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 (89).csv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<sst xmlns="http://schemas.openxmlformats.org/spreadsheetml/2006/main" count="1004" uniqueCount="158">
  <si>
    <t>Id</t>
  </si>
  <si>
    <t>Date</t>
  </si>
  <si>
    <t>Bread and Bakery</t>
  </si>
  <si>
    <t>Non-perishables</t>
  </si>
  <si>
    <t>Prepared Foods</t>
  </si>
  <si>
    <t>Produce</t>
  </si>
  <si>
    <t>Dairy and Eggs</t>
  </si>
  <si>
    <t>Meat and Protein</t>
  </si>
  <si>
    <t>Compost</t>
  </si>
  <si>
    <t>USDA</t>
  </si>
  <si>
    <t>Total weight</t>
  </si>
  <si>
    <t>Donor</t>
  </si>
  <si>
    <t>Recipients</t>
  </si>
  <si>
    <t xml:space="preserve"> </t>
  </si>
  <si>
    <t>Hours spent</t>
  </si>
  <si>
    <t>Volunteers</t>
  </si>
  <si>
    <t>Whole Foods Market - Arlington</t>
  </si>
  <si>
    <t>UU First Parish Church</t>
  </si>
  <si>
    <t>Jerry Cohn</t>
  </si>
  <si>
    <t>Martine Gougault</t>
  </si>
  <si>
    <t>Meg Wickham</t>
  </si>
  <si>
    <t>Trader Joes - Fresh Pond</t>
  </si>
  <si>
    <t>Annie Hewitt</t>
  </si>
  <si>
    <t>Cole Franks</t>
  </si>
  <si>
    <t>Grace McKay</t>
  </si>
  <si>
    <t>Stop and Shop Arlington</t>
  </si>
  <si>
    <t>Ed Dziadzio</t>
  </si>
  <si>
    <t>17 Irving St (D)</t>
  </si>
  <si>
    <t>Pranav Dorbala</t>
  </si>
  <si>
    <t>Prasad Dorbala</t>
  </si>
  <si>
    <t>Whole Foods Market - Medford</t>
  </si>
  <si>
    <t>Corinna Vanderspek</t>
  </si>
  <si>
    <t>Julie Lucey</t>
  </si>
  <si>
    <t>Sue Wood</t>
  </si>
  <si>
    <t>Tucker Walton</t>
  </si>
  <si>
    <t>Arjan Post</t>
  </si>
  <si>
    <t>Phil Budne</t>
  </si>
  <si>
    <t>Brandon Kwok</t>
  </si>
  <si>
    <t>Wicked Bagels</t>
  </si>
  <si>
    <t>Larry Slotnick</t>
  </si>
  <si>
    <t>Panera - Lexington</t>
  </si>
  <si>
    <t>Grazia De La Cruz</t>
  </si>
  <si>
    <t>Trader Joe's - Arlington</t>
  </si>
  <si>
    <t>Margie Bell</t>
  </si>
  <si>
    <t>Steve Smith</t>
  </si>
  <si>
    <t>Panera - Burlington</t>
  </si>
  <si>
    <t>JoAnn Sequeira</t>
  </si>
  <si>
    <t>Kevin Ferguson</t>
  </si>
  <si>
    <t>Laura Manion</t>
  </si>
  <si>
    <t>Sharyn Lowenstein</t>
  </si>
  <si>
    <t>Whole Foods Fresh Pond</t>
  </si>
  <si>
    <t>Larry Belvin</t>
  </si>
  <si>
    <t>Momoko Hirose</t>
  </si>
  <si>
    <t>Rosaly Aiello</t>
  </si>
  <si>
    <t>Great Harvest Bread</t>
  </si>
  <si>
    <t>howard benjamin</t>
  </si>
  <si>
    <t>Jane Arsham</t>
  </si>
  <si>
    <t>Mark Paglierani</t>
  </si>
  <si>
    <t>Craig Rabe</t>
  </si>
  <si>
    <t>Adam Bolonsky</t>
  </si>
  <si>
    <t>David Fillingham</t>
  </si>
  <si>
    <t>James Anas</t>
  </si>
  <si>
    <t>Brian Rojo</t>
  </si>
  <si>
    <t>Ellen Reedy</t>
  </si>
  <si>
    <t>Lynn S Auerbach</t>
  </si>
  <si>
    <t>Tina Silberman</t>
  </si>
  <si>
    <t>Lexington Community Farm</t>
  </si>
  <si>
    <t>Breadboard Bakery</t>
  </si>
  <si>
    <t>Wegmans Medford</t>
  </si>
  <si>
    <t>Donna VanderClock</t>
  </si>
  <si>
    <t>Christine Ritzkowski</t>
  </si>
  <si>
    <t>deborah fitzgerald</t>
  </si>
  <si>
    <t>Bruce Lynn</t>
  </si>
  <si>
    <t>Judi Bohn</t>
  </si>
  <si>
    <t>nora mann</t>
  </si>
  <si>
    <t>Nancy Frost</t>
  </si>
  <si>
    <t>Wegmans Chestnut Hill</t>
  </si>
  <si>
    <t>Don Westwater</t>
  </si>
  <si>
    <t>Julie Kremer</t>
  </si>
  <si>
    <t>Lori Schulsinger</t>
  </si>
  <si>
    <t>DeAnne Dupont</t>
  </si>
  <si>
    <t>Sylvia Reagan</t>
  </si>
  <si>
    <t>Paul Levine</t>
  </si>
  <si>
    <t>Randi Levine</t>
  </si>
  <si>
    <t>Chris Thompson</t>
  </si>
  <si>
    <t>Elly Schottman</t>
  </si>
  <si>
    <t>Annika Quick</t>
  </si>
  <si>
    <t>Nicole Nixon</t>
  </si>
  <si>
    <t>jeff hoger</t>
  </si>
  <si>
    <t>Sasha Beck</t>
  </si>
  <si>
    <t>Sydney Bernstein, Tim Bernstein, Suzanne</t>
  </si>
  <si>
    <t>Joanne E Sullivan</t>
  </si>
  <si>
    <t>Michael Armanious</t>
  </si>
  <si>
    <t>Eric Saulnier</t>
  </si>
  <si>
    <t>Jan Jeffers Lo</t>
  </si>
  <si>
    <t>Theodora Doukoglou</t>
  </si>
  <si>
    <t>Jeff Buxbaum</t>
  </si>
  <si>
    <t>Costco</t>
  </si>
  <si>
    <t>Wakefield Schools</t>
  </si>
  <si>
    <t>La Patisserie</t>
  </si>
  <si>
    <t>Neighborhood Produce</t>
  </si>
  <si>
    <t>Laura Olivier</t>
  </si>
  <si>
    <t>Ivan Basch</t>
  </si>
  <si>
    <t>Megan Begley</t>
  </si>
  <si>
    <t>Heidi Logan</t>
  </si>
  <si>
    <t>Irene Lee</t>
  </si>
  <si>
    <t>Suzanne Villee</t>
  </si>
  <si>
    <t>Bess and Stewart Deck</t>
  </si>
  <si>
    <t>Stewart Deck</t>
  </si>
  <si>
    <t>Lesley Scott-Morton</t>
  </si>
  <si>
    <t>Rebecca Byrnes</t>
  </si>
  <si>
    <t>Robert Byrnes</t>
  </si>
  <si>
    <t>Carina Gonzalez</t>
  </si>
  <si>
    <t>kemjika nwokogba</t>
  </si>
  <si>
    <t>UU First Parish Church (D)</t>
  </si>
  <si>
    <t>Alireza Alizadeh</t>
  </si>
  <si>
    <t>Eileen Gonthier</t>
  </si>
  <si>
    <t>Lisa Soo Hoo</t>
  </si>
  <si>
    <t>Shauna Pellauer</t>
  </si>
  <si>
    <t>Jennifer Forsyth</t>
  </si>
  <si>
    <t>wendy elverson</t>
  </si>
  <si>
    <t>Terrence Hayes</t>
  </si>
  <si>
    <t>Devlin O'Malley-Coscia</t>
  </si>
  <si>
    <t>Cathy Hannon</t>
  </si>
  <si>
    <t>Kevin Gillis</t>
  </si>
  <si>
    <t>Audra Boni</t>
  </si>
  <si>
    <t>Jane Caufield</t>
  </si>
  <si>
    <t>Mara Vatz</t>
  </si>
  <si>
    <t>Lorelei Kolegue</t>
  </si>
  <si>
    <t>Nora Smith</t>
  </si>
  <si>
    <t>Shoba Reginald</t>
  </si>
  <si>
    <t>Inbal Armony</t>
  </si>
  <si>
    <t>Noni Armony</t>
  </si>
  <si>
    <t>Jeff colman</t>
  </si>
  <si>
    <t>charlotte dubuc</t>
  </si>
  <si>
    <t>Beth Elliott</t>
  </si>
  <si>
    <t>Moira Cronin</t>
  </si>
  <si>
    <t>Karen Garber</t>
  </si>
  <si>
    <t>Leah Blachman</t>
  </si>
  <si>
    <t>Trader Joe's - Burlington</t>
  </si>
  <si>
    <t>Lexington Public Schools</t>
  </si>
  <si>
    <t>Arlington Eats Market (AEM)</t>
  </si>
  <si>
    <t>Boston Area Gleaners</t>
  </si>
  <si>
    <t>C19- One Time</t>
  </si>
  <si>
    <t>Neighborhood Farm</t>
  </si>
  <si>
    <t>Butternut Bakehouse</t>
  </si>
  <si>
    <t>Magic Bites</t>
  </si>
  <si>
    <t>Gold Bell</t>
  </si>
  <si>
    <t>Arrow Farms</t>
  </si>
  <si>
    <t>Greater Boston Food Bank (GBFB)</t>
  </si>
  <si>
    <t>SUM of Bread and Bakery</t>
  </si>
  <si>
    <t>SUM of Non-perishables</t>
  </si>
  <si>
    <t>SUM of Prepared Foods</t>
  </si>
  <si>
    <t>SUM of Produce</t>
  </si>
  <si>
    <t>SUM of Dairy and Eggs</t>
  </si>
  <si>
    <t>SUM of Meat and Protein</t>
  </si>
  <si>
    <t>SUM of Total weight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</si>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</sst>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1000" sheet="export (89).csv"/>
  </cacheSource>
  <cacheFields>
    <cacheField name="Id" numFmtId="0">
      <sharedItems containsString="0" containsBlank="1" containsNumber="1" containsInteger="1">
        <n v="10518.0"/>
        <n v="10519.0"/>
        <n v="10520.0"/>
        <n v="10521.0"/>
        <n v="10522.0"/>
        <n v="10523.0"/>
        <n v="10524.0"/>
        <n v="10525.0"/>
        <n v="10526.0"/>
        <n v="10527.0"/>
        <n v="10528.0"/>
        <n v="10529.0"/>
        <n v="10530.0"/>
        <n v="10609.0"/>
        <n v="10610.0"/>
        <n v="10612.0"/>
        <n v="10613.0"/>
        <n v="10614.0"/>
        <n v="10616.0"/>
        <n v="10631.0"/>
        <n v="10632.0"/>
        <n v="10633.0"/>
        <n v="10634.0"/>
        <n v="10635.0"/>
        <n v="10636.0"/>
        <n v="10637.0"/>
        <n v="10638.0"/>
        <n v="10639.0"/>
        <n v="10640.0"/>
        <n v="10644.0"/>
        <n v="10645.0"/>
        <n v="10646.0"/>
        <n v="10647.0"/>
        <n v="10649.0"/>
        <n v="10650.0"/>
        <n v="10651.0"/>
        <n v="10652.0"/>
        <n v="10653.0"/>
        <n v="10654.0"/>
        <n v="10655.0"/>
        <n v="10656.0"/>
        <n v="10685.0"/>
        <n v="10686.0"/>
        <n v="10687.0"/>
        <n v="10688.0"/>
        <n v="10689.0"/>
        <n v="10690.0"/>
        <n v="10691.0"/>
        <n v="10692.0"/>
        <n v="10693.0"/>
        <n v="10694.0"/>
        <n v="10695.0"/>
        <n v="10696.0"/>
        <n v="10697.0"/>
        <n v="10698.0"/>
        <n v="10699.0"/>
        <n v="10700.0"/>
        <n v="10701.0"/>
        <n v="10702.0"/>
        <n v="10703.0"/>
        <n v="10705.0"/>
        <n v="10706.0"/>
        <n v="10707.0"/>
        <n v="10708.0"/>
        <n v="10709.0"/>
        <n v="10710.0"/>
        <n v="10711.0"/>
        <n v="10712.0"/>
        <n v="10713.0"/>
        <n v="10714.0"/>
        <n v="10716.0"/>
        <n v="10718.0"/>
        <n v="10719.0"/>
        <n v="10720.0"/>
        <n v="10721.0"/>
        <n v="10723.0"/>
        <n v="10724.0"/>
        <n v="10725.0"/>
        <n v="10726.0"/>
        <n v="10727.0"/>
        <n v="10728.0"/>
        <n v="10729.0"/>
        <n v="10730.0"/>
        <n v="10731.0"/>
        <n v="10732.0"/>
        <n v="10733.0"/>
        <n v="10734.0"/>
        <n v="10735.0"/>
        <n v="10736.0"/>
        <n v="10737.0"/>
        <n v="10738.0"/>
        <n v="10739.0"/>
        <n v="10752.0"/>
        <n v="10753.0"/>
        <n v="10754.0"/>
        <n v="10756.0"/>
        <n v="10762.0"/>
        <n v="10763.0"/>
        <n v="10764.0"/>
        <n v="10765.0"/>
        <n v="10766.0"/>
        <n v="10768.0"/>
        <n v="10769.0"/>
        <n v="10770.0"/>
        <n v="10771.0"/>
        <n v="10772.0"/>
        <n v="10773.0"/>
        <n v="10774.0"/>
        <n v="10775.0"/>
        <n v="10776.0"/>
        <n v="10777.0"/>
        <n v="10778.0"/>
        <n v="10779.0"/>
        <n v="10780.0"/>
        <n v="10781.0"/>
        <n v="10782.0"/>
        <n v="10783.0"/>
        <n v="10784.0"/>
        <n v="10786.0"/>
        <n v="10787.0"/>
        <n v="10788.0"/>
        <n v="10789.0"/>
        <n v="10790.0"/>
        <n v="10792.0"/>
        <n v="10794.0"/>
        <n v="10795.0"/>
        <n v="10796.0"/>
        <n v="10797.0"/>
        <n v="10799.0"/>
        <n v="10800.0"/>
        <n v="10803.0"/>
        <n v="10804.0"/>
        <n v="10805.0"/>
        <n v="10806.0"/>
        <n v="10807.0"/>
        <n v="10808.0"/>
        <n v="10809.0"/>
        <n v="10810.0"/>
        <n v="10811.0"/>
        <n v="10812.0"/>
        <n v="10813.0"/>
        <n v="10815.0"/>
        <n v="10816.0"/>
        <n v="10817.0"/>
        <n v="10818.0"/>
        <n v="10819.0"/>
        <n v="10820.0"/>
        <n v="10822.0"/>
        <n v="10823.0"/>
        <n v="10824.0"/>
        <n v="10825.0"/>
        <n v="10826.0"/>
        <n v="10827.0"/>
        <n v="10828.0"/>
        <n v="10829.0"/>
        <n v="10830.0"/>
        <n v="10831.0"/>
        <n v="10832.0"/>
        <n v="10833.0"/>
        <n v="10834.0"/>
        <n v="10835.0"/>
        <n v="10836.0"/>
        <n v="10837.0"/>
        <n v="10838.0"/>
        <n v="10839.0"/>
        <n v="10841.0"/>
        <n v="10842.0"/>
        <n v="10843.0"/>
        <n v="10844.0"/>
        <n v="10845.0"/>
        <n v="10846.0"/>
        <n v="10847.0"/>
        <n v="10848.0"/>
        <n v="10849.0"/>
        <n v="10850.0"/>
        <n v="10852.0"/>
        <n v="10854.0"/>
        <n v="10855.0"/>
        <n v="10856.0"/>
        <n v="10857.0"/>
        <n v="10859.0"/>
        <n v="10860.0"/>
        <n v="10861.0"/>
        <n v="10862.0"/>
        <n v="10863.0"/>
        <n v="10864.0"/>
        <n v="10865.0"/>
        <n v="10866.0"/>
        <n v="10867.0"/>
        <n v="10868.0"/>
        <n v="10869.0"/>
        <n v="10870.0"/>
        <n v="10871.0"/>
        <n v="10872.0"/>
        <n v="10873.0"/>
        <n v="10874.0"/>
        <n v="10876.0"/>
        <n v="10877.0"/>
        <n v="10878.0"/>
        <n v="10879.0"/>
        <n v="10880.0"/>
        <n v="10881.0"/>
        <n v="10899.0"/>
        <n v="10900.0"/>
        <n v="10901.0"/>
        <n v="10902.0"/>
        <n v="10903.0"/>
        <n v="10904.0"/>
        <n v="10905.0"/>
        <n v="10909.0"/>
        <n v="10911.0"/>
        <n v="10912.0"/>
        <n v="10913.0"/>
        <n v="10914.0"/>
        <n v="10916.0"/>
        <n v="10918.0"/>
        <n v="10919.0"/>
        <n v="10920.0"/>
        <n v="10921.0"/>
        <n v="10922.0"/>
        <n v="10923.0"/>
        <n v="10924.0"/>
        <n v="10925.0"/>
        <n v="10926.0"/>
        <n v="10927.0"/>
        <n v="10967.0"/>
        <n v="10968.0"/>
        <n v="10969.0"/>
        <n v="10971.0"/>
        <n v="10972.0"/>
        <n v="10973.0"/>
        <n v="10974.0"/>
        <n v="10975.0"/>
        <n v="10976.0"/>
        <n v="10977.0"/>
        <n v="10978.0"/>
        <n v="10979.0"/>
        <n v="10980.0"/>
        <n v="10981.0"/>
        <n v="10982.0"/>
        <n v="10983.0"/>
        <n v="10984.0"/>
        <n v="10985.0"/>
        <n v="10986.0"/>
        <n v="10987.0"/>
        <n v="10988.0"/>
        <n v="10989.0"/>
        <n v="10990.0"/>
        <n v="10991.0"/>
        <n v="10992.0"/>
        <n v="10993.0"/>
        <n v="10994.0"/>
        <n v="10995.0"/>
        <n v="10996.0"/>
        <n v="10997.0"/>
        <n v="10998.0"/>
        <n v="10999.0"/>
        <n v="11000.0"/>
        <n v="11001.0"/>
        <n v="11002.0"/>
        <n v="11012.0"/>
        <n v="11030.0"/>
        <n v="11031.0"/>
        <n v="11032.0"/>
        <n v="11033.0"/>
        <n v="11035.0"/>
        <n v="11036.0"/>
        <n v="11037.0"/>
        <n v="11038.0"/>
        <n v="11039.0"/>
        <n v="11040.0"/>
        <n v="11041.0"/>
        <n v="11042.0"/>
        <n v="11043.0"/>
        <n v="11044.0"/>
        <n v="11051.0"/>
        <m/>
      </sharedItems>
    </cacheField>
    <cacheField name="Date" numFmtId="164">
      <sharedItems containsDate="1" containsString="0" containsBlank="1">
        <d v="2020-11-14T00:00:00Z"/>
        <d v="2020-11-17T00:00:00Z"/>
        <d v="2020-11-28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24T00:00:00Z"/>
        <d v="2020-11-11T00:00:00Z"/>
        <d v="2020-11-12T00:00:00Z"/>
        <d v="2020-11-13T00:00:00Z"/>
        <d v="2020-11-15T00:00:00Z"/>
        <d v="2020-11-21T00:00:00Z"/>
        <d v="2020-11-16T00:00:00Z"/>
        <d v="2020-11-18T00:00:00Z"/>
        <d v="2020-11-19T00:00:00Z"/>
        <d v="2020-11-20T00:00:00Z"/>
        <d v="2020-11-22T00:00:00Z"/>
        <d v="2020-11-25T00:00:00Z"/>
        <d v="2020-11-23T00:00:00Z"/>
        <d v="2020-11-29T00:00:00Z"/>
        <d v="2020-11-30T00:00:00Z"/>
        <m/>
      </sharedItems>
    </cacheField>
    <cacheField name="Bread and Bakery" numFmtId="0">
      <sharedItems containsString="0" containsBlank="1" containsNumber="1">
        <n v="5.0"/>
        <n v="9.0"/>
        <n v="0.5"/>
        <n v="0.0"/>
        <n v="4.0"/>
        <n v="2.0"/>
        <n v="1.0"/>
        <n v="8.0"/>
        <n v="12.0"/>
        <n v="1.4"/>
        <n v="0.1"/>
        <n v="3.0"/>
        <n v="3.3"/>
        <n v="6.0"/>
        <n v="1.5"/>
        <n v="10.0"/>
        <n v="3.4"/>
        <n v="7.0"/>
        <n v="4.5"/>
        <n v="11.0"/>
        <n v="5.5"/>
        <n v="15.0"/>
        <n v="3.5"/>
        <n v="17.0"/>
        <n v="14.0"/>
        <n v="6.7"/>
        <n v="2.5"/>
        <n v="6.5"/>
        <n v="4.3"/>
        <n v="19.0"/>
        <n v="1000.4999999999999"/>
        <m/>
      </sharedItems>
    </cacheField>
    <cacheField name="Non-perishables" numFmtId="0">
      <sharedItems containsString="0" containsBlank="1" containsNumber="1">
        <n v="1.0"/>
        <n v="0.0"/>
        <n v="1.5"/>
        <n v="2.0"/>
        <n v="5.0"/>
        <n v="0.5"/>
        <n v="4.0"/>
        <n v="3.0"/>
        <n v="13.0"/>
        <n v="9.5"/>
        <n v="2.5"/>
        <n v="7.0"/>
        <n v="1.2"/>
        <n v="3.5"/>
        <n v="2.3"/>
        <n v="8.0"/>
        <n v="22.0"/>
        <n v="77.0"/>
        <n v="18.0"/>
        <n v="28.0"/>
        <n v="40.0"/>
        <n v="24.0"/>
        <n v="84.0"/>
        <n v="34.0"/>
        <n v="14.0"/>
        <n v="521.0"/>
        <m/>
      </sharedItems>
    </cacheField>
    <cacheField name="Prepared Foods" numFmtId="0">
      <sharedItems containsString="0" containsBlank="1" containsNumber="1">
        <n v="3.0"/>
        <n v="2.0"/>
        <n v="1.8"/>
        <n v="0.0"/>
        <n v="1.0"/>
        <n v="6.0"/>
        <n v="2.5"/>
        <n v="10.0"/>
        <n v="0.5"/>
        <n v="16.0"/>
        <n v="7.5"/>
        <n v="5.0"/>
        <n v="4.0"/>
        <n v="1.5"/>
        <n v="8.0"/>
        <n v="6.5"/>
        <n v="3.5"/>
        <n v="8.5"/>
        <n v="4.5"/>
        <n v="12.0"/>
        <n v="13.0"/>
        <n v="3.3"/>
        <n v="2.1"/>
        <n v="7.0"/>
        <n v="15.0"/>
        <n v="26.0"/>
        <n v="373.6"/>
        <m/>
      </sharedItems>
    </cacheField>
    <cacheField name="Produce" numFmtId="0">
      <sharedItems containsString="0" containsBlank="1" containsNumber="1">
        <n v="6.0"/>
        <n v="12.0"/>
        <n v="16.3"/>
        <n v="0.0"/>
        <n v="2.0"/>
        <n v="5.0"/>
        <n v="14.0"/>
        <n v="25.3"/>
        <n v="18.0"/>
        <n v="7.5"/>
        <n v="8.0"/>
        <n v="7.0"/>
        <n v="6.5"/>
        <n v="10.0"/>
        <n v="4.0"/>
        <n v="13.0"/>
        <n v="3.0"/>
        <n v="9.0"/>
        <n v="10.5"/>
        <n v="15.0"/>
        <n v="5.5"/>
        <n v="4.3"/>
        <n v="1.0"/>
        <n v="8.5"/>
        <n v="16.0"/>
        <n v="1.3"/>
        <n v="3.5"/>
        <n v="21.0"/>
        <n v="2.5"/>
        <n v="11.0"/>
        <n v="8.4"/>
        <n v="8.1"/>
        <n v="41.5"/>
        <n v="42.0"/>
        <n v="31.0"/>
        <n v="30.0"/>
        <n v="20.0"/>
        <n v="26.0"/>
        <n v="35.0"/>
        <n v="25.0"/>
        <n v="38.0"/>
        <n v="99.0"/>
        <n v="32.0"/>
        <n v="50.0"/>
        <n v="1544.6"/>
        <m/>
      </sharedItems>
    </cacheField>
    <cacheField name="Dairy and Eggs" numFmtId="0">
      <sharedItems containsString="0" containsBlank="1" containsNumber="1">
        <n v="0.0"/>
        <n v="1.0"/>
        <n v="1.6"/>
        <n v="2.0"/>
        <n v="1.5"/>
        <n v="0.5"/>
        <n v="3.0"/>
        <n v="4.0"/>
        <n v="6.0"/>
        <n v="2.5"/>
        <n v="21.0"/>
        <n v="0.25"/>
        <n v="5.0"/>
        <n v="1.4"/>
        <n v="1.8"/>
        <n v="1.75"/>
        <n v="14.0"/>
        <n v="172.60000000000002"/>
        <m/>
      </sharedItems>
    </cacheField>
    <cacheField name="Meat and Protein" numFmtId="0">
      <sharedItems containsString="0" containsBlank="1" containsNumber="1">
        <n v="0.0"/>
        <n v="2.0"/>
        <n v="4.0"/>
        <n v="1.0"/>
        <n v="0.5"/>
        <n v="3.0"/>
        <n v="1.5"/>
        <n v="0.3"/>
        <n v="5.0"/>
        <n v="3.5"/>
        <n v="6.0"/>
        <n v="8.0"/>
        <n v="9.0"/>
        <n v="100.3"/>
        <m/>
      </sharedItems>
    </cacheField>
    <cacheField name="Compost" numFmtId="0">
      <sharedItems containsString="0" containsBlank="1" containsNumber="1">
        <n v="0.0"/>
        <n v="1.0"/>
        <n v="0.5"/>
        <n v="2.0"/>
        <n v="4.0"/>
        <n v="2.5"/>
        <n v="19.5"/>
        <m/>
      </sharedItems>
    </cacheField>
    <cacheField name="USDA" numFmtId="0">
      <sharedItems containsString="0" containsBlank="1" containsNumber="1" containsInteger="1">
        <n v="0.0"/>
        <m/>
      </sharedItems>
    </cacheField>
    <cacheField name="Total weight" numFmtId="0">
      <sharedItems containsString="0" containsBlank="1" containsNumber="1">
        <n v="310.0"/>
        <n v="458.0"/>
        <n v="734.9"/>
        <n v="47.0"/>
        <n v="0.0"/>
        <n v="264.0"/>
        <n v="263.0"/>
        <n v="18.0"/>
        <n v="561.0"/>
        <n v="806.9"/>
        <n v="885.5"/>
        <n v="34.7"/>
        <n v="1.8"/>
        <n v="54.0"/>
        <n v="471.0"/>
        <n v="59.4"/>
        <n v="322.0"/>
        <n v="655.0"/>
        <n v="36.0"/>
        <n v="9.0"/>
        <n v="72.0"/>
        <n v="498.5"/>
        <n v="464.0"/>
        <n v="410.5"/>
        <n v="417.0"/>
        <n v="323.0"/>
        <n v="376.0"/>
        <n v="36.5"/>
        <n v="487.0"/>
        <n v="602.0"/>
        <n v="90.0"/>
        <n v="294.0"/>
        <n v="474.0"/>
        <n v="178.0"/>
        <n v="61.2"/>
        <n v="374.0"/>
        <n v="455.0"/>
        <n v="563.0"/>
        <n v="246.0"/>
        <n v="285.0"/>
        <n v="108.0"/>
        <n v="96.0"/>
        <n v="278.0"/>
        <n v="271.0"/>
        <n v="292.5"/>
        <n v="305.5"/>
        <n v="635.0"/>
        <n v="63.5"/>
        <n v="503.0"/>
        <n v="296.0"/>
        <n v="429.0"/>
        <n v="840.0"/>
        <n v="414.0"/>
        <n v="436.0"/>
        <n v="182.0"/>
        <n v="450.0"/>
        <n v="433.0"/>
        <n v="540.5"/>
        <n v="405.0"/>
        <n v="401.0"/>
        <n v="335.0"/>
        <n v="384.0"/>
        <n v="524.0"/>
        <n v="27.0"/>
        <n v="283.0"/>
        <n v="519.5"/>
        <n v="217.0"/>
        <n v="347.0"/>
        <n v="486.5"/>
        <n v="352.0"/>
        <n v="407.0"/>
        <n v="283.5"/>
        <n v="74.0"/>
        <n v="222.5"/>
        <n v="382.5"/>
        <n v="473.0"/>
        <n v="576.0"/>
        <n v="380.0"/>
        <n v="313.0"/>
        <n v="221.0"/>
        <n v="494.0"/>
        <n v="483.5"/>
        <n v="501.5"/>
        <n v="111.8"/>
        <n v="443.0"/>
        <n v="202.0"/>
        <n v="1076.0"/>
        <n v="298.5"/>
        <n v="164.0"/>
        <n v="265.0"/>
        <n v="541.0"/>
        <n v="345.0"/>
        <n v="185.0"/>
        <n v="161.0"/>
        <n v="295.0"/>
        <n v="435.5"/>
        <n v="397.5"/>
        <n v="318.0"/>
        <n v="955.5"/>
        <n v="214.0"/>
        <n v="63.0"/>
        <n v="422.0"/>
        <n v="228.0"/>
        <n v="45.0"/>
        <n v="756.5"/>
        <n v="220.0"/>
        <n v="140.0"/>
        <n v="162.0"/>
        <n v="601.0"/>
        <n v="156.0"/>
        <n v="433.5"/>
        <n v="426.0"/>
        <n v="303.5"/>
        <n v="785.0"/>
        <n v="465.0"/>
        <n v="385.3"/>
        <n v="929.0"/>
        <n v="178.5"/>
        <n v="507.0"/>
        <n v="838.0"/>
        <n v="452.0"/>
        <n v="779.5"/>
        <n v="643.0"/>
        <n v="332.0"/>
        <n v="287.0"/>
        <n v="1079.0"/>
        <n v="1092.0"/>
        <n v="19.0"/>
        <n v="105.0"/>
        <n v="208.0"/>
        <n v="130.0"/>
        <n v="472.0"/>
        <n v="418.0"/>
        <n v="806.0"/>
        <n v="416.0"/>
        <n v="273.0"/>
        <n v="7.5"/>
        <n v="780.0"/>
        <n v="520.0"/>
        <n v="528.0"/>
        <n v="76.0"/>
        <n v="193.0"/>
        <n v="30.0"/>
        <n v="369.0"/>
        <n v="810.0"/>
        <n v="1463.0"/>
        <n v="342.0"/>
        <n v="1208.0"/>
        <n v="1670.0"/>
        <n v="650.0"/>
        <n v="390.0"/>
        <n v="1444.0"/>
        <n v="4170.0"/>
        <n v="1114.0"/>
        <n v="500.0"/>
        <n v="2574.0"/>
        <n v="832.0"/>
        <n v="166.0"/>
        <n v="288.0"/>
        <n v="1300.0"/>
        <n v="80767.00000000001"/>
        <m/>
      </sharedItems>
    </cacheField>
    <cacheField name="Donor" numFmtId="0">
      <sharedItems containsBlank="1">
        <s v="Whole Foods Market - Arlington"/>
        <s v="Trader Joes - Fresh Pond"/>
        <s v="Stop and Shop Arlington"/>
        <s v="17 Irving St (D)"/>
        <s v="Whole Foods Market - Medford"/>
        <s v="Wicked Bagels"/>
        <s v="Panera - Lexington"/>
        <s v="Trader Joe's - Arlington"/>
        <s v="Panera - Burlington"/>
        <s v="Whole Foods Fresh Pond"/>
        <s v="Great Harvest Bread"/>
        <s v="Lexington Community Farm"/>
        <s v="Breadboard Bakery"/>
        <s v="Wegmans Medford"/>
        <s v="Wegmans Chestnut Hill"/>
        <s v="Costco"/>
        <s v="Wakefield Schools"/>
        <s v="La Patisserie"/>
        <s v="Neighborhood Produce"/>
        <s v="UU First Parish Church (D)"/>
        <s v="Trader Joe's - Burlington"/>
        <s v="Lexington Public Schools"/>
        <s v="Arlington Eats Market (AEM)"/>
        <s v="Boston Area Gleaners"/>
        <s v="C19- One Time"/>
        <s v="Neighborhood Farm"/>
        <s v="Butternut Bakehouse"/>
        <s v="Magic Bites"/>
        <s v="Gold Bell"/>
        <s v="Arrow Farms"/>
        <s v="Greater Boston Food Bank (GBFB)"/>
        <m/>
      </sharedItems>
    </cacheField>
    <cacheField name="Recipients" numFmtId="0">
      <sharedItems containsBlank="1">
        <s v="UU First Parish Church"/>
        <m/>
      </sharedItems>
    </cacheField>
    <cacheField name=" " numFmtId="0">
      <sharedItems containsString="0" containsBlank="1">
        <m/>
      </sharedItems>
    </cacheField>
    <cacheField name="Hours spent" numFmtId="0">
      <sharedItems containsString="0" containsBlank="1" containsNumber="1">
        <n v="2.0"/>
        <n v="2.3"/>
        <n v="1.0"/>
        <n v="1.1"/>
        <n v="0.1"/>
        <n v="1.5"/>
        <n v="2.25"/>
        <n v="0.25"/>
        <n v="0.0"/>
        <n v="0.75"/>
        <n v="0.5"/>
        <n v="0.45"/>
        <n v="0.9"/>
        <n v="2.5"/>
        <n v="3.0"/>
        <n v="0.2"/>
        <n v="1.25"/>
        <n v="1.6"/>
        <n v="0.15"/>
        <n v="1.8"/>
        <m/>
      </sharedItems>
    </cacheField>
    <cacheField name="Volunteers">
      <sharedItems containsBlank="1" containsMixedTypes="1" containsNumber="1" containsInteger="1">
        <m/>
        <s v="Annie Hewitt"/>
        <s v="Cole Franks"/>
        <s v="Ed Dziadzio"/>
        <s v="Corinna Vanderspek"/>
        <s v="Arjan Post"/>
        <s v="Brandon Kwok"/>
        <s v="Grazia De La Cruz"/>
        <s v="JoAnn Sequeira"/>
        <s v="howard benjamin"/>
        <s v="Jane Arsham"/>
        <s v="Mark Paglierani"/>
        <s v="Craig Rabe"/>
        <s v="Adam Bolonsky"/>
        <s v="Brian Rojo"/>
        <s v="Donna VanderClock"/>
        <s v="Christine Ritzkowski"/>
        <s v="deborah fitzgerald"/>
        <s v="Bruce Lynn"/>
        <s v="Don Westwater"/>
        <s v="Lori Schulsinger"/>
        <s v="DeAnne Dupont"/>
        <s v="Chris Thompson"/>
        <s v="Annika Quick"/>
        <s v="Nicole Nixon"/>
        <s v="Julie Kremer"/>
        <s v="Jeff Buxbaum"/>
        <s v="Laura Olivier"/>
        <s v="Jan Jeffers Lo"/>
        <s v="Bess and Stewart Deck"/>
        <s v="Carina Gonzalez"/>
        <s v="Alireza Alizadeh"/>
        <s v="Terrence Hayes"/>
        <s v="Devlin O'Malley-Coscia"/>
        <s v="Kevin Gillis"/>
        <s v="Audra Boni"/>
        <s v="Mara Vatz"/>
        <s v="Lorelei Kolegue"/>
        <s v="charlotte dubuc"/>
        <s v="Beth Elliott"/>
        <s v="Eileen Gonthier"/>
        <n v="1.0"/>
      </sharedItems>
    </cacheField>
    <cacheField name=" 2" numFmtId="0">
      <sharedItems containsBlank="1">
        <s v="Jerry Cohn"/>
        <m/>
        <s v="Pranav Dorbala"/>
        <s v="Phil Budne"/>
        <s v="Martine Gougault"/>
        <s v="Cole Franks"/>
        <s v="Larry Slotnick"/>
        <s v="Kevin Ferguson"/>
        <s v="Larry Belvin"/>
        <s v="Brian Rojo"/>
        <s v="howard benjamin"/>
        <s v="deborah fitzgerald"/>
        <s v="Nancy Frost"/>
        <s v="Paul Levine"/>
        <s v="Elly Schottman"/>
        <s v="jeff hoger"/>
        <s v="Joanne E Sullivan"/>
        <s v="Eric Saulnier"/>
        <s v="Julie Kremer"/>
        <s v="Bruce Lynn"/>
        <s v="JoAnn Sequeira"/>
        <s v="Ivan Basch"/>
        <s v="Heidi Logan"/>
        <s v="Grace McKay"/>
        <s v="Eileen Gonthier"/>
        <s v="Jennifer Forsyth"/>
        <s v="Donna VanderClock"/>
        <s v="Cathy Hannon"/>
        <s v="DeAnne Dupont"/>
        <s v="Lorelei Kolegue"/>
        <s v="Laura Olivier"/>
        <s v="Inbal Armony"/>
        <s v="Jeff colman"/>
      </sharedItems>
    </cacheField>
    <cacheField name=" 3" numFmtId="0">
      <sharedItems containsBlank="1">
        <s v="Martine Gougault"/>
        <m/>
        <s v="Grace McKay"/>
        <s v="Prasad Dorbala"/>
        <s v="Julie Lucey"/>
        <s v="Jerry Cohn"/>
        <s v="Meg Wickham"/>
        <s v="Margie Bell"/>
        <s v="Laura Manion"/>
        <s v="Momoko Hirose"/>
        <s v="David Fillingham"/>
        <s v="Ellen Reedy"/>
        <s v="Jane Arsham"/>
        <s v="Phil Budne"/>
        <s v="Julie Kremer"/>
        <s v="Sylvia Reagan"/>
        <s v="Randi Levine"/>
        <s v="Jan Jeffers Lo"/>
        <s v="Judi Bohn"/>
        <s v="Megan Begley"/>
        <s v="Irene Lee"/>
        <s v="Stewart Deck"/>
        <s v="Nancy Frost"/>
        <s v="Lesley Scott-Morton"/>
        <s v="kemjika nwokogba"/>
        <s v="wendy elverson"/>
        <s v="Suzanne Villee"/>
        <s v="Nora Smith"/>
        <s v="Larry Slotnick"/>
        <s v="Larry Belvin"/>
        <s v="Moira Cronin"/>
        <s v="Rebecca Byrnes"/>
        <s v="Karen Garber"/>
        <s v="Kevin Ferguson"/>
        <s v="Rosaly Aiello"/>
      </sharedItems>
    </cacheField>
    <cacheField name=" 4" numFmtId="0">
      <sharedItems containsBlank="1">
        <s v="Meg Wickham"/>
        <m/>
        <s v="Sue Wood"/>
        <s v="Pranav Dorbala"/>
        <s v="Steve Smith"/>
        <s v="Sharyn Lowenstein"/>
        <s v="Rosaly Aiello"/>
        <s v="James Anas"/>
        <s v="Lynn S Auerbach"/>
        <s v="Judi Bohn"/>
        <s v="Nancy Frost"/>
        <s v="Sasha Beck"/>
        <s v="Julie Kremer"/>
        <s v="nora mann"/>
        <s v="Suzanne Villee"/>
        <s v="Martine Gougault"/>
        <s v="Tucker Walton"/>
        <s v="Kevin Ferguson"/>
        <s v="Jane Caufield"/>
        <s v="Shoba Reginald"/>
        <s v="Noni Armony"/>
        <s v="Margie Bell"/>
        <s v="Sylvia Reagan"/>
        <s v="Robert Byrnes"/>
        <s v="Leah Blachman"/>
      </sharedItems>
    </cacheField>
    <cacheField name=" 5" numFmtId="0">
      <sharedItems containsBlank="1">
        <m/>
        <s v="Tucker Walton"/>
        <s v="Prasad Dorbala"/>
        <s v="Tina Silberman"/>
        <s v="nora mann"/>
        <s v="Sydney Bernstein, Tim Bernstein, Suzanne"/>
        <s v="Michael Armanious"/>
        <s v="Theodora Doukoglou"/>
        <s v="Rebecca Byrnes"/>
        <s v="Nancy Frost"/>
        <s v="Lisa Soo Hoo"/>
        <s v="Steve Smith"/>
      </sharedItems>
    </cacheField>
    <cacheField name=" 6" numFmtId="0">
      <sharedItems containsBlank="1">
        <m/>
        <s v="Robert Byrnes"/>
        <s v="Shauna Pellauer"/>
      </sharedItems>
    </cacheField>
    <cacheField name=" 7" numFmtId="0">
      <sharedItems containsString="0" containsBlank="1" containsNumber="1" containsInteger="1">
        <n v="3.0"/>
        <n v="1.0"/>
        <n v="2.0"/>
        <n v="4.0"/>
        <n v="0.0"/>
        <n v="5.0"/>
        <m/>
      </sharedItems>
    </cacheField>
    <cacheField name=" 8" numFmtId="0">
      <sharedItems containsString="0" containsBlank="1" containsNumber="1">
        <n v="6.0"/>
        <n v="2.0"/>
        <n v="4.6"/>
        <n v="4.0"/>
        <n v="8.0"/>
        <n v="1.0"/>
        <n v="2.3"/>
        <n v="0.0"/>
        <n v="0.1"/>
        <n v="4.5"/>
        <n v="2.25"/>
        <n v="0.25"/>
        <n v="3.0"/>
        <n v="1.5"/>
        <n v="0.5"/>
        <n v="0.45"/>
        <n v="0.9"/>
        <n v="5.0"/>
        <n v="10.0"/>
        <n v="12.0"/>
        <n v="11.25"/>
        <n v="0.2"/>
        <n v="2.5"/>
        <n v="3.75"/>
        <n v="1.6"/>
        <n v="0.75"/>
        <n v="9.0"/>
        <n v="0.15"/>
        <n v="3.6"/>
        <n v="660.6500000000001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H34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Bread and Bake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on-perishab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repared Fo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Produ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Dairy and Egg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eat and Protei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mpos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SDA" compact="0" outline="0" multipleItemSelectionAllowed="1" showAll="0">
      <items>
        <item x="0"/>
        <item x="1"/>
        <item t="default"/>
      </items>
    </pivotField>
    <pivotField name="Total 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Donor" axis="axisRow" compact="0" outline="0" multipleItemSelectionAllowed="1" showAll="0" sortType="ascending">
      <items>
        <item x="31"/>
        <item x="3"/>
        <item x="22"/>
        <item x="29"/>
        <item x="23"/>
        <item x="12"/>
        <item x="26"/>
        <item x="24"/>
        <item x="15"/>
        <item x="28"/>
        <item x="10"/>
        <item x="30"/>
        <item x="17"/>
        <item x="11"/>
        <item x="21"/>
        <item x="27"/>
        <item x="25"/>
        <item x="18"/>
        <item x="8"/>
        <item x="6"/>
        <item x="2"/>
        <item x="7"/>
        <item x="20"/>
        <item x="1"/>
        <item x="19"/>
        <item x="16"/>
        <item x="14"/>
        <item x="13"/>
        <item x="9"/>
        <item x="0"/>
        <item x="4"/>
        <item x="5"/>
        <item t="default"/>
      </items>
    </pivotField>
    <pivotField name="Recipients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Hours sp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olunte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6" compact="0" outline="0" multipleItemSelectionAllowed="1" showAll="0">
      <items>
        <item x="0"/>
        <item x="1"/>
        <item x="2"/>
        <item t="default"/>
      </items>
    </pivotField>
    <pivotField name=" 7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11"/>
  </rowFields>
  <colFields>
    <field x="-2"/>
  </colFields>
  <dataFields>
    <dataField name="SUM of Bread and Bakery" fld="2" baseField="0"/>
    <dataField name="SUM of Non-perishables" fld="3" baseField="0"/>
    <dataField name="SUM of Prepared Foods" fld="4" baseField="0"/>
    <dataField name="SUM of Produce" fld="5" baseField="0"/>
    <dataField name="SUM of Dairy and Eggs" fld="6" baseField="0"/>
    <dataField name="SUM of Meat and Protein" fld="7" baseField="0"/>
    <dataField name="SUM of Total weight" fld="10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s="1" t="s">
        <v>13</v>
      </c>
      <c r="R1" s="1" t="s">
        <v>13</v>
      </c>
      <c r="S1" s="1" t="s">
        <v>13</v>
      </c>
      <c r="T1" s="1" t="s">
        <v>13</v>
      </c>
      <c r="U1" s="1" t="s">
        <v>13</v>
      </c>
      <c r="V1" t="s">
        <v>13</v>
      </c>
      <c r="W1" t="s">
        <v>13</v>
      </c>
    </row>
    <row r="2">
      <c r="A2" s="1">
        <v>10518.0</v>
      </c>
      <c r="B2" s="2">
        <v>44149.0</v>
      </c>
      <c r="C2" s="1">
        <v>5.0</v>
      </c>
      <c r="D2" s="1">
        <v>1.0</v>
      </c>
      <c r="E2" s="1">
        <v>3.0</v>
      </c>
      <c r="F2" s="1">
        <v>6.0</v>
      </c>
      <c r="G2" s="1">
        <v>0.0</v>
      </c>
      <c r="H2" s="1">
        <v>0.0</v>
      </c>
      <c r="I2" s="1">
        <v>0.0</v>
      </c>
      <c r="J2" s="1">
        <v>0.0</v>
      </c>
      <c r="K2" s="1">
        <v>310.0</v>
      </c>
      <c r="L2" s="1" t="s">
        <v>16</v>
      </c>
      <c r="M2" s="1" t="s">
        <v>17</v>
      </c>
      <c r="O2" s="1">
        <v>2.0</v>
      </c>
      <c r="P2" s="1"/>
      <c r="Q2" s="1" t="s">
        <v>18</v>
      </c>
      <c r="R2" s="1" t="s">
        <v>19</v>
      </c>
      <c r="S2" s="1" t="s">
        <v>20</v>
      </c>
      <c r="T2" s="1"/>
      <c r="U2" s="1"/>
      <c r="V2">
        <f t="shared" ref="V2:V278" si="1">counta(P2:U2)</f>
        <v>3</v>
      </c>
      <c r="W2">
        <f t="shared" ref="W2:W278" si="2">O2*V2</f>
        <v>6</v>
      </c>
    </row>
    <row r="3">
      <c r="A3" s="1">
        <v>10519.0</v>
      </c>
      <c r="B3" s="2">
        <v>44149.0</v>
      </c>
      <c r="C3" s="1">
        <v>5.0</v>
      </c>
      <c r="D3" s="1">
        <v>0.0</v>
      </c>
      <c r="E3" s="1">
        <v>2.0</v>
      </c>
      <c r="F3" s="1">
        <v>12.0</v>
      </c>
      <c r="G3" s="1">
        <v>1.0</v>
      </c>
      <c r="H3" s="1">
        <v>0.0</v>
      </c>
      <c r="I3" s="1">
        <v>0.0</v>
      </c>
      <c r="J3" s="1">
        <v>0.0</v>
      </c>
      <c r="K3" s="1">
        <v>458.0</v>
      </c>
      <c r="L3" s="1" t="s">
        <v>21</v>
      </c>
      <c r="M3" s="1" t="s">
        <v>17</v>
      </c>
      <c r="O3" s="1">
        <v>2.0</v>
      </c>
      <c r="P3" s="1" t="s">
        <v>22</v>
      </c>
      <c r="Q3" s="1"/>
      <c r="R3" s="1"/>
      <c r="S3" s="1"/>
      <c r="T3" s="1"/>
      <c r="U3" s="1"/>
      <c r="V3">
        <f t="shared" si="1"/>
        <v>1</v>
      </c>
      <c r="W3">
        <f t="shared" si="2"/>
        <v>2</v>
      </c>
    </row>
    <row r="4">
      <c r="A4" s="1">
        <v>10520.0</v>
      </c>
      <c r="B4" s="2">
        <v>44149.0</v>
      </c>
      <c r="C4" s="1">
        <v>9.0</v>
      </c>
      <c r="D4" s="1">
        <v>1.5</v>
      </c>
      <c r="E4" s="1">
        <v>1.8</v>
      </c>
      <c r="F4" s="1">
        <v>16.3</v>
      </c>
      <c r="G4" s="1">
        <v>1.6</v>
      </c>
      <c r="H4" s="1">
        <v>2.0</v>
      </c>
      <c r="I4" s="1">
        <v>0.0</v>
      </c>
      <c r="J4" s="1">
        <v>0.0</v>
      </c>
      <c r="K4" s="1">
        <v>734.9</v>
      </c>
      <c r="L4" s="1" t="s">
        <v>21</v>
      </c>
      <c r="M4" s="1" t="s">
        <v>17</v>
      </c>
      <c r="O4" s="1">
        <v>2.3</v>
      </c>
      <c r="P4" s="1" t="s">
        <v>23</v>
      </c>
      <c r="Q4" s="1"/>
      <c r="R4" s="1" t="s">
        <v>24</v>
      </c>
      <c r="S4" s="1"/>
      <c r="T4" s="1"/>
      <c r="U4" s="1"/>
      <c r="V4">
        <f t="shared" si="1"/>
        <v>2</v>
      </c>
      <c r="W4">
        <f t="shared" si="2"/>
        <v>4.6</v>
      </c>
    </row>
    <row r="5">
      <c r="A5" s="1">
        <v>10521.0</v>
      </c>
      <c r="B5" s="2">
        <v>44149.0</v>
      </c>
      <c r="C5" s="1">
        <v>0.5</v>
      </c>
      <c r="D5" s="1">
        <v>2.0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47.0</v>
      </c>
      <c r="L5" s="1" t="s">
        <v>25</v>
      </c>
      <c r="M5" s="1" t="s">
        <v>17</v>
      </c>
      <c r="O5" s="1">
        <v>2.0</v>
      </c>
      <c r="P5" s="1" t="s">
        <v>26</v>
      </c>
      <c r="Q5" s="1"/>
      <c r="R5" s="1"/>
      <c r="S5" s="1"/>
      <c r="T5" s="1"/>
      <c r="U5" s="1"/>
      <c r="V5">
        <f t="shared" si="1"/>
        <v>1</v>
      </c>
      <c r="W5">
        <f t="shared" si="2"/>
        <v>2</v>
      </c>
    </row>
    <row r="6">
      <c r="A6" s="1">
        <v>10522.0</v>
      </c>
      <c r="B6" s="2">
        <v>44149.0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 t="s">
        <v>27</v>
      </c>
      <c r="M6" s="1" t="s">
        <v>17</v>
      </c>
      <c r="O6" s="1">
        <v>2.0</v>
      </c>
      <c r="P6" s="1"/>
      <c r="Q6" s="1" t="s">
        <v>28</v>
      </c>
      <c r="R6" s="1" t="s">
        <v>29</v>
      </c>
      <c r="S6" s="1"/>
      <c r="T6" s="1"/>
      <c r="U6" s="1"/>
      <c r="V6">
        <f t="shared" si="1"/>
        <v>2</v>
      </c>
      <c r="W6">
        <f t="shared" si="2"/>
        <v>4</v>
      </c>
    </row>
    <row r="7">
      <c r="A7" s="1">
        <v>10523.0</v>
      </c>
      <c r="B7" s="2">
        <v>44152.0</v>
      </c>
      <c r="C7" s="1">
        <v>4.0</v>
      </c>
      <c r="D7" s="1">
        <v>5.0</v>
      </c>
      <c r="E7" s="1">
        <v>3.0</v>
      </c>
      <c r="F7" s="1">
        <v>2.0</v>
      </c>
      <c r="G7" s="1">
        <v>0.0</v>
      </c>
      <c r="H7" s="1">
        <v>0.0</v>
      </c>
      <c r="I7" s="1">
        <v>0.0</v>
      </c>
      <c r="J7" s="1">
        <v>0.0</v>
      </c>
      <c r="K7" s="1">
        <v>264.0</v>
      </c>
      <c r="L7" s="1" t="s">
        <v>30</v>
      </c>
      <c r="M7" s="1" t="s">
        <v>17</v>
      </c>
      <c r="O7" s="1">
        <v>2.0</v>
      </c>
      <c r="P7" s="1" t="s">
        <v>31</v>
      </c>
      <c r="Q7" s="1"/>
      <c r="R7" s="1" t="s">
        <v>32</v>
      </c>
      <c r="S7" s="1" t="s">
        <v>33</v>
      </c>
      <c r="T7" s="1" t="s">
        <v>34</v>
      </c>
      <c r="U7" s="1"/>
      <c r="V7">
        <f t="shared" si="1"/>
        <v>4</v>
      </c>
      <c r="W7">
        <f t="shared" si="2"/>
        <v>8</v>
      </c>
    </row>
    <row r="8">
      <c r="A8" s="1">
        <v>10524.0</v>
      </c>
      <c r="B8" s="2">
        <v>44152.0</v>
      </c>
      <c r="C8" s="1">
        <v>2.0</v>
      </c>
      <c r="D8" s="1">
        <v>0.0</v>
      </c>
      <c r="E8" s="1">
        <v>3.0</v>
      </c>
      <c r="F8" s="1">
        <v>5.0</v>
      </c>
      <c r="G8" s="1">
        <v>2.0</v>
      </c>
      <c r="H8" s="1">
        <v>0.0</v>
      </c>
      <c r="I8" s="1">
        <v>0.0</v>
      </c>
      <c r="J8" s="1">
        <v>0.0</v>
      </c>
      <c r="K8" s="1">
        <v>263.0</v>
      </c>
      <c r="L8" s="1" t="s">
        <v>16</v>
      </c>
      <c r="M8" s="1" t="s">
        <v>17</v>
      </c>
      <c r="O8" s="1">
        <v>2.0</v>
      </c>
      <c r="P8" s="1" t="s">
        <v>35</v>
      </c>
      <c r="Q8" s="1"/>
      <c r="R8" s="1" t="s">
        <v>18</v>
      </c>
      <c r="S8" s="1"/>
      <c r="T8" s="1"/>
      <c r="U8" s="1"/>
      <c r="V8">
        <f t="shared" si="1"/>
        <v>2</v>
      </c>
      <c r="W8">
        <f t="shared" si="2"/>
        <v>4</v>
      </c>
    </row>
    <row r="9">
      <c r="A9" s="1">
        <v>10525.0</v>
      </c>
      <c r="B9" s="2">
        <v>44152.0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18.0</v>
      </c>
      <c r="L9" s="1" t="s">
        <v>25</v>
      </c>
      <c r="M9" s="1" t="s">
        <v>17</v>
      </c>
      <c r="O9" s="1">
        <v>1.0</v>
      </c>
      <c r="P9" s="1"/>
      <c r="Q9" s="1" t="s">
        <v>36</v>
      </c>
      <c r="R9" s="1"/>
      <c r="S9" s="1"/>
      <c r="T9" s="1"/>
      <c r="U9" s="1"/>
      <c r="V9">
        <f t="shared" si="1"/>
        <v>1</v>
      </c>
      <c r="W9">
        <f t="shared" si="2"/>
        <v>1</v>
      </c>
    </row>
    <row r="10">
      <c r="A10" s="1">
        <v>10526.0</v>
      </c>
      <c r="B10" s="2">
        <v>44163.0</v>
      </c>
      <c r="C10" s="1">
        <v>8.0</v>
      </c>
      <c r="D10" s="1">
        <v>2.0</v>
      </c>
      <c r="E10" s="1">
        <v>1.0</v>
      </c>
      <c r="F10" s="1">
        <v>14.0</v>
      </c>
      <c r="G10" s="1">
        <v>0.0</v>
      </c>
      <c r="H10" s="1">
        <v>0.0</v>
      </c>
      <c r="I10" s="1">
        <v>0.0</v>
      </c>
      <c r="J10" s="1">
        <v>0.0</v>
      </c>
      <c r="K10" s="1">
        <v>561.0</v>
      </c>
      <c r="L10" s="1" t="s">
        <v>16</v>
      </c>
      <c r="M10" s="1" t="s">
        <v>17</v>
      </c>
      <c r="O10" s="1">
        <v>2.0</v>
      </c>
      <c r="P10" s="1"/>
      <c r="Q10" s="1" t="s">
        <v>19</v>
      </c>
      <c r="R10" s="1" t="s">
        <v>20</v>
      </c>
      <c r="S10" s="1"/>
      <c r="T10" s="1"/>
      <c r="U10" s="1"/>
      <c r="V10">
        <f t="shared" si="1"/>
        <v>2</v>
      </c>
      <c r="W10">
        <f t="shared" si="2"/>
        <v>4</v>
      </c>
    </row>
    <row r="11">
      <c r="A11" s="1">
        <v>10527.0</v>
      </c>
      <c r="B11" s="2">
        <v>44163.0</v>
      </c>
      <c r="C11" s="1">
        <v>0.0</v>
      </c>
      <c r="D11" s="1">
        <v>1.5</v>
      </c>
      <c r="E11" s="1">
        <v>1.8</v>
      </c>
      <c r="F11" s="1">
        <v>25.3</v>
      </c>
      <c r="G11" s="1">
        <v>1.6</v>
      </c>
      <c r="H11" s="1">
        <v>2.0</v>
      </c>
      <c r="I11" s="1">
        <v>0.0</v>
      </c>
      <c r="J11" s="1">
        <v>0.0</v>
      </c>
      <c r="K11" s="1">
        <v>806.9</v>
      </c>
      <c r="L11" s="1" t="s">
        <v>21</v>
      </c>
      <c r="M11" s="1" t="s">
        <v>17</v>
      </c>
      <c r="O11" s="1">
        <v>2.3</v>
      </c>
      <c r="P11" s="1" t="s">
        <v>22</v>
      </c>
      <c r="Q11" s="1"/>
      <c r="R11" s="1"/>
      <c r="S11" s="1"/>
      <c r="T11" s="1"/>
      <c r="U11" s="1"/>
      <c r="V11">
        <f t="shared" si="1"/>
        <v>1</v>
      </c>
      <c r="W11">
        <f t="shared" si="2"/>
        <v>2.3</v>
      </c>
    </row>
    <row r="12">
      <c r="A12" s="1">
        <v>10528.0</v>
      </c>
      <c r="B12" s="2">
        <v>44163.0</v>
      </c>
      <c r="C12" s="1">
        <v>12.0</v>
      </c>
      <c r="D12" s="1">
        <v>1.5</v>
      </c>
      <c r="E12" s="1">
        <v>2.0</v>
      </c>
      <c r="F12" s="1">
        <v>18.0</v>
      </c>
      <c r="G12" s="1">
        <v>1.5</v>
      </c>
      <c r="H12" s="1">
        <v>4.0</v>
      </c>
      <c r="I12" s="1">
        <v>0.0</v>
      </c>
      <c r="J12" s="1">
        <v>0.0</v>
      </c>
      <c r="K12" s="1">
        <v>885.5</v>
      </c>
      <c r="L12" s="1" t="s">
        <v>21</v>
      </c>
      <c r="M12" s="1" t="s">
        <v>17</v>
      </c>
      <c r="O12" s="1">
        <v>2.0</v>
      </c>
      <c r="P12" s="1"/>
      <c r="Q12" s="1"/>
      <c r="R12" s="1"/>
      <c r="S12" s="1"/>
      <c r="T12" s="1"/>
      <c r="U12" s="1"/>
      <c r="V12">
        <f t="shared" si="1"/>
        <v>0</v>
      </c>
      <c r="W12">
        <f t="shared" si="2"/>
        <v>0</v>
      </c>
    </row>
    <row r="13">
      <c r="A13" s="1">
        <v>10529.0</v>
      </c>
      <c r="B13" s="2">
        <v>44163.0</v>
      </c>
      <c r="C13" s="1">
        <v>1.4</v>
      </c>
      <c r="D13" s="1">
        <v>0.5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34.7</v>
      </c>
      <c r="L13" s="1" t="s">
        <v>25</v>
      </c>
      <c r="M13" s="1" t="s">
        <v>17</v>
      </c>
      <c r="O13" s="1">
        <v>1.1</v>
      </c>
      <c r="P13" s="1"/>
      <c r="Q13" s="1"/>
      <c r="R13" s="1"/>
      <c r="S13" s="1"/>
      <c r="T13" s="1"/>
      <c r="U13" s="1"/>
      <c r="V13">
        <f t="shared" si="1"/>
        <v>0</v>
      </c>
      <c r="W13">
        <f t="shared" si="2"/>
        <v>0</v>
      </c>
    </row>
    <row r="14">
      <c r="A14" s="1">
        <v>10530.0</v>
      </c>
      <c r="B14" s="2">
        <v>44163.0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 t="s">
        <v>27</v>
      </c>
      <c r="M14" s="1" t="s">
        <v>17</v>
      </c>
      <c r="O14" s="1">
        <v>2.0</v>
      </c>
      <c r="P14" s="1" t="s">
        <v>37</v>
      </c>
      <c r="Q14" s="1" t="s">
        <v>23</v>
      </c>
      <c r="R14" s="1"/>
      <c r="S14" s="1" t="s">
        <v>28</v>
      </c>
      <c r="T14" s="1" t="s">
        <v>29</v>
      </c>
      <c r="U14" s="1"/>
      <c r="V14">
        <f t="shared" si="1"/>
        <v>4</v>
      </c>
      <c r="W14">
        <f t="shared" si="2"/>
        <v>8</v>
      </c>
    </row>
    <row r="15">
      <c r="A15" s="1">
        <v>10609.0</v>
      </c>
      <c r="B15" s="2">
        <v>44136.0</v>
      </c>
      <c r="C15" s="1">
        <v>0.1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1.8</v>
      </c>
      <c r="L15" s="1" t="s">
        <v>38</v>
      </c>
      <c r="M15" s="1" t="s">
        <v>17</v>
      </c>
      <c r="O15" s="1">
        <v>0.1</v>
      </c>
      <c r="P15" s="1"/>
      <c r="Q15" s="1" t="s">
        <v>39</v>
      </c>
      <c r="R15" s="1"/>
      <c r="S15" s="1"/>
      <c r="T15" s="1"/>
      <c r="U15" s="1"/>
      <c r="V15">
        <f t="shared" si="1"/>
        <v>1</v>
      </c>
      <c r="W15">
        <f t="shared" si="2"/>
        <v>0.1</v>
      </c>
    </row>
    <row r="16">
      <c r="A16" s="1">
        <v>10610.0</v>
      </c>
      <c r="B16" s="2">
        <v>44136.0</v>
      </c>
      <c r="C16" s="1">
        <v>3.0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54.0</v>
      </c>
      <c r="L16" s="1" t="s">
        <v>40</v>
      </c>
      <c r="M16" s="1" t="s">
        <v>17</v>
      </c>
      <c r="O16" s="1">
        <v>1.0</v>
      </c>
      <c r="P16" s="1" t="s">
        <v>41</v>
      </c>
      <c r="Q16" s="1"/>
      <c r="R16" s="1"/>
      <c r="S16" s="1"/>
      <c r="T16" s="1"/>
      <c r="U16" s="1"/>
      <c r="V16">
        <f t="shared" si="1"/>
        <v>1</v>
      </c>
      <c r="W16">
        <f t="shared" si="2"/>
        <v>1</v>
      </c>
    </row>
    <row r="17">
      <c r="A17" s="1">
        <v>10612.0</v>
      </c>
      <c r="B17" s="2">
        <v>44136.0</v>
      </c>
      <c r="C17" s="1">
        <v>5.0</v>
      </c>
      <c r="D17" s="1">
        <v>0.0</v>
      </c>
      <c r="E17" s="1">
        <v>2.0</v>
      </c>
      <c r="F17" s="1">
        <v>12.0</v>
      </c>
      <c r="G17" s="1">
        <v>0.5</v>
      </c>
      <c r="H17" s="1">
        <v>1.0</v>
      </c>
      <c r="I17" s="1">
        <v>0.0</v>
      </c>
      <c r="J17" s="1">
        <v>0.0</v>
      </c>
      <c r="K17" s="1">
        <v>471.0</v>
      </c>
      <c r="L17" s="1" t="s">
        <v>42</v>
      </c>
      <c r="M17" s="1" t="s">
        <v>17</v>
      </c>
      <c r="O17" s="1">
        <v>2.0</v>
      </c>
      <c r="P17" s="1"/>
      <c r="Q17" s="1" t="s">
        <v>39</v>
      </c>
      <c r="R17" s="1" t="s">
        <v>43</v>
      </c>
      <c r="S17" s="1" t="s">
        <v>44</v>
      </c>
      <c r="T17" s="1"/>
      <c r="U17" s="1"/>
      <c r="V17">
        <f t="shared" si="1"/>
        <v>3</v>
      </c>
      <c r="W17">
        <f t="shared" si="2"/>
        <v>6</v>
      </c>
    </row>
    <row r="18">
      <c r="A18" s="1">
        <v>10613.0</v>
      </c>
      <c r="B18" s="2">
        <v>44136.0</v>
      </c>
      <c r="C18" s="1">
        <v>3.3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59.4</v>
      </c>
      <c r="L18" s="1" t="s">
        <v>45</v>
      </c>
      <c r="M18" s="1" t="s">
        <v>17</v>
      </c>
      <c r="O18" s="1">
        <v>1.0</v>
      </c>
      <c r="P18" s="1" t="s">
        <v>46</v>
      </c>
      <c r="Q18" s="1"/>
      <c r="R18" s="1"/>
      <c r="S18" s="1"/>
      <c r="T18" s="1"/>
      <c r="U18" s="1"/>
      <c r="V18">
        <f t="shared" si="1"/>
        <v>1</v>
      </c>
      <c r="W18">
        <f t="shared" si="2"/>
        <v>1</v>
      </c>
    </row>
    <row r="19">
      <c r="A19" s="1">
        <v>10614.0</v>
      </c>
      <c r="B19" s="2">
        <v>44136.0</v>
      </c>
      <c r="C19" s="1">
        <v>6.0</v>
      </c>
      <c r="D19" s="1">
        <v>1.0</v>
      </c>
      <c r="E19" s="1">
        <v>0.0</v>
      </c>
      <c r="F19" s="1">
        <v>7.5</v>
      </c>
      <c r="G19" s="1">
        <v>0.0</v>
      </c>
      <c r="H19" s="1">
        <v>0.0</v>
      </c>
      <c r="I19" s="1">
        <v>0.0</v>
      </c>
      <c r="J19" s="1">
        <v>0.0</v>
      </c>
      <c r="K19" s="1">
        <v>322.0</v>
      </c>
      <c r="L19" s="1" t="s">
        <v>16</v>
      </c>
      <c r="M19" s="1" t="s">
        <v>17</v>
      </c>
      <c r="O19" s="1">
        <v>1.5</v>
      </c>
      <c r="P19" s="1"/>
      <c r="Q19" s="1" t="s">
        <v>47</v>
      </c>
      <c r="R19" s="1" t="s">
        <v>48</v>
      </c>
      <c r="S19" s="1" t="s">
        <v>49</v>
      </c>
      <c r="T19" s="1"/>
      <c r="U19" s="1"/>
      <c r="V19">
        <f t="shared" si="1"/>
        <v>3</v>
      </c>
      <c r="W19">
        <f t="shared" si="2"/>
        <v>4.5</v>
      </c>
    </row>
    <row r="20">
      <c r="A20" s="1">
        <v>10616.0</v>
      </c>
      <c r="B20" s="2">
        <v>44136.0</v>
      </c>
      <c r="C20" s="1">
        <v>8.0</v>
      </c>
      <c r="D20" s="1">
        <v>4.0</v>
      </c>
      <c r="E20" s="1">
        <v>3.0</v>
      </c>
      <c r="F20" s="1">
        <v>14.0</v>
      </c>
      <c r="G20" s="1">
        <v>1.0</v>
      </c>
      <c r="H20" s="1">
        <v>0.0</v>
      </c>
      <c r="I20" s="1">
        <v>1.0</v>
      </c>
      <c r="J20" s="1">
        <v>0.0</v>
      </c>
      <c r="K20" s="1">
        <v>655.0</v>
      </c>
      <c r="L20" s="1" t="s">
        <v>50</v>
      </c>
      <c r="M20" s="1" t="s">
        <v>17</v>
      </c>
      <c r="O20" s="1">
        <v>2.0</v>
      </c>
      <c r="P20" s="1"/>
      <c r="Q20" s="1" t="s">
        <v>51</v>
      </c>
      <c r="R20" s="1" t="s">
        <v>52</v>
      </c>
      <c r="S20" s="1" t="s">
        <v>53</v>
      </c>
      <c r="T20" s="1"/>
      <c r="U20" s="1"/>
      <c r="V20">
        <f t="shared" si="1"/>
        <v>3</v>
      </c>
      <c r="W20">
        <f t="shared" si="2"/>
        <v>6</v>
      </c>
    </row>
    <row r="21">
      <c r="A21" s="1">
        <v>10631.0</v>
      </c>
      <c r="B21" s="2">
        <v>44137.0</v>
      </c>
      <c r="C21" s="1">
        <v>2.0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36.0</v>
      </c>
      <c r="L21" s="1" t="s">
        <v>54</v>
      </c>
      <c r="M21" s="1" t="s">
        <v>17</v>
      </c>
      <c r="O21" s="1">
        <v>2.25</v>
      </c>
      <c r="P21" s="1" t="s">
        <v>55</v>
      </c>
      <c r="Q21" s="1"/>
      <c r="R21" s="1"/>
      <c r="S21" s="1"/>
      <c r="T21" s="1"/>
      <c r="U21" s="1"/>
      <c r="V21">
        <f t="shared" si="1"/>
        <v>1</v>
      </c>
      <c r="W21">
        <f t="shared" si="2"/>
        <v>2.25</v>
      </c>
    </row>
    <row r="22">
      <c r="A22" s="1">
        <v>10632.0</v>
      </c>
      <c r="B22" s="2">
        <v>44137.0</v>
      </c>
      <c r="C22" s="1">
        <v>0.5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9.0</v>
      </c>
      <c r="L22" s="1" t="s">
        <v>38</v>
      </c>
      <c r="M22" s="1" t="s">
        <v>17</v>
      </c>
      <c r="O22" s="1">
        <v>0.25</v>
      </c>
      <c r="P22" s="1" t="s">
        <v>56</v>
      </c>
      <c r="Q22" s="1"/>
      <c r="R22" s="1"/>
      <c r="S22" s="1"/>
      <c r="T22" s="1"/>
      <c r="U22" s="1"/>
      <c r="V22">
        <f t="shared" si="1"/>
        <v>1</v>
      </c>
      <c r="W22">
        <f t="shared" si="2"/>
        <v>0.25</v>
      </c>
    </row>
    <row r="23">
      <c r="A23" s="1">
        <v>10633.0</v>
      </c>
      <c r="B23" s="2">
        <v>44137.0</v>
      </c>
      <c r="C23" s="1">
        <v>4.0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72.0</v>
      </c>
      <c r="L23" s="1" t="s">
        <v>40</v>
      </c>
      <c r="M23" s="1" t="s">
        <v>17</v>
      </c>
      <c r="O23" s="1">
        <v>1.0</v>
      </c>
      <c r="P23" s="1" t="s">
        <v>57</v>
      </c>
      <c r="Q23" s="1"/>
      <c r="R23" s="1"/>
      <c r="S23" s="1"/>
      <c r="T23" s="1"/>
      <c r="U23" s="1"/>
      <c r="V23">
        <f t="shared" si="1"/>
        <v>1</v>
      </c>
      <c r="W23">
        <f t="shared" si="2"/>
        <v>1</v>
      </c>
    </row>
    <row r="24">
      <c r="A24" s="1">
        <v>10634.0</v>
      </c>
      <c r="B24" s="2">
        <v>44137.0</v>
      </c>
      <c r="C24" s="1">
        <v>3.0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54.0</v>
      </c>
      <c r="L24" s="1" t="s">
        <v>45</v>
      </c>
      <c r="M24" s="1" t="s">
        <v>17</v>
      </c>
      <c r="O24" s="1">
        <v>1.0</v>
      </c>
      <c r="P24" s="1" t="s">
        <v>58</v>
      </c>
      <c r="Q24" s="1"/>
      <c r="R24" s="1"/>
      <c r="S24" s="1"/>
      <c r="T24" s="1"/>
      <c r="U24" s="1"/>
      <c r="V24">
        <f t="shared" si="1"/>
        <v>1</v>
      </c>
      <c r="W24">
        <f t="shared" si="2"/>
        <v>1</v>
      </c>
    </row>
    <row r="25">
      <c r="A25" s="1">
        <v>10635.0</v>
      </c>
      <c r="B25" s="2">
        <v>44137.0</v>
      </c>
      <c r="C25" s="1">
        <v>3.0</v>
      </c>
      <c r="D25" s="1">
        <v>0.5</v>
      </c>
      <c r="E25" s="1">
        <v>3.0</v>
      </c>
      <c r="F25" s="1">
        <v>12.0</v>
      </c>
      <c r="G25" s="1">
        <v>3.0</v>
      </c>
      <c r="H25" s="1">
        <v>0.0</v>
      </c>
      <c r="I25" s="1">
        <v>0.0</v>
      </c>
      <c r="J25" s="1">
        <v>0.0</v>
      </c>
      <c r="K25" s="1">
        <v>498.5</v>
      </c>
      <c r="L25" s="1" t="s">
        <v>16</v>
      </c>
      <c r="M25" s="1" t="s">
        <v>17</v>
      </c>
      <c r="O25" s="1">
        <v>1.0</v>
      </c>
      <c r="P25" s="1" t="s">
        <v>59</v>
      </c>
      <c r="Q25" s="1"/>
      <c r="R25" s="1" t="s">
        <v>60</v>
      </c>
      <c r="S25" s="1" t="s">
        <v>61</v>
      </c>
      <c r="T25" s="1"/>
      <c r="U25" s="1"/>
      <c r="V25">
        <f t="shared" si="1"/>
        <v>3</v>
      </c>
      <c r="W25">
        <f t="shared" si="2"/>
        <v>3</v>
      </c>
    </row>
    <row r="26">
      <c r="A26" s="1">
        <v>10636.0</v>
      </c>
      <c r="B26" s="2">
        <v>44137.0</v>
      </c>
      <c r="C26" s="1">
        <v>5.0</v>
      </c>
      <c r="D26" s="1">
        <v>4.0</v>
      </c>
      <c r="E26" s="1">
        <v>6.0</v>
      </c>
      <c r="F26" s="1">
        <v>8.0</v>
      </c>
      <c r="G26" s="1">
        <v>0.0</v>
      </c>
      <c r="H26" s="1">
        <v>0.0</v>
      </c>
      <c r="I26" s="1">
        <v>0.5</v>
      </c>
      <c r="J26" s="1">
        <v>0.0</v>
      </c>
      <c r="K26" s="1">
        <v>464.0</v>
      </c>
      <c r="L26" s="1" t="s">
        <v>30</v>
      </c>
      <c r="M26" s="1" t="s">
        <v>17</v>
      </c>
      <c r="O26" s="1">
        <v>2.0</v>
      </c>
      <c r="P26" s="1"/>
      <c r="Q26" s="1" t="s">
        <v>62</v>
      </c>
      <c r="R26" s="1" t="s">
        <v>63</v>
      </c>
      <c r="S26" s="1" t="s">
        <v>64</v>
      </c>
      <c r="T26" s="1" t="s">
        <v>65</v>
      </c>
      <c r="U26" s="1"/>
      <c r="V26">
        <f t="shared" si="1"/>
        <v>4</v>
      </c>
      <c r="W26">
        <f t="shared" si="2"/>
        <v>8</v>
      </c>
    </row>
    <row r="27">
      <c r="A27" s="1">
        <v>10637.0</v>
      </c>
      <c r="B27" s="2">
        <v>44137.0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 t="s">
        <v>66</v>
      </c>
      <c r="M27" s="1" t="s">
        <v>17</v>
      </c>
      <c r="O27" s="1">
        <v>0.0</v>
      </c>
      <c r="P27" s="1" t="s">
        <v>55</v>
      </c>
      <c r="Q27" s="1"/>
      <c r="R27" s="1"/>
      <c r="S27" s="1"/>
      <c r="T27" s="1"/>
      <c r="U27" s="1"/>
      <c r="V27">
        <f t="shared" si="1"/>
        <v>1</v>
      </c>
      <c r="W27">
        <f t="shared" si="2"/>
        <v>0</v>
      </c>
    </row>
    <row r="28">
      <c r="A28" s="1">
        <v>10638.0</v>
      </c>
      <c r="B28" s="2">
        <v>44137.0</v>
      </c>
      <c r="C28" s="1">
        <v>6.0</v>
      </c>
      <c r="D28" s="1">
        <v>3.0</v>
      </c>
      <c r="E28" s="1">
        <v>2.5</v>
      </c>
      <c r="F28" s="1">
        <v>7.0</v>
      </c>
      <c r="G28" s="1">
        <v>0.5</v>
      </c>
      <c r="H28" s="1">
        <v>0.5</v>
      </c>
      <c r="I28" s="1">
        <v>0.0</v>
      </c>
      <c r="J28" s="1">
        <v>0.0</v>
      </c>
      <c r="K28" s="1">
        <v>410.5</v>
      </c>
      <c r="L28" s="1" t="s">
        <v>42</v>
      </c>
      <c r="M28" s="1" t="s">
        <v>17</v>
      </c>
      <c r="O28" s="1">
        <v>0.75</v>
      </c>
      <c r="P28" s="1"/>
      <c r="Q28" s="1" t="s">
        <v>55</v>
      </c>
      <c r="R28" s="1" t="s">
        <v>56</v>
      </c>
      <c r="S28" s="1"/>
      <c r="T28" s="1"/>
      <c r="U28" s="1"/>
      <c r="V28">
        <f t="shared" si="1"/>
        <v>2</v>
      </c>
      <c r="W28">
        <f t="shared" si="2"/>
        <v>1.5</v>
      </c>
    </row>
    <row r="29">
      <c r="A29" s="1">
        <v>10639.0</v>
      </c>
      <c r="B29" s="2">
        <v>44137.0</v>
      </c>
      <c r="C29" s="1">
        <v>1.0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18.0</v>
      </c>
      <c r="L29" s="1" t="s">
        <v>67</v>
      </c>
      <c r="M29" s="1" t="s">
        <v>17</v>
      </c>
      <c r="O29" s="1">
        <v>0.5</v>
      </c>
      <c r="P29" s="1" t="s">
        <v>62</v>
      </c>
      <c r="Q29" s="1"/>
      <c r="R29" s="1"/>
      <c r="S29" s="1"/>
      <c r="T29" s="1"/>
      <c r="U29" s="1"/>
      <c r="V29">
        <f t="shared" si="1"/>
        <v>1</v>
      </c>
      <c r="W29">
        <f t="shared" si="2"/>
        <v>0.5</v>
      </c>
    </row>
    <row r="30">
      <c r="A30" s="1">
        <v>10640.0</v>
      </c>
      <c r="B30" s="2">
        <v>44137.0</v>
      </c>
      <c r="C30" s="1">
        <v>8.0</v>
      </c>
      <c r="D30" s="1">
        <v>1.0</v>
      </c>
      <c r="E30" s="1">
        <v>10.0</v>
      </c>
      <c r="F30" s="1">
        <v>0.0</v>
      </c>
      <c r="G30" s="1">
        <v>0.0</v>
      </c>
      <c r="H30" s="1">
        <v>4.0</v>
      </c>
      <c r="I30" s="1">
        <v>0.0</v>
      </c>
      <c r="J30" s="1">
        <v>0.0</v>
      </c>
      <c r="K30" s="1">
        <v>417.0</v>
      </c>
      <c r="L30" s="1" t="s">
        <v>68</v>
      </c>
      <c r="M30" s="1" t="s">
        <v>17</v>
      </c>
      <c r="O30" s="1">
        <v>1.0</v>
      </c>
      <c r="P30" s="1" t="s">
        <v>69</v>
      </c>
      <c r="Q30" s="1"/>
      <c r="R30" s="1"/>
      <c r="S30" s="1"/>
      <c r="T30" s="1"/>
      <c r="U30" s="1"/>
      <c r="V30">
        <f t="shared" si="1"/>
        <v>1</v>
      </c>
      <c r="W30">
        <f t="shared" si="2"/>
        <v>1</v>
      </c>
    </row>
    <row r="31">
      <c r="A31" s="1">
        <v>10644.0</v>
      </c>
      <c r="B31" s="2">
        <v>44138.0</v>
      </c>
      <c r="C31" s="1">
        <v>3.0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54.0</v>
      </c>
      <c r="L31" s="1" t="s">
        <v>40</v>
      </c>
      <c r="M31" s="1" t="s">
        <v>17</v>
      </c>
      <c r="O31" s="1">
        <v>0.5</v>
      </c>
      <c r="P31" s="1" t="s">
        <v>70</v>
      </c>
      <c r="Q31" s="1"/>
      <c r="R31" s="1"/>
      <c r="S31" s="1"/>
      <c r="T31" s="1"/>
      <c r="U31" s="1"/>
      <c r="V31">
        <f t="shared" si="1"/>
        <v>1</v>
      </c>
      <c r="W31">
        <f t="shared" si="2"/>
        <v>0.5</v>
      </c>
    </row>
    <row r="32">
      <c r="A32" s="1">
        <v>10645.0</v>
      </c>
      <c r="B32" s="2">
        <v>44138.0</v>
      </c>
      <c r="C32" s="1">
        <v>3.0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54.0</v>
      </c>
      <c r="L32" s="1" t="s">
        <v>38</v>
      </c>
      <c r="M32" s="1" t="s">
        <v>17</v>
      </c>
      <c r="O32" s="1">
        <v>0.5</v>
      </c>
      <c r="P32" s="1" t="s">
        <v>71</v>
      </c>
      <c r="Q32" s="1"/>
      <c r="R32" s="1"/>
      <c r="S32" s="1"/>
      <c r="T32" s="1"/>
      <c r="U32" s="1"/>
      <c r="V32">
        <f t="shared" si="1"/>
        <v>1</v>
      </c>
      <c r="W32">
        <f t="shared" si="2"/>
        <v>0.5</v>
      </c>
    </row>
    <row r="33">
      <c r="A33" s="1">
        <v>10646.0</v>
      </c>
      <c r="B33" s="2">
        <v>44138.0</v>
      </c>
      <c r="C33" s="1">
        <v>4.0</v>
      </c>
      <c r="D33" s="1">
        <v>0.5</v>
      </c>
      <c r="E33" s="1">
        <v>0.5</v>
      </c>
      <c r="F33" s="1">
        <v>6.5</v>
      </c>
      <c r="G33" s="1">
        <v>0.5</v>
      </c>
      <c r="H33" s="1">
        <v>2.0</v>
      </c>
      <c r="I33" s="1">
        <v>2.0</v>
      </c>
      <c r="J33" s="1">
        <v>0.0</v>
      </c>
      <c r="K33" s="1">
        <v>323.0</v>
      </c>
      <c r="L33" s="1" t="s">
        <v>42</v>
      </c>
      <c r="M33" s="1" t="s">
        <v>17</v>
      </c>
      <c r="O33" s="1">
        <v>1.5</v>
      </c>
      <c r="P33" s="1" t="s">
        <v>72</v>
      </c>
      <c r="Q33" s="1" t="s">
        <v>71</v>
      </c>
      <c r="R33" s="1"/>
      <c r="S33" s="1" t="s">
        <v>73</v>
      </c>
      <c r="T33" s="1" t="s">
        <v>74</v>
      </c>
      <c r="U33" s="1"/>
      <c r="V33">
        <f t="shared" si="1"/>
        <v>4</v>
      </c>
      <c r="W33">
        <f t="shared" si="2"/>
        <v>6</v>
      </c>
    </row>
    <row r="34">
      <c r="A34" s="1">
        <v>10647.0</v>
      </c>
      <c r="B34" s="2">
        <v>44138.0</v>
      </c>
      <c r="C34" s="1">
        <v>9.0</v>
      </c>
      <c r="D34" s="1">
        <v>0.0</v>
      </c>
      <c r="E34" s="1">
        <v>3.0</v>
      </c>
      <c r="F34" s="1">
        <v>6.5</v>
      </c>
      <c r="G34" s="1">
        <v>0.0</v>
      </c>
      <c r="H34" s="1">
        <v>0.0</v>
      </c>
      <c r="I34" s="1">
        <v>0.0</v>
      </c>
      <c r="J34" s="1">
        <v>0.0</v>
      </c>
      <c r="K34" s="1">
        <v>376.0</v>
      </c>
      <c r="L34" s="1" t="s">
        <v>30</v>
      </c>
      <c r="M34" s="1" t="s">
        <v>17</v>
      </c>
      <c r="O34" s="1">
        <v>2.0</v>
      </c>
      <c r="P34" s="1" t="s">
        <v>31</v>
      </c>
      <c r="Q34" s="1"/>
      <c r="R34" s="1" t="s">
        <v>32</v>
      </c>
      <c r="S34" s="1" t="s">
        <v>75</v>
      </c>
      <c r="T34" s="1" t="s">
        <v>34</v>
      </c>
      <c r="U34" s="1"/>
      <c r="V34">
        <f t="shared" si="1"/>
        <v>4</v>
      </c>
      <c r="W34">
        <f t="shared" si="2"/>
        <v>8</v>
      </c>
    </row>
    <row r="35">
      <c r="A35" s="1">
        <v>10649.0</v>
      </c>
      <c r="B35" s="2">
        <v>44138.0</v>
      </c>
      <c r="C35" s="1">
        <v>1.5</v>
      </c>
      <c r="D35" s="1">
        <v>0.5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36.5</v>
      </c>
      <c r="L35" s="1" t="s">
        <v>25</v>
      </c>
      <c r="M35" s="1" t="s">
        <v>17</v>
      </c>
      <c r="O35" s="1">
        <v>1.0</v>
      </c>
      <c r="P35" s="1"/>
      <c r="Q35" s="1" t="s">
        <v>75</v>
      </c>
      <c r="R35" s="1" t="s">
        <v>36</v>
      </c>
      <c r="S35" s="1"/>
      <c r="T35" s="1"/>
      <c r="U35" s="1"/>
      <c r="V35">
        <f t="shared" si="1"/>
        <v>2</v>
      </c>
      <c r="W35">
        <f t="shared" si="2"/>
        <v>2</v>
      </c>
    </row>
    <row r="36">
      <c r="A36" s="1">
        <v>10650.0</v>
      </c>
      <c r="B36" s="2">
        <v>44138.0</v>
      </c>
      <c r="C36" s="1">
        <v>6.0</v>
      </c>
      <c r="D36" s="1">
        <v>0.0</v>
      </c>
      <c r="E36" s="1">
        <v>1.0</v>
      </c>
      <c r="F36" s="1">
        <v>10.0</v>
      </c>
      <c r="G36" s="1">
        <v>4.0</v>
      </c>
      <c r="H36" s="1">
        <v>0.0</v>
      </c>
      <c r="I36" s="1">
        <v>0.0</v>
      </c>
      <c r="J36" s="1">
        <v>0.0</v>
      </c>
      <c r="K36" s="1">
        <v>487.0</v>
      </c>
      <c r="L36" s="1" t="s">
        <v>16</v>
      </c>
      <c r="M36" s="1" t="s">
        <v>17</v>
      </c>
      <c r="O36" s="1">
        <v>2.0</v>
      </c>
      <c r="P36" s="1" t="s">
        <v>35</v>
      </c>
      <c r="Q36" s="1"/>
      <c r="R36" s="1" t="s">
        <v>18</v>
      </c>
      <c r="S36" s="1" t="s">
        <v>75</v>
      </c>
      <c r="T36" s="1"/>
      <c r="U36" s="1"/>
      <c r="V36">
        <f t="shared" si="1"/>
        <v>3</v>
      </c>
      <c r="W36">
        <f t="shared" si="2"/>
        <v>6</v>
      </c>
    </row>
    <row r="37">
      <c r="A37" s="1">
        <v>10651.0</v>
      </c>
      <c r="B37" s="2">
        <v>44138.0</v>
      </c>
      <c r="C37" s="1">
        <v>10.0</v>
      </c>
      <c r="D37" s="1">
        <v>0.0</v>
      </c>
      <c r="E37" s="1">
        <v>16.0</v>
      </c>
      <c r="F37" s="1">
        <v>4.0</v>
      </c>
      <c r="G37" s="1">
        <v>3.0</v>
      </c>
      <c r="H37" s="1">
        <v>0.0</v>
      </c>
      <c r="I37" s="1">
        <v>0.0</v>
      </c>
      <c r="J37" s="1">
        <v>0.0</v>
      </c>
      <c r="K37" s="1">
        <v>602.0</v>
      </c>
      <c r="L37" s="1" t="s">
        <v>76</v>
      </c>
      <c r="M37" s="1" t="s">
        <v>17</v>
      </c>
      <c r="O37" s="1">
        <v>2.0</v>
      </c>
      <c r="P37" s="1" t="s">
        <v>77</v>
      </c>
      <c r="Q37" s="1"/>
      <c r="R37" s="1" t="s">
        <v>78</v>
      </c>
      <c r="S37" s="1"/>
      <c r="T37" s="1"/>
      <c r="U37" s="1"/>
      <c r="V37">
        <f t="shared" si="1"/>
        <v>2</v>
      </c>
      <c r="W37">
        <f t="shared" si="2"/>
        <v>4</v>
      </c>
    </row>
    <row r="38">
      <c r="A38" s="1">
        <v>10652.0</v>
      </c>
      <c r="B38" s="2">
        <v>44139.0</v>
      </c>
      <c r="C38" s="1">
        <v>5.0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90.0</v>
      </c>
      <c r="L38" s="1" t="s">
        <v>40</v>
      </c>
      <c r="M38" s="1" t="s">
        <v>17</v>
      </c>
      <c r="O38" s="1">
        <v>0.45</v>
      </c>
      <c r="P38" s="1" t="s">
        <v>79</v>
      </c>
      <c r="Q38" s="1"/>
      <c r="R38" s="1"/>
      <c r="S38" s="1"/>
      <c r="T38" s="1"/>
      <c r="U38" s="1"/>
      <c r="V38">
        <f t="shared" si="1"/>
        <v>1</v>
      </c>
      <c r="W38">
        <f t="shared" si="2"/>
        <v>0.45</v>
      </c>
    </row>
    <row r="39">
      <c r="A39" s="1">
        <v>10653.0</v>
      </c>
      <c r="B39" s="2">
        <v>44139.0</v>
      </c>
      <c r="C39" s="1">
        <v>3.0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54.0</v>
      </c>
      <c r="L39" s="1" t="s">
        <v>38</v>
      </c>
      <c r="M39" s="1" t="s">
        <v>17</v>
      </c>
      <c r="O39" s="1">
        <v>0.25</v>
      </c>
      <c r="P39" s="1" t="s">
        <v>80</v>
      </c>
      <c r="Q39" s="1"/>
      <c r="R39" s="1"/>
      <c r="S39" s="1"/>
      <c r="T39" s="1"/>
      <c r="U39" s="1"/>
      <c r="V39">
        <f t="shared" si="1"/>
        <v>1</v>
      </c>
      <c r="W39">
        <f t="shared" si="2"/>
        <v>0.25</v>
      </c>
    </row>
    <row r="40">
      <c r="A40" s="1">
        <v>10654.0</v>
      </c>
      <c r="B40" s="2">
        <v>44139.0</v>
      </c>
      <c r="C40" s="1">
        <v>6.0</v>
      </c>
      <c r="D40" s="1">
        <v>0.0</v>
      </c>
      <c r="E40" s="1">
        <v>2.0</v>
      </c>
      <c r="F40" s="1">
        <v>5.0</v>
      </c>
      <c r="G40" s="1">
        <v>0.0</v>
      </c>
      <c r="H40" s="1">
        <v>1.0</v>
      </c>
      <c r="I40" s="1">
        <v>0.0</v>
      </c>
      <c r="J40" s="1">
        <v>0.0</v>
      </c>
      <c r="K40" s="1">
        <v>294.0</v>
      </c>
      <c r="L40" s="1" t="s">
        <v>42</v>
      </c>
      <c r="M40" s="1" t="s">
        <v>17</v>
      </c>
      <c r="O40" s="1">
        <v>1.0</v>
      </c>
      <c r="P40" s="1" t="s">
        <v>80</v>
      </c>
      <c r="Q40" s="1"/>
      <c r="R40" s="1" t="s">
        <v>81</v>
      </c>
      <c r="S40" s="1"/>
      <c r="T40" s="1"/>
      <c r="U40" s="1"/>
      <c r="V40">
        <f t="shared" si="1"/>
        <v>2</v>
      </c>
      <c r="W40">
        <f t="shared" si="2"/>
        <v>2</v>
      </c>
    </row>
    <row r="41">
      <c r="A41" s="1">
        <v>10655.0</v>
      </c>
      <c r="B41" s="2">
        <v>44139.0</v>
      </c>
      <c r="C41" s="1">
        <v>4.0</v>
      </c>
      <c r="D41" s="1">
        <v>0.0</v>
      </c>
      <c r="E41" s="1">
        <v>6.0</v>
      </c>
      <c r="F41" s="1">
        <v>6.0</v>
      </c>
      <c r="G41" s="1">
        <v>6.0</v>
      </c>
      <c r="H41" s="1">
        <v>0.0</v>
      </c>
      <c r="I41" s="1">
        <v>0.0</v>
      </c>
      <c r="J41" s="1">
        <v>0.0</v>
      </c>
      <c r="K41" s="1">
        <v>474.0</v>
      </c>
      <c r="L41" s="1" t="s">
        <v>30</v>
      </c>
      <c r="M41" s="1" t="s">
        <v>17</v>
      </c>
      <c r="O41" s="1">
        <v>2.0</v>
      </c>
      <c r="P41" s="1"/>
      <c r="Q41" s="1" t="s">
        <v>82</v>
      </c>
      <c r="R41" s="1" t="s">
        <v>83</v>
      </c>
      <c r="S41" s="1"/>
      <c r="T41" s="1"/>
      <c r="U41" s="1"/>
      <c r="V41">
        <f t="shared" si="1"/>
        <v>2</v>
      </c>
      <c r="W41">
        <f t="shared" si="2"/>
        <v>4</v>
      </c>
    </row>
    <row r="42">
      <c r="A42" s="1">
        <v>10656.0</v>
      </c>
      <c r="B42" s="2">
        <v>44139.0</v>
      </c>
      <c r="C42" s="1">
        <v>2.0</v>
      </c>
      <c r="D42" s="1">
        <v>2.0</v>
      </c>
      <c r="E42" s="1">
        <v>0.0</v>
      </c>
      <c r="F42" s="1">
        <v>4.0</v>
      </c>
      <c r="G42" s="1">
        <v>0.0</v>
      </c>
      <c r="H42" s="1">
        <v>0.0</v>
      </c>
      <c r="I42" s="1">
        <v>0.0</v>
      </c>
      <c r="J42" s="1">
        <v>0.0</v>
      </c>
      <c r="K42" s="1">
        <v>178.0</v>
      </c>
      <c r="L42" s="1" t="s">
        <v>16</v>
      </c>
      <c r="M42" s="1" t="s">
        <v>17</v>
      </c>
      <c r="O42" s="1">
        <v>1.5</v>
      </c>
      <c r="P42" s="1" t="s">
        <v>84</v>
      </c>
      <c r="Q42" s="1" t="s">
        <v>85</v>
      </c>
      <c r="R42" s="1"/>
      <c r="S42" s="1"/>
      <c r="T42" s="1"/>
      <c r="U42" s="1"/>
      <c r="V42">
        <f t="shared" si="1"/>
        <v>2</v>
      </c>
      <c r="W42">
        <f t="shared" si="2"/>
        <v>3</v>
      </c>
    </row>
    <row r="43">
      <c r="A43" s="1">
        <v>10685.0</v>
      </c>
      <c r="B43" s="2">
        <v>44140.0</v>
      </c>
      <c r="C43" s="1">
        <v>3.4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61.2</v>
      </c>
      <c r="L43" s="1" t="s">
        <v>40</v>
      </c>
      <c r="M43" s="1" t="s">
        <v>17</v>
      </c>
      <c r="O43" s="1">
        <v>0.9</v>
      </c>
      <c r="P43" s="1" t="s">
        <v>86</v>
      </c>
      <c r="Q43" s="1"/>
      <c r="R43" s="1"/>
      <c r="S43" s="1"/>
      <c r="T43" s="1"/>
      <c r="U43" s="1"/>
      <c r="V43">
        <f t="shared" si="1"/>
        <v>1</v>
      </c>
      <c r="W43">
        <f t="shared" si="2"/>
        <v>0.9</v>
      </c>
    </row>
    <row r="44">
      <c r="A44" s="1">
        <v>10686.0</v>
      </c>
      <c r="B44" s="2">
        <v>44140.0</v>
      </c>
      <c r="C44" s="1">
        <v>4.0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72.0</v>
      </c>
      <c r="L44" s="1" t="s">
        <v>45</v>
      </c>
      <c r="M44" s="1" t="s">
        <v>17</v>
      </c>
      <c r="O44" s="1">
        <v>1.0</v>
      </c>
      <c r="P44" s="1" t="s">
        <v>87</v>
      </c>
      <c r="Q44" s="1"/>
      <c r="R44" s="1"/>
      <c r="S44" s="1"/>
      <c r="T44" s="1"/>
      <c r="U44" s="1"/>
      <c r="V44">
        <f t="shared" si="1"/>
        <v>1</v>
      </c>
      <c r="W44">
        <f t="shared" si="2"/>
        <v>1</v>
      </c>
    </row>
    <row r="45">
      <c r="A45" s="1">
        <v>10687.0</v>
      </c>
      <c r="B45" s="2">
        <v>44140.0</v>
      </c>
      <c r="C45" s="1">
        <v>4.0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72.0</v>
      </c>
      <c r="L45" s="1" t="s">
        <v>38</v>
      </c>
      <c r="M45" s="1" t="s">
        <v>17</v>
      </c>
      <c r="O45" s="1">
        <v>0.5</v>
      </c>
      <c r="P45" s="1" t="s">
        <v>78</v>
      </c>
      <c r="Q45" s="1"/>
      <c r="R45" s="1"/>
      <c r="S45" s="1"/>
      <c r="T45" s="1"/>
      <c r="U45" s="1"/>
      <c r="V45">
        <f t="shared" si="1"/>
        <v>1</v>
      </c>
      <c r="W45">
        <f t="shared" si="2"/>
        <v>0.5</v>
      </c>
    </row>
    <row r="46">
      <c r="A46" s="1">
        <v>10688.0</v>
      </c>
      <c r="B46" s="2">
        <v>44140.0</v>
      </c>
      <c r="C46" s="1">
        <v>9.0</v>
      </c>
      <c r="D46" s="1">
        <v>0.0</v>
      </c>
      <c r="E46" s="1">
        <v>2.0</v>
      </c>
      <c r="F46" s="1">
        <v>5.0</v>
      </c>
      <c r="G46" s="1">
        <v>1.0</v>
      </c>
      <c r="H46" s="1">
        <v>1.0</v>
      </c>
      <c r="I46" s="1">
        <v>0.0</v>
      </c>
      <c r="J46" s="1">
        <v>0.0</v>
      </c>
      <c r="K46" s="1">
        <v>374.0</v>
      </c>
      <c r="L46" s="1" t="s">
        <v>42</v>
      </c>
      <c r="M46" s="1" t="s">
        <v>17</v>
      </c>
      <c r="O46" s="1">
        <v>0.5</v>
      </c>
      <c r="P46" s="1"/>
      <c r="Q46" s="1" t="s">
        <v>88</v>
      </c>
      <c r="R46" s="1" t="s">
        <v>78</v>
      </c>
      <c r="S46" s="1" t="s">
        <v>89</v>
      </c>
      <c r="T46" s="1" t="s">
        <v>90</v>
      </c>
      <c r="U46" s="1"/>
      <c r="V46">
        <f t="shared" si="1"/>
        <v>4</v>
      </c>
      <c r="W46">
        <f t="shared" si="2"/>
        <v>2</v>
      </c>
    </row>
    <row r="47">
      <c r="A47" s="1">
        <v>10689.0</v>
      </c>
      <c r="B47" s="2">
        <v>44140.0</v>
      </c>
      <c r="C47" s="1">
        <v>7.0</v>
      </c>
      <c r="D47" s="1">
        <v>4.0</v>
      </c>
      <c r="E47" s="1">
        <v>3.0</v>
      </c>
      <c r="F47" s="1">
        <v>8.0</v>
      </c>
      <c r="G47" s="1">
        <v>0.0</v>
      </c>
      <c r="H47" s="1">
        <v>0.0</v>
      </c>
      <c r="I47" s="1">
        <v>0.0</v>
      </c>
      <c r="J47" s="1">
        <v>0.0</v>
      </c>
      <c r="K47" s="1">
        <v>455.0</v>
      </c>
      <c r="L47" s="1" t="s">
        <v>30</v>
      </c>
      <c r="M47" s="1" t="s">
        <v>17</v>
      </c>
      <c r="O47" s="1">
        <v>1.0</v>
      </c>
      <c r="P47" s="1"/>
      <c r="Q47" s="1" t="s">
        <v>91</v>
      </c>
      <c r="R47" s="1" t="s">
        <v>78</v>
      </c>
      <c r="S47" s="1" t="s">
        <v>64</v>
      </c>
      <c r="T47" s="1" t="s">
        <v>92</v>
      </c>
      <c r="U47" s="1"/>
      <c r="V47">
        <f t="shared" si="1"/>
        <v>4</v>
      </c>
      <c r="W47">
        <f t="shared" si="2"/>
        <v>4</v>
      </c>
    </row>
    <row r="48">
      <c r="A48" s="1">
        <v>10690.0</v>
      </c>
      <c r="B48" s="2">
        <v>44140.0</v>
      </c>
      <c r="C48" s="1">
        <v>1.0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18.0</v>
      </c>
      <c r="L48" s="1" t="s">
        <v>67</v>
      </c>
      <c r="M48" s="1" t="s">
        <v>17</v>
      </c>
      <c r="O48" s="1">
        <v>0.5</v>
      </c>
      <c r="P48" s="1" t="s">
        <v>62</v>
      </c>
      <c r="Q48" s="1"/>
      <c r="R48" s="1"/>
      <c r="S48" s="1"/>
      <c r="T48" s="1"/>
      <c r="U48" s="1"/>
      <c r="V48">
        <f t="shared" si="1"/>
        <v>1</v>
      </c>
      <c r="W48">
        <f t="shared" si="2"/>
        <v>0.5</v>
      </c>
    </row>
    <row r="49">
      <c r="A49" s="1">
        <v>10691.0</v>
      </c>
      <c r="B49" s="2">
        <v>44140.0</v>
      </c>
      <c r="C49" s="1">
        <v>5.0</v>
      </c>
      <c r="D49" s="1">
        <v>1.0</v>
      </c>
      <c r="E49" s="1">
        <v>6.0</v>
      </c>
      <c r="F49" s="1">
        <v>13.0</v>
      </c>
      <c r="G49" s="1">
        <v>1.0</v>
      </c>
      <c r="H49" s="1">
        <v>0.0</v>
      </c>
      <c r="I49" s="1">
        <v>0.0</v>
      </c>
      <c r="J49" s="1">
        <v>0.0</v>
      </c>
      <c r="K49" s="1">
        <v>563.0</v>
      </c>
      <c r="L49" s="1" t="s">
        <v>16</v>
      </c>
      <c r="M49" s="1" t="s">
        <v>17</v>
      </c>
      <c r="O49" s="1">
        <v>2.0</v>
      </c>
      <c r="P49" s="1"/>
      <c r="Q49" s="1" t="s">
        <v>93</v>
      </c>
      <c r="R49" s="1" t="s">
        <v>94</v>
      </c>
      <c r="S49" s="1" t="s">
        <v>78</v>
      </c>
      <c r="T49" s="1" t="s">
        <v>95</v>
      </c>
      <c r="U49" s="1"/>
      <c r="V49">
        <f t="shared" si="1"/>
        <v>4</v>
      </c>
      <c r="W49">
        <f t="shared" si="2"/>
        <v>8</v>
      </c>
    </row>
    <row r="50">
      <c r="A50" s="1">
        <v>10692.0</v>
      </c>
      <c r="B50" s="2">
        <v>44140.0</v>
      </c>
      <c r="C50" s="1">
        <v>12.0</v>
      </c>
      <c r="D50" s="1">
        <v>0.0</v>
      </c>
      <c r="E50" s="1">
        <v>2.0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246.0</v>
      </c>
      <c r="L50" s="1" t="s">
        <v>68</v>
      </c>
      <c r="M50" s="1" t="s">
        <v>17</v>
      </c>
      <c r="O50" s="1">
        <v>1.0</v>
      </c>
      <c r="P50" s="1" t="s">
        <v>96</v>
      </c>
      <c r="Q50" s="1" t="s">
        <v>78</v>
      </c>
      <c r="R50" s="1"/>
      <c r="S50" s="1"/>
      <c r="T50" s="1"/>
      <c r="U50" s="1"/>
      <c r="V50">
        <f t="shared" si="1"/>
        <v>2</v>
      </c>
      <c r="W50">
        <f t="shared" si="2"/>
        <v>2</v>
      </c>
    </row>
    <row r="51">
      <c r="A51" s="1">
        <v>10693.0</v>
      </c>
      <c r="B51" s="2">
        <v>44140.0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 t="s">
        <v>97</v>
      </c>
      <c r="M51" s="1" t="s">
        <v>17</v>
      </c>
      <c r="O51" s="1">
        <v>0.0</v>
      </c>
      <c r="P51" s="1"/>
      <c r="Q51" s="1" t="s">
        <v>78</v>
      </c>
      <c r="R51" s="1"/>
      <c r="S51" s="1"/>
      <c r="T51" s="1"/>
      <c r="U51" s="1"/>
      <c r="V51">
        <f t="shared" si="1"/>
        <v>1</v>
      </c>
      <c r="W51">
        <f t="shared" si="2"/>
        <v>0</v>
      </c>
    </row>
    <row r="52">
      <c r="A52" s="1">
        <v>10694.0</v>
      </c>
      <c r="B52" s="2">
        <v>44140.0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 t="s">
        <v>25</v>
      </c>
      <c r="M52" s="1" t="s">
        <v>17</v>
      </c>
      <c r="O52" s="1">
        <v>0.0</v>
      </c>
      <c r="P52" s="1" t="s">
        <v>78</v>
      </c>
      <c r="Q52" s="1"/>
      <c r="R52" s="1"/>
      <c r="S52" s="1"/>
      <c r="T52" s="1"/>
      <c r="U52" s="1"/>
      <c r="V52">
        <f t="shared" si="1"/>
        <v>1</v>
      </c>
      <c r="W52">
        <f t="shared" si="2"/>
        <v>0</v>
      </c>
    </row>
    <row r="53">
      <c r="A53" s="1">
        <v>10695.0</v>
      </c>
      <c r="B53" s="2">
        <v>44140.0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 t="s">
        <v>98</v>
      </c>
      <c r="M53" s="1" t="s">
        <v>17</v>
      </c>
      <c r="O53" s="1">
        <v>0.0</v>
      </c>
      <c r="V53">
        <f t="shared" si="1"/>
        <v>0</v>
      </c>
      <c r="W53">
        <f t="shared" si="2"/>
        <v>0</v>
      </c>
    </row>
    <row r="54">
      <c r="A54" s="1">
        <v>10696.0</v>
      </c>
      <c r="B54" s="2">
        <v>44152.0</v>
      </c>
      <c r="C54" s="1">
        <v>3.0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54.0</v>
      </c>
      <c r="L54" s="1" t="s">
        <v>38</v>
      </c>
      <c r="M54" s="1" t="s">
        <v>17</v>
      </c>
      <c r="O54" s="1">
        <v>2.0</v>
      </c>
      <c r="P54" s="1" t="s">
        <v>72</v>
      </c>
      <c r="Q54" s="1" t="s">
        <v>72</v>
      </c>
      <c r="R54" s="1"/>
      <c r="S54" s="1"/>
      <c r="T54" s="1"/>
      <c r="U54" s="1"/>
      <c r="V54">
        <f t="shared" si="1"/>
        <v>2</v>
      </c>
      <c r="W54">
        <f t="shared" si="2"/>
        <v>4</v>
      </c>
    </row>
    <row r="55">
      <c r="A55" s="1">
        <v>10697.0</v>
      </c>
      <c r="B55" s="2">
        <v>44152.0</v>
      </c>
      <c r="C55" s="1">
        <v>3.0</v>
      </c>
      <c r="D55" s="1">
        <v>1.0</v>
      </c>
      <c r="E55" s="1">
        <v>2.0</v>
      </c>
      <c r="F55" s="1">
        <v>5.0</v>
      </c>
      <c r="G55" s="1">
        <v>0.0</v>
      </c>
      <c r="H55" s="1">
        <v>2.0</v>
      </c>
      <c r="I55" s="1">
        <v>0.0</v>
      </c>
      <c r="J55" s="1">
        <v>0.0</v>
      </c>
      <c r="K55" s="1">
        <v>285.0</v>
      </c>
      <c r="L55" s="1" t="s">
        <v>42</v>
      </c>
      <c r="M55" s="1" t="s">
        <v>17</v>
      </c>
      <c r="O55" s="1">
        <v>2.0</v>
      </c>
      <c r="P55" s="1" t="s">
        <v>72</v>
      </c>
      <c r="Q55" s="1"/>
      <c r="R55" s="1" t="s">
        <v>73</v>
      </c>
      <c r="S55" s="1" t="s">
        <v>74</v>
      </c>
      <c r="T55" s="1"/>
      <c r="U55" s="1"/>
      <c r="V55">
        <f t="shared" si="1"/>
        <v>3</v>
      </c>
      <c r="W55">
        <f t="shared" si="2"/>
        <v>6</v>
      </c>
    </row>
    <row r="56">
      <c r="A56" s="1">
        <v>10698.0</v>
      </c>
      <c r="B56" s="2">
        <v>44141.0</v>
      </c>
      <c r="C56" s="1">
        <v>6.0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108.0</v>
      </c>
      <c r="L56" s="1" t="s">
        <v>99</v>
      </c>
      <c r="M56" s="1" t="s">
        <v>17</v>
      </c>
      <c r="O56" s="1">
        <v>1.0</v>
      </c>
      <c r="P56" s="1" t="s">
        <v>22</v>
      </c>
      <c r="Q56" s="1"/>
      <c r="R56" s="1"/>
      <c r="S56" s="1"/>
      <c r="T56" s="1"/>
      <c r="U56" s="1"/>
      <c r="V56">
        <f t="shared" si="1"/>
        <v>1</v>
      </c>
      <c r="W56">
        <f t="shared" si="2"/>
        <v>1</v>
      </c>
    </row>
    <row r="57">
      <c r="A57" s="1">
        <v>10699.0</v>
      </c>
      <c r="B57" s="2">
        <v>44141.0</v>
      </c>
      <c r="C57" s="1">
        <v>5.0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90.0</v>
      </c>
      <c r="L57" s="1" t="s">
        <v>38</v>
      </c>
      <c r="M57" s="1" t="s">
        <v>17</v>
      </c>
      <c r="O57" s="1">
        <v>2.0</v>
      </c>
      <c r="P57" s="1" t="s">
        <v>46</v>
      </c>
      <c r="Q57" s="1"/>
      <c r="R57" s="1"/>
      <c r="S57" s="1"/>
      <c r="T57" s="1"/>
      <c r="U57" s="1"/>
      <c r="V57">
        <f t="shared" si="1"/>
        <v>1</v>
      </c>
      <c r="W57">
        <f t="shared" si="2"/>
        <v>2</v>
      </c>
    </row>
    <row r="58">
      <c r="A58" s="1">
        <v>10700.0</v>
      </c>
      <c r="B58" s="2">
        <v>44141.0</v>
      </c>
      <c r="C58" s="1">
        <v>1.0</v>
      </c>
      <c r="D58" s="1">
        <v>0.0</v>
      </c>
      <c r="E58" s="1">
        <v>0.0</v>
      </c>
      <c r="F58" s="1">
        <v>3.0</v>
      </c>
      <c r="G58" s="1">
        <v>0.0</v>
      </c>
      <c r="H58" s="1">
        <v>0.0</v>
      </c>
      <c r="I58" s="1">
        <v>0.0</v>
      </c>
      <c r="J58" s="1">
        <v>0.0</v>
      </c>
      <c r="K58" s="1">
        <v>96.0</v>
      </c>
      <c r="L58" s="1" t="s">
        <v>100</v>
      </c>
      <c r="M58" s="1" t="s">
        <v>17</v>
      </c>
      <c r="O58" s="1">
        <v>1.0</v>
      </c>
      <c r="P58" s="1" t="s">
        <v>101</v>
      </c>
      <c r="Q58" s="1"/>
      <c r="R58" s="1"/>
      <c r="S58" s="1"/>
      <c r="T58" s="1"/>
      <c r="U58" s="1"/>
      <c r="V58">
        <f t="shared" si="1"/>
        <v>1</v>
      </c>
      <c r="W58">
        <f t="shared" si="2"/>
        <v>1</v>
      </c>
    </row>
    <row r="59">
      <c r="A59" s="1">
        <v>10701.0</v>
      </c>
      <c r="B59" s="2">
        <v>44141.0</v>
      </c>
      <c r="C59" s="1">
        <v>4.5</v>
      </c>
      <c r="D59" s="1">
        <v>0.0</v>
      </c>
      <c r="E59" s="1">
        <v>1.0</v>
      </c>
      <c r="F59" s="1">
        <v>5.0</v>
      </c>
      <c r="G59" s="1">
        <v>2.0</v>
      </c>
      <c r="H59" s="1">
        <v>0.0</v>
      </c>
      <c r="I59" s="1">
        <v>0.0</v>
      </c>
      <c r="J59" s="1">
        <v>0.0</v>
      </c>
      <c r="K59" s="1">
        <v>278.0</v>
      </c>
      <c r="L59" s="1" t="s">
        <v>42</v>
      </c>
      <c r="M59" s="1" t="s">
        <v>17</v>
      </c>
      <c r="O59" s="1">
        <v>1.0</v>
      </c>
      <c r="P59" s="1"/>
      <c r="Q59" s="1" t="s">
        <v>46</v>
      </c>
      <c r="R59" s="1"/>
      <c r="S59" s="1"/>
      <c r="T59" s="1"/>
      <c r="U59" s="1"/>
      <c r="V59">
        <f t="shared" si="1"/>
        <v>1</v>
      </c>
      <c r="W59">
        <f t="shared" si="2"/>
        <v>1</v>
      </c>
    </row>
    <row r="60">
      <c r="A60" s="1">
        <v>10702.0</v>
      </c>
      <c r="B60" s="2">
        <v>44141.0</v>
      </c>
      <c r="C60" s="1">
        <v>1.0</v>
      </c>
      <c r="D60" s="1">
        <v>1.0</v>
      </c>
      <c r="E60" s="1">
        <v>0.0</v>
      </c>
      <c r="F60" s="1">
        <v>9.0</v>
      </c>
      <c r="G60" s="1">
        <v>0.0</v>
      </c>
      <c r="H60" s="1">
        <v>0.0</v>
      </c>
      <c r="I60" s="1">
        <v>2.0</v>
      </c>
      <c r="J60" s="1">
        <v>0.0</v>
      </c>
      <c r="K60" s="1">
        <v>271.0</v>
      </c>
      <c r="L60" s="1" t="s">
        <v>16</v>
      </c>
      <c r="M60" s="1" t="s">
        <v>17</v>
      </c>
      <c r="O60" s="1">
        <v>1.0</v>
      </c>
      <c r="P60" s="1"/>
      <c r="Q60" s="1" t="s">
        <v>102</v>
      </c>
      <c r="R60" s="1" t="s">
        <v>103</v>
      </c>
      <c r="S60" s="1"/>
      <c r="T60" s="1"/>
      <c r="U60" s="1"/>
      <c r="V60">
        <f t="shared" si="1"/>
        <v>2</v>
      </c>
      <c r="W60">
        <f t="shared" si="2"/>
        <v>2</v>
      </c>
    </row>
    <row r="61">
      <c r="A61" s="1">
        <v>10703.0</v>
      </c>
      <c r="B61" s="2">
        <v>44141.0</v>
      </c>
      <c r="C61" s="1">
        <v>0.0</v>
      </c>
      <c r="D61" s="1">
        <v>1.5</v>
      </c>
      <c r="E61" s="1">
        <v>2.0</v>
      </c>
      <c r="F61" s="1">
        <v>8.0</v>
      </c>
      <c r="G61" s="1">
        <v>1.0</v>
      </c>
      <c r="H61" s="1">
        <v>0.0</v>
      </c>
      <c r="I61" s="1">
        <v>0.0</v>
      </c>
      <c r="J61" s="1">
        <v>0.0</v>
      </c>
      <c r="K61" s="1">
        <v>292.5</v>
      </c>
      <c r="L61" s="1" t="s">
        <v>30</v>
      </c>
      <c r="M61" s="1" t="s">
        <v>17</v>
      </c>
      <c r="O61" s="1">
        <v>1.5</v>
      </c>
      <c r="P61" s="1"/>
      <c r="Q61" s="1" t="s">
        <v>104</v>
      </c>
      <c r="R61" s="1" t="s">
        <v>105</v>
      </c>
      <c r="S61" s="1" t="s">
        <v>106</v>
      </c>
      <c r="T61" s="1"/>
      <c r="U61" s="1"/>
      <c r="V61">
        <f t="shared" si="1"/>
        <v>3</v>
      </c>
      <c r="W61">
        <f t="shared" si="2"/>
        <v>4.5</v>
      </c>
    </row>
    <row r="62">
      <c r="A62" s="1">
        <v>10705.0</v>
      </c>
      <c r="B62" s="2">
        <v>44142.0</v>
      </c>
      <c r="C62" s="1">
        <v>3.0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54.0</v>
      </c>
      <c r="L62" s="1" t="s">
        <v>45</v>
      </c>
      <c r="M62" s="1" t="s">
        <v>17</v>
      </c>
      <c r="O62" s="1">
        <v>1.0</v>
      </c>
      <c r="P62" s="1" t="s">
        <v>94</v>
      </c>
      <c r="Q62" s="1"/>
      <c r="R62" s="1"/>
      <c r="S62" s="1"/>
      <c r="T62" s="1"/>
      <c r="U62" s="1"/>
      <c r="V62">
        <f t="shared" si="1"/>
        <v>1</v>
      </c>
      <c r="W62">
        <f t="shared" si="2"/>
        <v>1</v>
      </c>
    </row>
    <row r="63">
      <c r="A63" s="1">
        <v>10706.0</v>
      </c>
      <c r="B63" s="2">
        <v>44142.0</v>
      </c>
      <c r="C63" s="1">
        <v>4.0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72.0</v>
      </c>
      <c r="L63" s="1" t="s">
        <v>38</v>
      </c>
      <c r="M63" s="1" t="s">
        <v>17</v>
      </c>
      <c r="O63" s="1">
        <v>0.25</v>
      </c>
      <c r="P63" s="1" t="s">
        <v>107</v>
      </c>
      <c r="Q63" s="1"/>
      <c r="R63" s="1"/>
      <c r="S63" s="1"/>
      <c r="T63" s="1"/>
      <c r="U63" s="1"/>
      <c r="V63">
        <f t="shared" si="1"/>
        <v>1</v>
      </c>
      <c r="W63">
        <f t="shared" si="2"/>
        <v>0.25</v>
      </c>
    </row>
    <row r="64">
      <c r="A64" s="1">
        <v>10707.0</v>
      </c>
      <c r="B64" s="2">
        <v>44142.0</v>
      </c>
      <c r="C64" s="1">
        <v>5.0</v>
      </c>
      <c r="D64" s="1">
        <v>0.0</v>
      </c>
      <c r="E64" s="1">
        <v>0.5</v>
      </c>
      <c r="F64" s="1">
        <v>5.0</v>
      </c>
      <c r="G64" s="1">
        <v>1.0</v>
      </c>
      <c r="H64" s="1">
        <v>2.0</v>
      </c>
      <c r="I64" s="1">
        <v>1.0</v>
      </c>
      <c r="J64" s="1">
        <v>0.0</v>
      </c>
      <c r="K64" s="1">
        <v>305.5</v>
      </c>
      <c r="L64" s="1" t="s">
        <v>42</v>
      </c>
      <c r="M64" s="1" t="s">
        <v>17</v>
      </c>
      <c r="O64" s="1">
        <v>2.5</v>
      </c>
      <c r="P64" s="1" t="s">
        <v>107</v>
      </c>
      <c r="Q64" s="1"/>
      <c r="R64" s="1" t="s">
        <v>108</v>
      </c>
      <c r="S64" s="1"/>
      <c r="T64" s="1"/>
      <c r="U64" s="1"/>
      <c r="V64">
        <f t="shared" si="1"/>
        <v>2</v>
      </c>
      <c r="W64">
        <f t="shared" si="2"/>
        <v>5</v>
      </c>
    </row>
    <row r="65">
      <c r="A65" s="1">
        <v>10708.0</v>
      </c>
      <c r="B65" s="2">
        <v>44142.0</v>
      </c>
      <c r="C65" s="1">
        <v>11.0</v>
      </c>
      <c r="D65" s="1">
        <v>1.0</v>
      </c>
      <c r="E65" s="1">
        <v>1.0</v>
      </c>
      <c r="F65" s="1">
        <v>14.0</v>
      </c>
      <c r="G65" s="1">
        <v>1.5</v>
      </c>
      <c r="H65" s="1">
        <v>0.0</v>
      </c>
      <c r="I65" s="1">
        <v>0.0</v>
      </c>
      <c r="J65" s="1">
        <v>0.0</v>
      </c>
      <c r="K65" s="1">
        <v>635.0</v>
      </c>
      <c r="L65" s="1" t="s">
        <v>21</v>
      </c>
      <c r="M65" s="1" t="s">
        <v>17</v>
      </c>
      <c r="O65" s="1">
        <v>3.0</v>
      </c>
      <c r="P65" s="1"/>
      <c r="Q65" s="1" t="s">
        <v>24</v>
      </c>
      <c r="R65" s="1" t="s">
        <v>75</v>
      </c>
      <c r="S65" s="1"/>
      <c r="T65" s="1"/>
      <c r="U65" s="1"/>
      <c r="V65">
        <f t="shared" si="1"/>
        <v>2</v>
      </c>
      <c r="W65">
        <f t="shared" si="2"/>
        <v>6</v>
      </c>
    </row>
    <row r="66">
      <c r="A66" s="1">
        <v>10709.0</v>
      </c>
      <c r="B66" s="2">
        <v>44142.0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 t="s">
        <v>27</v>
      </c>
      <c r="M66" s="1" t="s">
        <v>17</v>
      </c>
      <c r="O66" s="1">
        <v>2.0</v>
      </c>
      <c r="P66" s="1" t="s">
        <v>37</v>
      </c>
      <c r="Q66" s="1"/>
      <c r="R66" s="1" t="s">
        <v>109</v>
      </c>
      <c r="S66" s="1" t="s">
        <v>75</v>
      </c>
      <c r="T66" s="1" t="s">
        <v>110</v>
      </c>
      <c r="U66" s="1" t="s">
        <v>111</v>
      </c>
      <c r="V66">
        <f t="shared" si="1"/>
        <v>5</v>
      </c>
      <c r="W66">
        <f t="shared" si="2"/>
        <v>10</v>
      </c>
    </row>
    <row r="67">
      <c r="A67" s="1">
        <v>10710.0</v>
      </c>
      <c r="B67" s="2">
        <v>44142.0</v>
      </c>
      <c r="C67" s="1">
        <v>9.0</v>
      </c>
      <c r="D67" s="1">
        <v>1.5</v>
      </c>
      <c r="E67" s="1">
        <v>1.8</v>
      </c>
      <c r="F67" s="1">
        <v>16.3</v>
      </c>
      <c r="G67" s="1">
        <v>1.6</v>
      </c>
      <c r="H67" s="1">
        <v>2.0</v>
      </c>
      <c r="I67" s="1">
        <v>0.0</v>
      </c>
      <c r="J67" s="1">
        <v>0.0</v>
      </c>
      <c r="K67" s="1">
        <v>734.9</v>
      </c>
      <c r="L67" s="1" t="s">
        <v>21</v>
      </c>
      <c r="M67" s="1" t="s">
        <v>17</v>
      </c>
      <c r="O67" s="1">
        <v>2.3</v>
      </c>
      <c r="P67" s="1" t="s">
        <v>112</v>
      </c>
      <c r="Q67" s="1"/>
      <c r="R67" s="1" t="s">
        <v>75</v>
      </c>
      <c r="S67" s="1"/>
      <c r="T67" s="1"/>
      <c r="U67" s="1"/>
      <c r="V67">
        <f t="shared" si="1"/>
        <v>2</v>
      </c>
      <c r="W67">
        <f t="shared" si="2"/>
        <v>4.6</v>
      </c>
    </row>
    <row r="68">
      <c r="A68" s="1">
        <v>10711.0</v>
      </c>
      <c r="B68" s="2">
        <v>44142.0</v>
      </c>
      <c r="C68" s="1">
        <v>3.0</v>
      </c>
      <c r="D68" s="1">
        <v>0.5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63.5</v>
      </c>
      <c r="L68" s="1" t="s">
        <v>25</v>
      </c>
      <c r="M68" s="1" t="s">
        <v>17</v>
      </c>
      <c r="O68" s="1">
        <v>2.0</v>
      </c>
      <c r="P68" s="1" t="s">
        <v>26</v>
      </c>
      <c r="Q68" s="1"/>
      <c r="R68" s="1" t="s">
        <v>75</v>
      </c>
      <c r="S68" s="1"/>
      <c r="T68" s="1"/>
      <c r="U68" s="1"/>
      <c r="V68">
        <f t="shared" si="1"/>
        <v>2</v>
      </c>
      <c r="W68">
        <f t="shared" si="2"/>
        <v>4</v>
      </c>
    </row>
    <row r="69">
      <c r="A69" s="1">
        <v>10712.0</v>
      </c>
      <c r="B69" s="2">
        <v>44142.0</v>
      </c>
      <c r="C69" s="1">
        <v>6.0</v>
      </c>
      <c r="D69" s="1">
        <v>0.5</v>
      </c>
      <c r="E69" s="1">
        <v>7.5</v>
      </c>
      <c r="F69" s="1">
        <v>10.5</v>
      </c>
      <c r="G69" s="1">
        <v>0.0</v>
      </c>
      <c r="H69" s="1">
        <v>0.0</v>
      </c>
      <c r="I69" s="1">
        <v>0.0</v>
      </c>
      <c r="J69" s="1">
        <v>0.0</v>
      </c>
      <c r="K69" s="1">
        <v>503.0</v>
      </c>
      <c r="L69" s="1" t="s">
        <v>16</v>
      </c>
      <c r="M69" s="1" t="s">
        <v>17</v>
      </c>
      <c r="O69" s="1">
        <v>3.0</v>
      </c>
      <c r="P69" s="1"/>
      <c r="Q69" s="1" t="s">
        <v>18</v>
      </c>
      <c r="R69" s="1" t="s">
        <v>113</v>
      </c>
      <c r="S69" s="1" t="s">
        <v>19</v>
      </c>
      <c r="T69" s="1" t="s">
        <v>75</v>
      </c>
      <c r="U69" s="1"/>
      <c r="V69">
        <f t="shared" si="1"/>
        <v>4</v>
      </c>
      <c r="W69">
        <f t="shared" si="2"/>
        <v>12</v>
      </c>
    </row>
    <row r="70">
      <c r="A70" s="1">
        <v>10713.0</v>
      </c>
      <c r="B70" s="2">
        <v>44142.0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 t="s">
        <v>114</v>
      </c>
      <c r="M70" s="1" t="s">
        <v>17</v>
      </c>
      <c r="O70" s="1">
        <v>2.0</v>
      </c>
      <c r="P70" s="1" t="s">
        <v>101</v>
      </c>
      <c r="Q70" s="1"/>
      <c r="R70" s="1"/>
      <c r="S70" s="1"/>
      <c r="T70" s="1"/>
      <c r="U70" s="1"/>
      <c r="V70">
        <f t="shared" si="1"/>
        <v>1</v>
      </c>
      <c r="W70">
        <f t="shared" si="2"/>
        <v>2</v>
      </c>
    </row>
    <row r="71">
      <c r="A71" s="1">
        <v>10714.0</v>
      </c>
      <c r="B71" s="2">
        <v>44142.0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 t="s">
        <v>114</v>
      </c>
      <c r="M71" s="1" t="s">
        <v>17</v>
      </c>
      <c r="O71" s="1">
        <v>2.0</v>
      </c>
      <c r="P71" s="1" t="s">
        <v>23</v>
      </c>
      <c r="Q71" s="1"/>
      <c r="R71" s="1" t="s">
        <v>75</v>
      </c>
      <c r="S71" s="1" t="s">
        <v>34</v>
      </c>
      <c r="T71" s="1"/>
      <c r="U71" s="1"/>
      <c r="V71">
        <f t="shared" si="1"/>
        <v>3</v>
      </c>
      <c r="W71">
        <f t="shared" si="2"/>
        <v>6</v>
      </c>
    </row>
    <row r="72">
      <c r="A72" s="1">
        <v>10716.0</v>
      </c>
      <c r="B72" s="2">
        <v>44143.0</v>
      </c>
      <c r="C72" s="1">
        <v>4.0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72.0</v>
      </c>
      <c r="L72" s="1" t="s">
        <v>40</v>
      </c>
      <c r="M72" s="1" t="s">
        <v>17</v>
      </c>
      <c r="O72" s="1">
        <v>0.5</v>
      </c>
      <c r="P72" s="1" t="s">
        <v>46</v>
      </c>
      <c r="Q72" s="1"/>
      <c r="R72" s="1"/>
      <c r="S72" s="1"/>
      <c r="T72" s="1"/>
      <c r="U72" s="1"/>
      <c r="V72">
        <f t="shared" si="1"/>
        <v>1</v>
      </c>
      <c r="W72">
        <f t="shared" si="2"/>
        <v>0.5</v>
      </c>
    </row>
    <row r="73">
      <c r="A73" s="1">
        <v>10718.0</v>
      </c>
      <c r="B73" s="2">
        <v>44143.0</v>
      </c>
      <c r="C73" s="1">
        <v>5.5</v>
      </c>
      <c r="D73" s="1">
        <v>0.0</v>
      </c>
      <c r="E73" s="1">
        <v>1.0</v>
      </c>
      <c r="F73" s="1">
        <v>6.0</v>
      </c>
      <c r="G73" s="1">
        <v>0.5</v>
      </c>
      <c r="H73" s="1">
        <v>0.5</v>
      </c>
      <c r="I73" s="1">
        <v>0.0</v>
      </c>
      <c r="J73" s="1">
        <v>0.0</v>
      </c>
      <c r="K73" s="1">
        <v>296.0</v>
      </c>
      <c r="L73" s="1" t="s">
        <v>42</v>
      </c>
      <c r="M73" s="1" t="s">
        <v>17</v>
      </c>
      <c r="O73" s="1">
        <v>1.5</v>
      </c>
      <c r="P73" s="1"/>
      <c r="Q73" s="1" t="s">
        <v>39</v>
      </c>
      <c r="R73" s="1" t="s">
        <v>43</v>
      </c>
      <c r="S73" s="1" t="s">
        <v>44</v>
      </c>
      <c r="T73" s="1"/>
      <c r="U73" s="1"/>
      <c r="V73">
        <f t="shared" si="1"/>
        <v>3</v>
      </c>
      <c r="W73">
        <f t="shared" si="2"/>
        <v>4.5</v>
      </c>
    </row>
    <row r="74">
      <c r="A74" s="1">
        <v>10719.0</v>
      </c>
      <c r="B74" s="2">
        <v>44143.0</v>
      </c>
      <c r="C74" s="1">
        <v>5.0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90.0</v>
      </c>
      <c r="L74" s="1" t="s">
        <v>45</v>
      </c>
      <c r="M74" s="1" t="s">
        <v>17</v>
      </c>
      <c r="O74" s="1">
        <v>0.5</v>
      </c>
      <c r="P74" s="1" t="s">
        <v>46</v>
      </c>
      <c r="Q74" s="1"/>
      <c r="R74" s="1"/>
      <c r="S74" s="1"/>
      <c r="T74" s="1"/>
      <c r="U74" s="1"/>
      <c r="V74">
        <f t="shared" si="1"/>
        <v>1</v>
      </c>
      <c r="W74">
        <f t="shared" si="2"/>
        <v>0.5</v>
      </c>
    </row>
    <row r="75">
      <c r="A75" s="1">
        <v>10720.0</v>
      </c>
      <c r="B75" s="2">
        <v>44143.0</v>
      </c>
      <c r="C75" s="1">
        <v>4.0</v>
      </c>
      <c r="D75" s="1">
        <v>1.0</v>
      </c>
      <c r="E75" s="1">
        <v>0.0</v>
      </c>
      <c r="F75" s="1">
        <v>10.0</v>
      </c>
      <c r="G75" s="1">
        <v>3.0</v>
      </c>
      <c r="H75" s="1">
        <v>0.0</v>
      </c>
      <c r="I75" s="1">
        <v>1.0</v>
      </c>
      <c r="J75" s="1">
        <v>0.0</v>
      </c>
      <c r="K75" s="1">
        <v>429.0</v>
      </c>
      <c r="L75" s="1" t="s">
        <v>16</v>
      </c>
      <c r="M75" s="1" t="s">
        <v>17</v>
      </c>
      <c r="O75" s="1">
        <v>2.25</v>
      </c>
      <c r="P75" s="1" t="s">
        <v>115</v>
      </c>
      <c r="Q75" s="1" t="s">
        <v>116</v>
      </c>
      <c r="R75" s="1"/>
      <c r="S75" s="1" t="s">
        <v>47</v>
      </c>
      <c r="T75" s="1" t="s">
        <v>117</v>
      </c>
      <c r="U75" s="1" t="s">
        <v>118</v>
      </c>
      <c r="V75">
        <f t="shared" si="1"/>
        <v>5</v>
      </c>
      <c r="W75">
        <f t="shared" si="2"/>
        <v>11.25</v>
      </c>
    </row>
    <row r="76">
      <c r="A76" s="1">
        <v>10721.0</v>
      </c>
      <c r="B76" s="2">
        <v>44143.0</v>
      </c>
      <c r="C76" s="1">
        <v>2.0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36.0</v>
      </c>
      <c r="L76" s="1" t="s">
        <v>38</v>
      </c>
      <c r="M76" s="1" t="s">
        <v>17</v>
      </c>
      <c r="O76" s="1">
        <v>0.2</v>
      </c>
      <c r="P76" s="1"/>
      <c r="Q76" s="1" t="s">
        <v>39</v>
      </c>
      <c r="R76" s="1"/>
      <c r="S76" s="1"/>
      <c r="T76" s="1"/>
      <c r="U76" s="1"/>
      <c r="V76">
        <f t="shared" si="1"/>
        <v>1</v>
      </c>
      <c r="W76">
        <f t="shared" si="2"/>
        <v>0.2</v>
      </c>
    </row>
    <row r="77">
      <c r="A77" s="1">
        <v>10723.0</v>
      </c>
      <c r="B77" s="2">
        <v>44143.0</v>
      </c>
      <c r="C77" s="1">
        <v>15.0</v>
      </c>
      <c r="D77" s="1">
        <v>3.0</v>
      </c>
      <c r="E77" s="1">
        <v>3.0</v>
      </c>
      <c r="F77" s="1">
        <v>15.0</v>
      </c>
      <c r="G77" s="1">
        <v>3.0</v>
      </c>
      <c r="H77" s="1">
        <v>0.0</v>
      </c>
      <c r="I77" s="1">
        <v>0.0</v>
      </c>
      <c r="J77" s="1">
        <v>0.0</v>
      </c>
      <c r="K77" s="1">
        <v>840.0</v>
      </c>
      <c r="L77" s="1" t="s">
        <v>50</v>
      </c>
      <c r="M77" s="1" t="s">
        <v>17</v>
      </c>
      <c r="O77" s="1">
        <v>1.5</v>
      </c>
      <c r="P77" s="1"/>
      <c r="Q77" s="1" t="s">
        <v>119</v>
      </c>
      <c r="R77" s="1" t="s">
        <v>120</v>
      </c>
      <c r="S77" s="1"/>
      <c r="T77" s="1"/>
      <c r="U77" s="1"/>
      <c r="V77">
        <f t="shared" si="1"/>
        <v>2</v>
      </c>
      <c r="W77">
        <f t="shared" si="2"/>
        <v>3</v>
      </c>
    </row>
    <row r="78">
      <c r="A78" s="1">
        <v>10724.0</v>
      </c>
      <c r="B78" s="2">
        <v>44144.0</v>
      </c>
      <c r="C78" s="1">
        <v>1.0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18.0</v>
      </c>
      <c r="L78" s="1" t="s">
        <v>54</v>
      </c>
      <c r="M78" s="1" t="s">
        <v>17</v>
      </c>
      <c r="O78" s="1">
        <v>2.5</v>
      </c>
      <c r="P78" s="1" t="s">
        <v>55</v>
      </c>
      <c r="Q78" s="1"/>
      <c r="R78" s="1"/>
      <c r="S78" s="1"/>
      <c r="T78" s="1"/>
      <c r="U78" s="1"/>
      <c r="V78">
        <f t="shared" si="1"/>
        <v>1</v>
      </c>
      <c r="W78">
        <f t="shared" si="2"/>
        <v>2.5</v>
      </c>
    </row>
    <row r="79">
      <c r="A79" s="1">
        <v>10725.0</v>
      </c>
      <c r="B79" s="2">
        <v>44144.0</v>
      </c>
      <c r="C79" s="1">
        <v>5.0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90.0</v>
      </c>
      <c r="L79" s="1" t="s">
        <v>38</v>
      </c>
      <c r="M79" s="1" t="s">
        <v>17</v>
      </c>
      <c r="O79" s="1">
        <v>0.25</v>
      </c>
      <c r="P79" s="1" t="s">
        <v>56</v>
      </c>
      <c r="Q79" s="1"/>
      <c r="R79" s="1"/>
      <c r="S79" s="1"/>
      <c r="T79" s="1"/>
      <c r="U79" s="1"/>
      <c r="V79">
        <f t="shared" si="1"/>
        <v>1</v>
      </c>
      <c r="W79">
        <f t="shared" si="2"/>
        <v>0.25</v>
      </c>
    </row>
    <row r="80">
      <c r="A80" s="1">
        <v>10726.0</v>
      </c>
      <c r="B80" s="2">
        <v>44144.0</v>
      </c>
      <c r="C80" s="1">
        <v>5.0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90.0</v>
      </c>
      <c r="L80" s="1" t="s">
        <v>40</v>
      </c>
      <c r="M80" s="1" t="s">
        <v>17</v>
      </c>
      <c r="O80" s="1">
        <v>1.0</v>
      </c>
      <c r="P80" s="1" t="s">
        <v>57</v>
      </c>
      <c r="Q80" s="1"/>
      <c r="R80" s="1"/>
      <c r="S80" s="1"/>
      <c r="T80" s="1"/>
      <c r="U80" s="1"/>
      <c r="V80">
        <f t="shared" si="1"/>
        <v>1</v>
      </c>
      <c r="W80">
        <f t="shared" si="2"/>
        <v>1</v>
      </c>
    </row>
    <row r="81">
      <c r="A81" s="1">
        <v>10727.0</v>
      </c>
      <c r="B81" s="2">
        <v>44144.0</v>
      </c>
      <c r="C81" s="1">
        <v>3.3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59.4</v>
      </c>
      <c r="L81" s="1" t="s">
        <v>45</v>
      </c>
      <c r="M81" s="1" t="s">
        <v>17</v>
      </c>
      <c r="O81" s="1">
        <v>1.0</v>
      </c>
      <c r="P81" s="1" t="s">
        <v>121</v>
      </c>
      <c r="Q81" s="1"/>
      <c r="R81" s="1"/>
      <c r="S81" s="1"/>
      <c r="T81" s="1"/>
      <c r="U81" s="1"/>
      <c r="V81">
        <f t="shared" si="1"/>
        <v>1</v>
      </c>
      <c r="W81">
        <f t="shared" si="2"/>
        <v>1</v>
      </c>
    </row>
    <row r="82">
      <c r="A82" s="1">
        <v>10728.0</v>
      </c>
      <c r="B82" s="2">
        <v>44144.0</v>
      </c>
      <c r="C82" s="1">
        <v>4.0</v>
      </c>
      <c r="D82" s="1">
        <v>0.0</v>
      </c>
      <c r="E82" s="1">
        <v>2.0</v>
      </c>
      <c r="F82" s="1">
        <v>12.0</v>
      </c>
      <c r="G82" s="1">
        <v>0.0</v>
      </c>
      <c r="H82" s="1">
        <v>0.0</v>
      </c>
      <c r="I82" s="1">
        <v>0.0</v>
      </c>
      <c r="J82" s="1">
        <v>0.0</v>
      </c>
      <c r="K82" s="1">
        <v>414.0</v>
      </c>
      <c r="L82" s="1" t="s">
        <v>16</v>
      </c>
      <c r="M82" s="1" t="s">
        <v>17</v>
      </c>
      <c r="O82" s="1">
        <v>1.0</v>
      </c>
      <c r="P82" s="1" t="s">
        <v>59</v>
      </c>
      <c r="Q82" s="1"/>
      <c r="R82" s="1" t="s">
        <v>60</v>
      </c>
      <c r="S82" s="1" t="s">
        <v>61</v>
      </c>
      <c r="T82" s="1"/>
      <c r="U82" s="1"/>
      <c r="V82">
        <f t="shared" si="1"/>
        <v>3</v>
      </c>
      <c r="W82">
        <f t="shared" si="2"/>
        <v>3</v>
      </c>
    </row>
    <row r="83">
      <c r="A83" s="1">
        <v>10729.0</v>
      </c>
      <c r="B83" s="2">
        <v>44144.0</v>
      </c>
      <c r="C83" s="1">
        <v>6.0</v>
      </c>
      <c r="D83" s="1">
        <v>1.0</v>
      </c>
      <c r="E83" s="1">
        <v>5.0</v>
      </c>
      <c r="F83" s="1">
        <v>5.0</v>
      </c>
      <c r="G83" s="1">
        <v>4.0</v>
      </c>
      <c r="H83" s="1">
        <v>0.0</v>
      </c>
      <c r="I83" s="1">
        <v>0.5</v>
      </c>
      <c r="J83" s="1">
        <v>0.0</v>
      </c>
      <c r="K83" s="1">
        <v>436.0</v>
      </c>
      <c r="L83" s="1" t="s">
        <v>30</v>
      </c>
      <c r="M83" s="1" t="s">
        <v>17</v>
      </c>
      <c r="O83" s="1">
        <v>2.0</v>
      </c>
      <c r="P83" s="1"/>
      <c r="Q83" s="1" t="s">
        <v>62</v>
      </c>
      <c r="R83" s="1" t="s">
        <v>63</v>
      </c>
      <c r="S83" s="1" t="s">
        <v>64</v>
      </c>
      <c r="T83" s="1" t="s">
        <v>65</v>
      </c>
      <c r="U83" s="1"/>
      <c r="V83">
        <f t="shared" si="1"/>
        <v>4</v>
      </c>
      <c r="W83">
        <f t="shared" si="2"/>
        <v>8</v>
      </c>
    </row>
    <row r="84">
      <c r="A84" s="1">
        <v>10730.0</v>
      </c>
      <c r="B84" s="2">
        <v>44144.0</v>
      </c>
      <c r="C84" s="1">
        <v>0.0</v>
      </c>
      <c r="D84" s="1">
        <v>0.0</v>
      </c>
      <c r="E84" s="1">
        <v>0.0</v>
      </c>
      <c r="F84" s="1">
        <v>7.0</v>
      </c>
      <c r="G84" s="1">
        <v>0.0</v>
      </c>
      <c r="H84" s="1">
        <v>0.0</v>
      </c>
      <c r="I84" s="1">
        <v>0.0</v>
      </c>
      <c r="J84" s="1">
        <v>0.0</v>
      </c>
      <c r="K84" s="1">
        <v>182.0</v>
      </c>
      <c r="L84" s="1" t="s">
        <v>66</v>
      </c>
      <c r="M84" s="1" t="s">
        <v>17</v>
      </c>
      <c r="O84" s="1">
        <v>2.5</v>
      </c>
      <c r="P84" s="1" t="s">
        <v>55</v>
      </c>
      <c r="Q84" s="1"/>
      <c r="R84" s="1"/>
      <c r="S84" s="1"/>
      <c r="T84" s="1"/>
      <c r="U84" s="1"/>
      <c r="V84">
        <f t="shared" si="1"/>
        <v>1</v>
      </c>
      <c r="W84">
        <f t="shared" si="2"/>
        <v>2.5</v>
      </c>
    </row>
    <row r="85">
      <c r="A85" s="1">
        <v>10731.0</v>
      </c>
      <c r="B85" s="2">
        <v>44144.0</v>
      </c>
      <c r="C85" s="1">
        <v>1.0</v>
      </c>
      <c r="D85" s="1">
        <v>1.0</v>
      </c>
      <c r="E85" s="1">
        <v>5.0</v>
      </c>
      <c r="F85" s="1">
        <v>10.0</v>
      </c>
      <c r="G85" s="1">
        <v>1.0</v>
      </c>
      <c r="H85" s="1">
        <v>2.0</v>
      </c>
      <c r="I85" s="1">
        <v>0.0</v>
      </c>
      <c r="J85" s="1">
        <v>0.0</v>
      </c>
      <c r="K85" s="1">
        <v>450.0</v>
      </c>
      <c r="L85" s="1" t="s">
        <v>42</v>
      </c>
      <c r="M85" s="1" t="s">
        <v>17</v>
      </c>
      <c r="O85" s="1">
        <v>0.75</v>
      </c>
      <c r="P85" s="1"/>
      <c r="Q85" s="1" t="s">
        <v>55</v>
      </c>
      <c r="R85" s="1" t="s">
        <v>56</v>
      </c>
      <c r="S85" s="1"/>
      <c r="T85" s="1"/>
      <c r="U85" s="1"/>
      <c r="V85">
        <f t="shared" si="1"/>
        <v>2</v>
      </c>
      <c r="W85">
        <f t="shared" si="2"/>
        <v>1.5</v>
      </c>
    </row>
    <row r="86">
      <c r="A86" s="1">
        <v>10732.0</v>
      </c>
      <c r="B86" s="2">
        <v>44144.0</v>
      </c>
      <c r="C86" s="1">
        <v>0.5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9.0</v>
      </c>
      <c r="L86" s="1" t="s">
        <v>67</v>
      </c>
      <c r="M86" s="1" t="s">
        <v>17</v>
      </c>
      <c r="O86" s="1">
        <v>0.5</v>
      </c>
      <c r="P86" s="1" t="s">
        <v>62</v>
      </c>
      <c r="Q86" s="1"/>
      <c r="R86" s="1"/>
      <c r="S86" s="1"/>
      <c r="T86" s="1"/>
      <c r="U86" s="1"/>
      <c r="V86">
        <f t="shared" si="1"/>
        <v>1</v>
      </c>
      <c r="W86">
        <f t="shared" si="2"/>
        <v>0.5</v>
      </c>
    </row>
    <row r="87">
      <c r="A87" s="1">
        <v>10733.0</v>
      </c>
      <c r="B87" s="2">
        <v>44144.0</v>
      </c>
      <c r="C87" s="1">
        <v>7.0</v>
      </c>
      <c r="D87" s="1">
        <v>13.0</v>
      </c>
      <c r="E87" s="1">
        <v>4.0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433.0</v>
      </c>
      <c r="L87" s="1" t="s">
        <v>68</v>
      </c>
      <c r="M87" s="1" t="s">
        <v>17</v>
      </c>
      <c r="O87" s="1">
        <v>0.75</v>
      </c>
      <c r="P87" s="1" t="s">
        <v>122</v>
      </c>
      <c r="Q87" s="1" t="s">
        <v>69</v>
      </c>
      <c r="R87" s="1"/>
      <c r="S87" s="1"/>
      <c r="T87" s="1"/>
      <c r="U87" s="1"/>
      <c r="V87">
        <f t="shared" si="1"/>
        <v>2</v>
      </c>
      <c r="W87">
        <f t="shared" si="2"/>
        <v>1.5</v>
      </c>
    </row>
    <row r="88">
      <c r="A88" s="1">
        <v>10734.0</v>
      </c>
      <c r="B88" s="2">
        <v>44145.0</v>
      </c>
      <c r="C88" s="1">
        <v>7.0</v>
      </c>
      <c r="D88" s="1">
        <v>9.5</v>
      </c>
      <c r="E88" s="1">
        <v>0.0</v>
      </c>
      <c r="F88" s="1">
        <v>9.0</v>
      </c>
      <c r="G88" s="1">
        <v>0.0</v>
      </c>
      <c r="H88" s="1">
        <v>0.0</v>
      </c>
      <c r="I88" s="1">
        <v>0.0</v>
      </c>
      <c r="J88" s="1">
        <v>0.0</v>
      </c>
      <c r="K88" s="1">
        <v>540.5</v>
      </c>
      <c r="L88" s="1" t="s">
        <v>30</v>
      </c>
      <c r="M88" s="1" t="s">
        <v>17</v>
      </c>
      <c r="O88" s="1">
        <v>2.0</v>
      </c>
      <c r="P88" s="1" t="s">
        <v>31</v>
      </c>
      <c r="Q88" s="1"/>
      <c r="R88" s="1" t="s">
        <v>32</v>
      </c>
      <c r="S88" s="1" t="s">
        <v>33</v>
      </c>
      <c r="T88" s="1" t="s">
        <v>34</v>
      </c>
      <c r="U88" s="1"/>
      <c r="V88">
        <f t="shared" si="1"/>
        <v>4</v>
      </c>
      <c r="W88">
        <f t="shared" si="2"/>
        <v>8</v>
      </c>
    </row>
    <row r="89">
      <c r="A89" s="1">
        <v>10735.0</v>
      </c>
      <c r="B89" s="2">
        <v>44145.0</v>
      </c>
      <c r="C89" s="1">
        <v>4.0</v>
      </c>
      <c r="D89" s="1">
        <v>1.0</v>
      </c>
      <c r="E89" s="1">
        <v>1.0</v>
      </c>
      <c r="F89" s="1">
        <v>9.0</v>
      </c>
      <c r="G89" s="1">
        <v>2.5</v>
      </c>
      <c r="H89" s="1">
        <v>0.0</v>
      </c>
      <c r="I89" s="1">
        <v>0.0</v>
      </c>
      <c r="J89" s="1">
        <v>0.0</v>
      </c>
      <c r="K89" s="1">
        <v>405.0</v>
      </c>
      <c r="L89" s="1" t="s">
        <v>16</v>
      </c>
      <c r="M89" s="1" t="s">
        <v>17</v>
      </c>
      <c r="O89" s="1">
        <v>2.0</v>
      </c>
      <c r="P89" s="1" t="s">
        <v>35</v>
      </c>
      <c r="Q89" s="1"/>
      <c r="R89" s="1" t="s">
        <v>18</v>
      </c>
      <c r="S89" s="1"/>
      <c r="T89" s="1"/>
      <c r="U89" s="1"/>
      <c r="V89">
        <f t="shared" si="1"/>
        <v>2</v>
      </c>
      <c r="W89">
        <f t="shared" si="2"/>
        <v>4</v>
      </c>
    </row>
    <row r="90">
      <c r="A90" s="1">
        <v>10736.0</v>
      </c>
      <c r="B90" s="2">
        <v>44145.0</v>
      </c>
      <c r="C90" s="1">
        <v>2.0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36.0</v>
      </c>
      <c r="L90" s="1" t="s">
        <v>25</v>
      </c>
      <c r="M90" s="1" t="s">
        <v>17</v>
      </c>
      <c r="O90" s="1">
        <v>1.0</v>
      </c>
      <c r="P90" s="1"/>
      <c r="Q90" s="1" t="s">
        <v>36</v>
      </c>
      <c r="R90" s="1"/>
      <c r="S90" s="1"/>
      <c r="T90" s="1"/>
      <c r="U90" s="1"/>
      <c r="V90">
        <f t="shared" si="1"/>
        <v>1</v>
      </c>
      <c r="W90">
        <f t="shared" si="2"/>
        <v>1</v>
      </c>
    </row>
    <row r="91">
      <c r="A91" s="1">
        <v>10737.0</v>
      </c>
      <c r="B91" s="2">
        <v>44159.0</v>
      </c>
      <c r="C91" s="1">
        <v>8.0</v>
      </c>
      <c r="D91" s="1">
        <v>1.0</v>
      </c>
      <c r="E91" s="1">
        <v>2.0</v>
      </c>
      <c r="F91" s="1">
        <v>7.5</v>
      </c>
      <c r="G91" s="1">
        <v>0.5</v>
      </c>
      <c r="H91" s="1">
        <v>0.0</v>
      </c>
      <c r="I91" s="1">
        <v>0.0</v>
      </c>
      <c r="J91" s="1">
        <v>0.0</v>
      </c>
      <c r="K91" s="1">
        <v>401.0</v>
      </c>
      <c r="L91" s="1" t="s">
        <v>30</v>
      </c>
      <c r="M91" s="1" t="s">
        <v>17</v>
      </c>
      <c r="O91" s="1">
        <v>2.0</v>
      </c>
      <c r="P91" s="1" t="s">
        <v>31</v>
      </c>
      <c r="Q91" s="1"/>
      <c r="R91" s="1" t="s">
        <v>32</v>
      </c>
      <c r="S91" s="1" t="s">
        <v>34</v>
      </c>
      <c r="T91" s="1"/>
      <c r="U91" s="1"/>
      <c r="V91">
        <f t="shared" si="1"/>
        <v>3</v>
      </c>
      <c r="W91">
        <f t="shared" si="2"/>
        <v>6</v>
      </c>
    </row>
    <row r="92">
      <c r="A92" s="1">
        <v>10738.0</v>
      </c>
      <c r="B92" s="2">
        <v>44159.0</v>
      </c>
      <c r="C92" s="1">
        <v>6.0</v>
      </c>
      <c r="D92" s="1">
        <v>0.0</v>
      </c>
      <c r="E92" s="1">
        <v>3.0</v>
      </c>
      <c r="F92" s="1">
        <v>7.0</v>
      </c>
      <c r="G92" s="1">
        <v>0.0</v>
      </c>
      <c r="H92" s="1">
        <v>0.0</v>
      </c>
      <c r="I92" s="1">
        <v>0.0</v>
      </c>
      <c r="J92" s="1">
        <v>0.0</v>
      </c>
      <c r="K92" s="1">
        <v>335.0</v>
      </c>
      <c r="L92" s="1" t="s">
        <v>16</v>
      </c>
      <c r="M92" s="1" t="s">
        <v>17</v>
      </c>
      <c r="O92" s="1">
        <v>2.0</v>
      </c>
      <c r="P92" s="1" t="s">
        <v>35</v>
      </c>
      <c r="Q92" s="1" t="s">
        <v>123</v>
      </c>
      <c r="R92" s="1"/>
      <c r="S92" s="1"/>
      <c r="T92" s="1"/>
      <c r="U92" s="1"/>
      <c r="V92">
        <f t="shared" si="1"/>
        <v>2</v>
      </c>
      <c r="W92">
        <f t="shared" si="2"/>
        <v>4</v>
      </c>
    </row>
    <row r="93">
      <c r="A93" s="1">
        <v>10739.0</v>
      </c>
      <c r="B93" s="2">
        <v>44159.0</v>
      </c>
      <c r="C93" s="1">
        <v>2.0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36.0</v>
      </c>
      <c r="L93" s="1" t="s">
        <v>25</v>
      </c>
      <c r="M93" s="1" t="s">
        <v>17</v>
      </c>
      <c r="O93" s="1">
        <v>2.0</v>
      </c>
      <c r="P93" s="1"/>
      <c r="Q93" s="1" t="s">
        <v>36</v>
      </c>
      <c r="R93" s="1"/>
      <c r="S93" s="1"/>
      <c r="T93" s="1"/>
      <c r="U93" s="1"/>
      <c r="V93">
        <f t="shared" si="1"/>
        <v>1</v>
      </c>
      <c r="W93">
        <f t="shared" si="2"/>
        <v>2</v>
      </c>
    </row>
    <row r="94">
      <c r="A94" s="1">
        <v>10752.0</v>
      </c>
      <c r="B94" s="2">
        <v>44145.0</v>
      </c>
      <c r="C94" s="1">
        <v>5.0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90.0</v>
      </c>
      <c r="L94" s="1" t="s">
        <v>40</v>
      </c>
      <c r="M94" s="1" t="s">
        <v>17</v>
      </c>
      <c r="O94" s="1">
        <v>0.5</v>
      </c>
      <c r="P94" s="1" t="s">
        <v>70</v>
      </c>
      <c r="Q94" s="1"/>
      <c r="R94" s="1"/>
      <c r="S94" s="1"/>
      <c r="T94" s="1"/>
      <c r="U94" s="1"/>
      <c r="V94">
        <f t="shared" si="1"/>
        <v>1</v>
      </c>
      <c r="W94">
        <f t="shared" si="2"/>
        <v>0.5</v>
      </c>
    </row>
    <row r="95">
      <c r="A95" s="1">
        <v>10753.0</v>
      </c>
      <c r="B95" s="2">
        <v>44145.0</v>
      </c>
      <c r="C95" s="1">
        <v>5.0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90.0</v>
      </c>
      <c r="L95" s="1" t="s">
        <v>38</v>
      </c>
      <c r="M95" s="1" t="s">
        <v>17</v>
      </c>
      <c r="O95" s="1">
        <v>0.5</v>
      </c>
      <c r="P95" s="1" t="s">
        <v>71</v>
      </c>
      <c r="Q95" s="1"/>
      <c r="R95" s="1"/>
      <c r="S95" s="1"/>
      <c r="T95" s="1"/>
      <c r="U95" s="1"/>
      <c r="V95">
        <f t="shared" si="1"/>
        <v>1</v>
      </c>
      <c r="W95">
        <f t="shared" si="2"/>
        <v>0.5</v>
      </c>
    </row>
    <row r="96">
      <c r="A96" s="1">
        <v>10754.0</v>
      </c>
      <c r="B96" s="2">
        <v>44145.0</v>
      </c>
      <c r="C96" s="1">
        <v>8.0</v>
      </c>
      <c r="D96" s="1">
        <v>0.5</v>
      </c>
      <c r="E96" s="1">
        <v>1.5</v>
      </c>
      <c r="F96" s="1">
        <v>5.5</v>
      </c>
      <c r="G96" s="1">
        <v>0.5</v>
      </c>
      <c r="H96" s="1">
        <v>2.0</v>
      </c>
      <c r="I96" s="1">
        <v>0.0</v>
      </c>
      <c r="J96" s="1">
        <v>0.0</v>
      </c>
      <c r="K96" s="1">
        <v>384.0</v>
      </c>
      <c r="L96" s="1" t="s">
        <v>42</v>
      </c>
      <c r="M96" s="1" t="s">
        <v>17</v>
      </c>
      <c r="O96" s="1">
        <v>1.5</v>
      </c>
      <c r="P96" s="1" t="s">
        <v>72</v>
      </c>
      <c r="Q96" s="1" t="s">
        <v>71</v>
      </c>
      <c r="R96" s="1"/>
      <c r="S96" s="1" t="s">
        <v>73</v>
      </c>
      <c r="T96" s="1" t="s">
        <v>74</v>
      </c>
      <c r="U96" s="1"/>
      <c r="V96">
        <f t="shared" si="1"/>
        <v>4</v>
      </c>
      <c r="W96">
        <f t="shared" si="2"/>
        <v>6</v>
      </c>
    </row>
    <row r="97">
      <c r="A97" s="1">
        <v>10756.0</v>
      </c>
      <c r="B97" s="2">
        <v>44145.0</v>
      </c>
      <c r="C97" s="1">
        <v>8.0</v>
      </c>
      <c r="D97" s="1">
        <v>0.0</v>
      </c>
      <c r="E97" s="1">
        <v>8.0</v>
      </c>
      <c r="F97" s="1">
        <v>6.0</v>
      </c>
      <c r="G97" s="1">
        <v>1.0</v>
      </c>
      <c r="H97" s="1">
        <v>3.0</v>
      </c>
      <c r="I97" s="1">
        <v>0.0</v>
      </c>
      <c r="J97" s="1">
        <v>0.0</v>
      </c>
      <c r="K97" s="1">
        <v>524.0</v>
      </c>
      <c r="L97" s="1" t="s">
        <v>76</v>
      </c>
      <c r="M97" s="1" t="s">
        <v>17</v>
      </c>
      <c r="O97" s="1">
        <v>2.0</v>
      </c>
      <c r="P97" s="1" t="s">
        <v>77</v>
      </c>
      <c r="Q97" s="1"/>
      <c r="R97" s="1" t="s">
        <v>78</v>
      </c>
      <c r="S97" s="1"/>
      <c r="T97" s="1"/>
      <c r="U97" s="1"/>
      <c r="V97">
        <f t="shared" si="1"/>
        <v>2</v>
      </c>
      <c r="W97">
        <f t="shared" si="2"/>
        <v>4</v>
      </c>
    </row>
    <row r="98">
      <c r="A98" s="1">
        <v>10762.0</v>
      </c>
      <c r="B98" s="2">
        <v>44146.0</v>
      </c>
      <c r="C98" s="1">
        <v>2.0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36.0</v>
      </c>
      <c r="L98" s="1" t="s">
        <v>40</v>
      </c>
      <c r="M98" s="1" t="s">
        <v>17</v>
      </c>
      <c r="O98" s="1">
        <v>1.0</v>
      </c>
      <c r="P98" s="1" t="s">
        <v>124</v>
      </c>
      <c r="Q98" s="1"/>
      <c r="R98" s="1"/>
      <c r="S98" s="1"/>
      <c r="T98" s="1"/>
      <c r="U98" s="1"/>
      <c r="V98">
        <f t="shared" si="1"/>
        <v>1</v>
      </c>
      <c r="W98">
        <f t="shared" si="2"/>
        <v>1</v>
      </c>
    </row>
    <row r="99">
      <c r="A99" s="1">
        <v>10763.0</v>
      </c>
      <c r="B99" s="2">
        <v>44146.0</v>
      </c>
      <c r="C99" s="1">
        <v>1.5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27.0</v>
      </c>
      <c r="L99" s="1" t="s">
        <v>38</v>
      </c>
      <c r="M99" s="1" t="s">
        <v>17</v>
      </c>
      <c r="O99" s="1">
        <v>0.25</v>
      </c>
      <c r="P99" s="1" t="s">
        <v>80</v>
      </c>
      <c r="Q99" s="1"/>
      <c r="R99" s="1"/>
      <c r="S99" s="1"/>
      <c r="T99" s="1"/>
      <c r="U99" s="1"/>
      <c r="V99">
        <f t="shared" si="1"/>
        <v>1</v>
      </c>
      <c r="W99">
        <f t="shared" si="2"/>
        <v>0.25</v>
      </c>
    </row>
    <row r="100">
      <c r="A100" s="1">
        <v>10764.0</v>
      </c>
      <c r="B100" s="2">
        <v>44146.0</v>
      </c>
      <c r="C100" s="1">
        <v>3.5</v>
      </c>
      <c r="D100" s="1">
        <v>1.0</v>
      </c>
      <c r="E100" s="1">
        <v>3.0</v>
      </c>
      <c r="F100" s="1">
        <v>5.0</v>
      </c>
      <c r="G100" s="1">
        <v>0.5</v>
      </c>
      <c r="H100" s="1">
        <v>0.5</v>
      </c>
      <c r="I100" s="1">
        <v>0.0</v>
      </c>
      <c r="J100" s="1">
        <v>0.0</v>
      </c>
      <c r="K100" s="1">
        <v>283.0</v>
      </c>
      <c r="L100" s="1" t="s">
        <v>42</v>
      </c>
      <c r="M100" s="1" t="s">
        <v>17</v>
      </c>
      <c r="O100" s="1">
        <v>1.25</v>
      </c>
      <c r="P100" s="1" t="s">
        <v>125</v>
      </c>
      <c r="Q100" s="1" t="s">
        <v>80</v>
      </c>
      <c r="R100" s="1"/>
      <c r="S100" s="1" t="s">
        <v>126</v>
      </c>
      <c r="T100" s="1"/>
      <c r="U100" s="1"/>
      <c r="V100">
        <f t="shared" si="1"/>
        <v>3</v>
      </c>
      <c r="W100">
        <f t="shared" si="2"/>
        <v>3.75</v>
      </c>
    </row>
    <row r="101">
      <c r="A101" s="1">
        <v>10765.0</v>
      </c>
      <c r="B101" s="2">
        <v>44146.0</v>
      </c>
      <c r="C101" s="1">
        <v>9.0</v>
      </c>
      <c r="D101" s="1">
        <v>0.0</v>
      </c>
      <c r="E101" s="1">
        <v>6.5</v>
      </c>
      <c r="F101" s="1">
        <v>10.0</v>
      </c>
      <c r="G101" s="1">
        <v>0.0</v>
      </c>
      <c r="H101" s="1">
        <v>0.0</v>
      </c>
      <c r="I101" s="1">
        <v>0.0</v>
      </c>
      <c r="J101" s="1">
        <v>0.0</v>
      </c>
      <c r="K101" s="1">
        <v>519.5</v>
      </c>
      <c r="L101" s="1" t="s">
        <v>30</v>
      </c>
      <c r="M101" s="1" t="s">
        <v>17</v>
      </c>
      <c r="O101" s="1">
        <v>2.0</v>
      </c>
      <c r="P101" s="1"/>
      <c r="Q101" s="1" t="s">
        <v>82</v>
      </c>
      <c r="R101" s="1" t="s">
        <v>83</v>
      </c>
      <c r="S101" s="1"/>
      <c r="T101" s="1"/>
      <c r="U101" s="1"/>
      <c r="V101">
        <f t="shared" si="1"/>
        <v>2</v>
      </c>
      <c r="W101">
        <f t="shared" si="2"/>
        <v>4</v>
      </c>
    </row>
    <row r="102">
      <c r="A102" s="1">
        <v>10766.0</v>
      </c>
      <c r="B102" s="2">
        <v>44146.0</v>
      </c>
      <c r="C102" s="1">
        <v>5.0</v>
      </c>
      <c r="D102" s="1">
        <v>1.0</v>
      </c>
      <c r="E102" s="1">
        <v>2.0</v>
      </c>
      <c r="F102" s="1">
        <v>3.0</v>
      </c>
      <c r="G102" s="1">
        <v>0.0</v>
      </c>
      <c r="H102" s="1">
        <v>0.0</v>
      </c>
      <c r="I102" s="1">
        <v>0.0</v>
      </c>
      <c r="J102" s="1">
        <v>0.0</v>
      </c>
      <c r="K102" s="1">
        <v>217.0</v>
      </c>
      <c r="L102" s="1" t="s">
        <v>16</v>
      </c>
      <c r="M102" s="1" t="s">
        <v>17</v>
      </c>
      <c r="O102" s="1">
        <v>1.5</v>
      </c>
      <c r="P102" s="1" t="s">
        <v>84</v>
      </c>
      <c r="Q102" s="1" t="s">
        <v>85</v>
      </c>
      <c r="R102" s="1"/>
      <c r="S102" s="1"/>
      <c r="T102" s="1"/>
      <c r="U102" s="1"/>
      <c r="V102">
        <f t="shared" si="1"/>
        <v>2</v>
      </c>
      <c r="W102">
        <f t="shared" si="2"/>
        <v>3</v>
      </c>
    </row>
    <row r="103">
      <c r="A103" s="1">
        <v>10768.0</v>
      </c>
      <c r="B103" s="2">
        <v>44147.0</v>
      </c>
      <c r="C103" s="1">
        <v>1.0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18.0</v>
      </c>
      <c r="L103" s="1" t="s">
        <v>40</v>
      </c>
      <c r="M103" s="1" t="s">
        <v>17</v>
      </c>
      <c r="O103" s="1">
        <v>1.0</v>
      </c>
      <c r="P103" s="1" t="s">
        <v>127</v>
      </c>
      <c r="Q103" s="1"/>
      <c r="R103" s="1"/>
      <c r="S103" s="1"/>
      <c r="T103" s="1"/>
      <c r="U103" s="1"/>
      <c r="V103">
        <f t="shared" si="1"/>
        <v>1</v>
      </c>
      <c r="W103">
        <f t="shared" si="2"/>
        <v>1</v>
      </c>
    </row>
    <row r="104">
      <c r="A104" s="1">
        <v>10769.0</v>
      </c>
      <c r="B104" s="2">
        <v>44147.0</v>
      </c>
      <c r="C104" s="1">
        <v>3.0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54.0</v>
      </c>
      <c r="L104" s="1" t="s">
        <v>45</v>
      </c>
      <c r="M104" s="1" t="s">
        <v>17</v>
      </c>
      <c r="O104" s="1">
        <v>1.0</v>
      </c>
      <c r="P104" s="1" t="s">
        <v>86</v>
      </c>
      <c r="Q104" s="1"/>
      <c r="R104" s="1"/>
      <c r="S104" s="1"/>
      <c r="T104" s="1"/>
      <c r="U104" s="1"/>
      <c r="V104">
        <f t="shared" si="1"/>
        <v>1</v>
      </c>
      <c r="W104">
        <f t="shared" si="2"/>
        <v>1</v>
      </c>
    </row>
    <row r="105">
      <c r="A105" s="1">
        <v>10770.0</v>
      </c>
      <c r="B105" s="2">
        <v>44147.0</v>
      </c>
      <c r="C105" s="1">
        <v>3.0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54.0</v>
      </c>
      <c r="L105" s="1" t="s">
        <v>38</v>
      </c>
      <c r="M105" s="1" t="s">
        <v>17</v>
      </c>
      <c r="O105" s="1">
        <v>0.5</v>
      </c>
      <c r="P105" s="1" t="s">
        <v>78</v>
      </c>
      <c r="Q105" s="1"/>
      <c r="R105" s="1"/>
      <c r="S105" s="1"/>
      <c r="T105" s="1"/>
      <c r="U105" s="1"/>
      <c r="V105">
        <f t="shared" si="1"/>
        <v>1</v>
      </c>
      <c r="W105">
        <f t="shared" si="2"/>
        <v>0.5</v>
      </c>
    </row>
    <row r="106">
      <c r="A106" s="1">
        <v>10771.0</v>
      </c>
      <c r="B106" s="2">
        <v>44147.0</v>
      </c>
      <c r="C106" s="1">
        <v>5.0</v>
      </c>
      <c r="D106" s="1">
        <v>1.0</v>
      </c>
      <c r="E106" s="1">
        <v>2.0</v>
      </c>
      <c r="F106" s="1">
        <v>4.0</v>
      </c>
      <c r="G106" s="1">
        <v>3.0</v>
      </c>
      <c r="H106" s="1">
        <v>1.0</v>
      </c>
      <c r="I106" s="1">
        <v>0.0</v>
      </c>
      <c r="J106" s="1">
        <v>0.0</v>
      </c>
      <c r="K106" s="1">
        <v>347.0</v>
      </c>
      <c r="L106" s="1" t="s">
        <v>42</v>
      </c>
      <c r="M106" s="1" t="s">
        <v>17</v>
      </c>
      <c r="O106" s="1">
        <v>0.5</v>
      </c>
      <c r="P106" s="1"/>
      <c r="Q106" s="1" t="s">
        <v>88</v>
      </c>
      <c r="R106" s="1" t="s">
        <v>78</v>
      </c>
      <c r="S106" s="1" t="s">
        <v>89</v>
      </c>
      <c r="T106" s="1" t="s">
        <v>90</v>
      </c>
      <c r="U106" s="1"/>
      <c r="V106">
        <f t="shared" si="1"/>
        <v>4</v>
      </c>
      <c r="W106">
        <f t="shared" si="2"/>
        <v>2</v>
      </c>
    </row>
    <row r="107">
      <c r="A107" s="1">
        <v>10772.0</v>
      </c>
      <c r="B107" s="2">
        <v>44147.0</v>
      </c>
      <c r="C107" s="1">
        <v>9.0</v>
      </c>
      <c r="D107" s="1">
        <v>2.5</v>
      </c>
      <c r="E107" s="1">
        <v>2.0</v>
      </c>
      <c r="F107" s="1">
        <v>9.0</v>
      </c>
      <c r="G107" s="1">
        <v>0.5</v>
      </c>
      <c r="H107" s="1">
        <v>0.0</v>
      </c>
      <c r="I107" s="1">
        <v>0.0</v>
      </c>
      <c r="J107" s="1">
        <v>0.0</v>
      </c>
      <c r="K107" s="1">
        <v>486.5</v>
      </c>
      <c r="L107" s="1" t="s">
        <v>30</v>
      </c>
      <c r="M107" s="1" t="s">
        <v>17</v>
      </c>
      <c r="O107" s="1">
        <v>1.0</v>
      </c>
      <c r="P107" s="1"/>
      <c r="Q107" s="1" t="s">
        <v>91</v>
      </c>
      <c r="R107" s="1" t="s">
        <v>78</v>
      </c>
      <c r="S107" s="1" t="s">
        <v>64</v>
      </c>
      <c r="T107" s="1" t="s">
        <v>92</v>
      </c>
      <c r="U107" s="1"/>
      <c r="V107">
        <f t="shared" si="1"/>
        <v>4</v>
      </c>
      <c r="W107">
        <f t="shared" si="2"/>
        <v>4</v>
      </c>
    </row>
    <row r="108">
      <c r="A108" s="1">
        <v>10773.0</v>
      </c>
      <c r="B108" s="2">
        <v>44147.0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 t="s">
        <v>67</v>
      </c>
      <c r="M108" s="1" t="s">
        <v>17</v>
      </c>
      <c r="O108" s="1">
        <v>0.0</v>
      </c>
      <c r="P108" s="1" t="s">
        <v>62</v>
      </c>
      <c r="Q108" s="1"/>
      <c r="R108" s="1"/>
      <c r="S108" s="1"/>
      <c r="T108" s="1"/>
      <c r="U108" s="1"/>
      <c r="V108">
        <f t="shared" si="1"/>
        <v>1</v>
      </c>
      <c r="W108">
        <f t="shared" si="2"/>
        <v>0</v>
      </c>
    </row>
    <row r="109">
      <c r="A109" s="1">
        <v>10774.0</v>
      </c>
      <c r="B109" s="2">
        <v>44147.0</v>
      </c>
      <c r="C109" s="1">
        <v>2.0</v>
      </c>
      <c r="D109" s="1">
        <v>0.0</v>
      </c>
      <c r="E109" s="1">
        <v>2.0</v>
      </c>
      <c r="F109" s="1">
        <v>7.0</v>
      </c>
      <c r="G109" s="1">
        <v>4.0</v>
      </c>
      <c r="H109" s="1">
        <v>0.0</v>
      </c>
      <c r="I109" s="1">
        <v>0.0</v>
      </c>
      <c r="J109" s="1">
        <v>0.0</v>
      </c>
      <c r="K109" s="1">
        <v>352.0</v>
      </c>
      <c r="L109" s="1" t="s">
        <v>16</v>
      </c>
      <c r="M109" s="1" t="s">
        <v>17</v>
      </c>
      <c r="O109" s="1">
        <v>1.5</v>
      </c>
      <c r="P109" s="1"/>
      <c r="Q109" s="1" t="s">
        <v>93</v>
      </c>
      <c r="R109" s="1" t="s">
        <v>94</v>
      </c>
      <c r="S109" s="1" t="s">
        <v>78</v>
      </c>
      <c r="T109" s="1"/>
      <c r="U109" s="1"/>
      <c r="V109">
        <f t="shared" si="1"/>
        <v>3</v>
      </c>
      <c r="W109">
        <f t="shared" si="2"/>
        <v>4.5</v>
      </c>
    </row>
    <row r="110">
      <c r="A110" s="1">
        <v>10775.0</v>
      </c>
      <c r="B110" s="2">
        <v>44147.0</v>
      </c>
      <c r="C110" s="1">
        <v>17.0</v>
      </c>
      <c r="D110" s="1">
        <v>0.0</v>
      </c>
      <c r="E110" s="1">
        <v>5.0</v>
      </c>
      <c r="F110" s="1">
        <v>0.0</v>
      </c>
      <c r="G110" s="1">
        <v>0.0</v>
      </c>
      <c r="H110" s="1">
        <v>1.0</v>
      </c>
      <c r="I110" s="1">
        <v>0.0</v>
      </c>
      <c r="J110" s="1">
        <v>0.0</v>
      </c>
      <c r="K110" s="1">
        <v>407.0</v>
      </c>
      <c r="L110" s="1" t="s">
        <v>68</v>
      </c>
      <c r="M110" s="1" t="s">
        <v>17</v>
      </c>
      <c r="O110" s="1">
        <v>0.5</v>
      </c>
      <c r="P110" s="1" t="s">
        <v>96</v>
      </c>
      <c r="Q110" s="1" t="s">
        <v>78</v>
      </c>
      <c r="R110" s="1"/>
      <c r="S110" s="1"/>
      <c r="T110" s="1"/>
      <c r="U110" s="1"/>
      <c r="V110">
        <f t="shared" si="1"/>
        <v>2</v>
      </c>
      <c r="W110">
        <f t="shared" si="2"/>
        <v>1</v>
      </c>
    </row>
    <row r="111">
      <c r="A111" s="1">
        <v>10776.0</v>
      </c>
      <c r="B111" s="2">
        <v>44147.0</v>
      </c>
      <c r="C111" s="1">
        <v>8.0</v>
      </c>
      <c r="D111" s="1">
        <v>0.5</v>
      </c>
      <c r="E111" s="1">
        <v>0.0</v>
      </c>
      <c r="F111" s="1">
        <v>4.0</v>
      </c>
      <c r="G111" s="1">
        <v>0.0</v>
      </c>
      <c r="H111" s="1">
        <v>1.0</v>
      </c>
      <c r="I111" s="1">
        <v>0.0</v>
      </c>
      <c r="J111" s="1">
        <v>0.0</v>
      </c>
      <c r="K111" s="1">
        <v>283.5</v>
      </c>
      <c r="L111" s="1" t="s">
        <v>97</v>
      </c>
      <c r="M111" s="1" t="s">
        <v>17</v>
      </c>
      <c r="O111" s="1">
        <v>1.0</v>
      </c>
      <c r="P111" s="1"/>
      <c r="Q111" s="1" t="s">
        <v>78</v>
      </c>
      <c r="R111" s="1"/>
      <c r="S111" s="1"/>
      <c r="T111" s="1"/>
      <c r="U111" s="1"/>
      <c r="V111">
        <f t="shared" si="1"/>
        <v>1</v>
      </c>
      <c r="W111">
        <f t="shared" si="2"/>
        <v>1</v>
      </c>
    </row>
    <row r="112">
      <c r="A112" s="1">
        <v>10777.0</v>
      </c>
      <c r="B112" s="2">
        <v>44147.0</v>
      </c>
      <c r="C112" s="1">
        <v>2.0</v>
      </c>
      <c r="D112" s="1">
        <v>2.0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74.0</v>
      </c>
      <c r="L112" s="1" t="s">
        <v>25</v>
      </c>
      <c r="M112" s="1" t="s">
        <v>17</v>
      </c>
      <c r="O112" s="1">
        <v>0.5</v>
      </c>
      <c r="P112" s="1" t="s">
        <v>78</v>
      </c>
      <c r="Q112" s="1"/>
      <c r="R112" s="1"/>
      <c r="S112" s="1"/>
      <c r="T112" s="1"/>
      <c r="U112" s="1"/>
      <c r="V112">
        <f t="shared" si="1"/>
        <v>1</v>
      </c>
      <c r="W112">
        <f t="shared" si="2"/>
        <v>0.5</v>
      </c>
    </row>
    <row r="113">
      <c r="A113" s="1">
        <v>10778.0</v>
      </c>
      <c r="B113" s="2">
        <v>44147.0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 t="s">
        <v>98</v>
      </c>
      <c r="M113" s="1" t="s">
        <v>17</v>
      </c>
      <c r="O113" s="1">
        <v>0.0</v>
      </c>
      <c r="V113">
        <f t="shared" si="1"/>
        <v>0</v>
      </c>
      <c r="W113">
        <f t="shared" si="2"/>
        <v>0</v>
      </c>
    </row>
    <row r="114">
      <c r="A114" s="1">
        <v>10779.0</v>
      </c>
      <c r="B114" s="2">
        <v>44148.0</v>
      </c>
      <c r="C114" s="1">
        <v>5.0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90.0</v>
      </c>
      <c r="L114" s="1" t="s">
        <v>99</v>
      </c>
      <c r="M114" s="1" t="s">
        <v>17</v>
      </c>
      <c r="O114" s="1">
        <v>1.0</v>
      </c>
      <c r="P114" s="1" t="s">
        <v>22</v>
      </c>
      <c r="Q114" s="1"/>
      <c r="R114" s="1"/>
      <c r="S114" s="1"/>
      <c r="T114" s="1"/>
      <c r="U114" s="1"/>
      <c r="V114">
        <f t="shared" si="1"/>
        <v>1</v>
      </c>
      <c r="W114">
        <f t="shared" si="2"/>
        <v>1</v>
      </c>
    </row>
    <row r="115">
      <c r="A115" s="1">
        <v>10780.0</v>
      </c>
      <c r="B115" s="2">
        <v>44148.0</v>
      </c>
      <c r="C115" s="1">
        <v>4.0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72.0</v>
      </c>
      <c r="L115" s="1" t="s">
        <v>38</v>
      </c>
      <c r="M115" s="1" t="s">
        <v>17</v>
      </c>
      <c r="O115" s="1">
        <v>0.5</v>
      </c>
      <c r="P115" s="1" t="s">
        <v>46</v>
      </c>
      <c r="Q115" s="1"/>
      <c r="R115" s="1"/>
      <c r="S115" s="1"/>
      <c r="T115" s="1"/>
      <c r="U115" s="1"/>
      <c r="V115">
        <f t="shared" si="1"/>
        <v>1</v>
      </c>
      <c r="W115">
        <f t="shared" si="2"/>
        <v>0.5</v>
      </c>
    </row>
    <row r="116">
      <c r="A116" s="1">
        <v>10781.0</v>
      </c>
      <c r="B116" s="2">
        <v>44148.0</v>
      </c>
      <c r="C116" s="1">
        <v>1.0</v>
      </c>
      <c r="D116" s="1">
        <v>0.5</v>
      </c>
      <c r="E116" s="1">
        <v>0.0</v>
      </c>
      <c r="F116" s="1">
        <v>5.5</v>
      </c>
      <c r="G116" s="1">
        <v>2.0</v>
      </c>
      <c r="H116" s="1">
        <v>0.0</v>
      </c>
      <c r="I116" s="1">
        <v>0.0</v>
      </c>
      <c r="J116" s="1">
        <v>0.0</v>
      </c>
      <c r="K116" s="1">
        <v>222.5</v>
      </c>
      <c r="L116" s="1" t="s">
        <v>100</v>
      </c>
      <c r="M116" s="1" t="s">
        <v>17</v>
      </c>
      <c r="O116" s="1">
        <v>1.0</v>
      </c>
      <c r="P116" s="1" t="s">
        <v>101</v>
      </c>
      <c r="Q116" s="1"/>
      <c r="R116" s="1"/>
      <c r="S116" s="1"/>
      <c r="T116" s="1"/>
      <c r="U116" s="1"/>
      <c r="V116">
        <f t="shared" si="1"/>
        <v>1</v>
      </c>
      <c r="W116">
        <f t="shared" si="2"/>
        <v>1</v>
      </c>
    </row>
    <row r="117">
      <c r="A117" s="1">
        <v>10782.0</v>
      </c>
      <c r="B117" s="2">
        <v>44148.0</v>
      </c>
      <c r="C117" s="1">
        <v>7.0</v>
      </c>
      <c r="D117" s="1">
        <v>0.0</v>
      </c>
      <c r="E117" s="1">
        <v>1.5</v>
      </c>
      <c r="F117" s="1">
        <v>6.0</v>
      </c>
      <c r="G117" s="1">
        <v>2.0</v>
      </c>
      <c r="H117" s="1">
        <v>1.0</v>
      </c>
      <c r="I117" s="1">
        <v>0.0</v>
      </c>
      <c r="J117" s="1">
        <v>0.0</v>
      </c>
      <c r="K117" s="1">
        <v>382.5</v>
      </c>
      <c r="L117" s="1" t="s">
        <v>42</v>
      </c>
      <c r="M117" s="1" t="s">
        <v>17</v>
      </c>
      <c r="O117" s="1">
        <v>2.0</v>
      </c>
      <c r="P117" s="1"/>
      <c r="Q117" s="1" t="s">
        <v>46</v>
      </c>
      <c r="R117" s="1"/>
      <c r="S117" s="1"/>
      <c r="T117" s="1"/>
      <c r="U117" s="1"/>
      <c r="V117">
        <f t="shared" si="1"/>
        <v>1</v>
      </c>
      <c r="W117">
        <f t="shared" si="2"/>
        <v>2</v>
      </c>
    </row>
    <row r="118">
      <c r="A118" s="1">
        <v>10783.0</v>
      </c>
      <c r="B118" s="2">
        <v>44148.0</v>
      </c>
      <c r="C118" s="1">
        <v>5.0</v>
      </c>
      <c r="D118" s="1">
        <v>0.0</v>
      </c>
      <c r="E118" s="1">
        <v>3.0</v>
      </c>
      <c r="F118" s="1">
        <v>10.0</v>
      </c>
      <c r="G118" s="1">
        <v>3.0</v>
      </c>
      <c r="H118" s="1">
        <v>0.0</v>
      </c>
      <c r="I118" s="1">
        <v>4.0</v>
      </c>
      <c r="J118" s="1">
        <v>0.0</v>
      </c>
      <c r="K118" s="1">
        <v>473.0</v>
      </c>
      <c r="L118" s="1" t="s">
        <v>16</v>
      </c>
      <c r="M118" s="1" t="s">
        <v>17</v>
      </c>
      <c r="O118" s="1">
        <v>2.0</v>
      </c>
      <c r="P118" s="1"/>
      <c r="Q118" s="1" t="s">
        <v>102</v>
      </c>
      <c r="R118" s="1" t="s">
        <v>103</v>
      </c>
      <c r="S118" s="1"/>
      <c r="T118" s="1"/>
      <c r="U118" s="1"/>
      <c r="V118">
        <f t="shared" si="1"/>
        <v>2</v>
      </c>
      <c r="W118">
        <f t="shared" si="2"/>
        <v>4</v>
      </c>
    </row>
    <row r="119">
      <c r="A119" s="1">
        <v>10784.0</v>
      </c>
      <c r="B119" s="2">
        <v>44148.0</v>
      </c>
      <c r="C119" s="1">
        <v>5.5</v>
      </c>
      <c r="D119" s="1">
        <v>2.5</v>
      </c>
      <c r="E119" s="1">
        <v>3.5</v>
      </c>
      <c r="F119" s="1">
        <v>12.0</v>
      </c>
      <c r="G119" s="1">
        <v>2.5</v>
      </c>
      <c r="H119" s="1">
        <v>0.0</v>
      </c>
      <c r="I119" s="1">
        <v>0.0</v>
      </c>
      <c r="J119" s="1">
        <v>0.0</v>
      </c>
      <c r="K119" s="1">
        <v>576.0</v>
      </c>
      <c r="L119" s="1" t="s">
        <v>30</v>
      </c>
      <c r="M119" s="1" t="s">
        <v>17</v>
      </c>
      <c r="O119" s="1">
        <v>2.0</v>
      </c>
      <c r="P119" s="1"/>
      <c r="Q119" s="1" t="s">
        <v>104</v>
      </c>
      <c r="R119" s="1" t="s">
        <v>106</v>
      </c>
      <c r="S119" s="1"/>
      <c r="T119" s="1"/>
      <c r="U119" s="1"/>
      <c r="V119">
        <f t="shared" si="1"/>
        <v>2</v>
      </c>
      <c r="W119">
        <f t="shared" si="2"/>
        <v>4</v>
      </c>
    </row>
    <row r="120">
      <c r="A120" s="1">
        <v>10786.0</v>
      </c>
      <c r="B120" s="2">
        <v>44149.0</v>
      </c>
      <c r="C120" s="1">
        <v>4.0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72.0</v>
      </c>
      <c r="L120" s="1" t="s">
        <v>45</v>
      </c>
      <c r="M120" s="1" t="s">
        <v>17</v>
      </c>
      <c r="O120" s="1">
        <v>1.0</v>
      </c>
      <c r="P120" s="1" t="s">
        <v>94</v>
      </c>
      <c r="Q120" s="1"/>
      <c r="R120" s="1"/>
      <c r="S120" s="1"/>
      <c r="T120" s="1"/>
      <c r="U120" s="1"/>
      <c r="V120">
        <f t="shared" si="1"/>
        <v>1</v>
      </c>
      <c r="W120">
        <f t="shared" si="2"/>
        <v>1</v>
      </c>
    </row>
    <row r="121">
      <c r="A121" s="1">
        <v>10787.0</v>
      </c>
      <c r="B121" s="2">
        <v>44149.0</v>
      </c>
      <c r="C121" s="1">
        <v>2.0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36.0</v>
      </c>
      <c r="L121" s="1" t="s">
        <v>38</v>
      </c>
      <c r="M121" s="1" t="s">
        <v>17</v>
      </c>
      <c r="O121" s="1">
        <v>0.25</v>
      </c>
      <c r="P121" s="1" t="s">
        <v>128</v>
      </c>
      <c r="Q121" s="1"/>
      <c r="R121" s="1"/>
      <c r="S121" s="1"/>
      <c r="T121" s="1"/>
      <c r="U121" s="1"/>
      <c r="V121">
        <f t="shared" si="1"/>
        <v>1</v>
      </c>
      <c r="W121">
        <f t="shared" si="2"/>
        <v>0.25</v>
      </c>
    </row>
    <row r="122">
      <c r="A122" s="1">
        <v>10788.0</v>
      </c>
      <c r="B122" s="2">
        <v>44149.0</v>
      </c>
      <c r="C122" s="1">
        <v>5.0</v>
      </c>
      <c r="D122" s="1">
        <v>0.0</v>
      </c>
      <c r="E122" s="1">
        <v>2.0</v>
      </c>
      <c r="F122" s="1">
        <v>8.0</v>
      </c>
      <c r="G122" s="1">
        <v>0.0</v>
      </c>
      <c r="H122" s="1">
        <v>2.0</v>
      </c>
      <c r="I122" s="1">
        <v>0.0</v>
      </c>
      <c r="J122" s="1">
        <v>0.0</v>
      </c>
      <c r="K122" s="1">
        <v>380.0</v>
      </c>
      <c r="L122" s="1" t="s">
        <v>42</v>
      </c>
      <c r="M122" s="1" t="s">
        <v>17</v>
      </c>
      <c r="O122" s="1">
        <v>0.0</v>
      </c>
      <c r="P122" s="1"/>
      <c r="Q122" s="1" t="s">
        <v>128</v>
      </c>
      <c r="R122" s="1" t="s">
        <v>129</v>
      </c>
      <c r="S122" s="1" t="s">
        <v>130</v>
      </c>
      <c r="T122" s="1"/>
      <c r="U122" s="1"/>
      <c r="V122">
        <f t="shared" si="1"/>
        <v>3</v>
      </c>
      <c r="W122">
        <f t="shared" si="2"/>
        <v>0</v>
      </c>
    </row>
    <row r="123">
      <c r="A123" s="1">
        <v>10789.0</v>
      </c>
      <c r="B123" s="2">
        <v>44149.0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 t="s">
        <v>114</v>
      </c>
      <c r="M123" s="1" t="s">
        <v>17</v>
      </c>
      <c r="O123" s="1">
        <v>2.0</v>
      </c>
      <c r="P123" s="1"/>
      <c r="Q123" s="1" t="s">
        <v>101</v>
      </c>
      <c r="R123" s="1"/>
      <c r="S123" s="1"/>
      <c r="T123" s="1"/>
      <c r="U123" s="1"/>
      <c r="V123">
        <f t="shared" si="1"/>
        <v>1</v>
      </c>
      <c r="W123">
        <f t="shared" si="2"/>
        <v>2</v>
      </c>
    </row>
    <row r="124">
      <c r="A124" s="1">
        <v>10790.0</v>
      </c>
      <c r="B124" s="2">
        <v>44149.0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 t="s">
        <v>114</v>
      </c>
      <c r="M124" s="1" t="s">
        <v>17</v>
      </c>
      <c r="O124" s="1">
        <v>2.0</v>
      </c>
      <c r="P124" s="1"/>
      <c r="Q124" s="1" t="s">
        <v>131</v>
      </c>
      <c r="R124" s="1" t="s">
        <v>75</v>
      </c>
      <c r="S124" s="1" t="s">
        <v>132</v>
      </c>
      <c r="T124" s="1" t="s">
        <v>34</v>
      </c>
      <c r="U124" s="1"/>
      <c r="V124">
        <f t="shared" si="1"/>
        <v>4</v>
      </c>
      <c r="W124">
        <f t="shared" si="2"/>
        <v>8</v>
      </c>
    </row>
    <row r="125">
      <c r="A125" s="1">
        <v>10792.0</v>
      </c>
      <c r="B125" s="2">
        <v>44150.0</v>
      </c>
      <c r="C125" s="1">
        <v>3.4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61.2</v>
      </c>
      <c r="L125" s="1" t="s">
        <v>40</v>
      </c>
      <c r="M125" s="1" t="s">
        <v>17</v>
      </c>
      <c r="O125" s="1">
        <v>0.9</v>
      </c>
      <c r="P125" s="1" t="s">
        <v>41</v>
      </c>
      <c r="Q125" s="1"/>
      <c r="R125" s="1"/>
      <c r="S125" s="1"/>
      <c r="T125" s="1"/>
      <c r="U125" s="1"/>
      <c r="V125">
        <f t="shared" si="1"/>
        <v>1</v>
      </c>
      <c r="W125">
        <f t="shared" si="2"/>
        <v>0.9</v>
      </c>
    </row>
    <row r="126">
      <c r="A126" s="1">
        <v>10794.0</v>
      </c>
      <c r="B126" s="2">
        <v>44150.0</v>
      </c>
      <c r="C126" s="1">
        <v>3.0</v>
      </c>
      <c r="D126" s="1">
        <v>0.0</v>
      </c>
      <c r="E126" s="1">
        <v>6.0</v>
      </c>
      <c r="F126" s="1">
        <v>6.0</v>
      </c>
      <c r="G126" s="1">
        <v>0.0</v>
      </c>
      <c r="H126" s="1">
        <v>0.5</v>
      </c>
      <c r="I126" s="1">
        <v>0.0</v>
      </c>
      <c r="J126" s="1">
        <v>0.0</v>
      </c>
      <c r="K126" s="1">
        <v>313.0</v>
      </c>
      <c r="L126" s="1" t="s">
        <v>42</v>
      </c>
      <c r="M126" s="1" t="s">
        <v>17</v>
      </c>
      <c r="O126" s="1">
        <v>1.5</v>
      </c>
      <c r="P126" s="1"/>
      <c r="Q126" s="1" t="s">
        <v>133</v>
      </c>
      <c r="R126" s="1" t="s">
        <v>39</v>
      </c>
      <c r="S126" s="1" t="s">
        <v>43</v>
      </c>
      <c r="T126" s="1" t="s">
        <v>44</v>
      </c>
      <c r="U126" s="1"/>
      <c r="V126">
        <f t="shared" si="1"/>
        <v>4</v>
      </c>
      <c r="W126">
        <f t="shared" si="2"/>
        <v>6</v>
      </c>
    </row>
    <row r="127">
      <c r="A127" s="1">
        <v>10795.0</v>
      </c>
      <c r="B127" s="2">
        <v>44150.0</v>
      </c>
      <c r="C127" s="1">
        <v>3.3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59.4</v>
      </c>
      <c r="L127" s="1" t="s">
        <v>45</v>
      </c>
      <c r="M127" s="1" t="s">
        <v>17</v>
      </c>
      <c r="O127" s="1">
        <v>1.0</v>
      </c>
      <c r="P127" s="1" t="s">
        <v>46</v>
      </c>
      <c r="Q127" s="1"/>
      <c r="R127" s="1"/>
      <c r="S127" s="1"/>
      <c r="T127" s="1"/>
      <c r="U127" s="1"/>
      <c r="V127">
        <f t="shared" si="1"/>
        <v>1</v>
      </c>
      <c r="W127">
        <f t="shared" si="2"/>
        <v>1</v>
      </c>
    </row>
    <row r="128">
      <c r="A128" s="1">
        <v>10796.0</v>
      </c>
      <c r="B128" s="2">
        <v>44150.0</v>
      </c>
      <c r="C128" s="1">
        <v>4.0</v>
      </c>
      <c r="D128" s="1">
        <v>1.0</v>
      </c>
      <c r="E128" s="1">
        <v>0.0</v>
      </c>
      <c r="F128" s="1">
        <v>5.0</v>
      </c>
      <c r="G128" s="1">
        <v>0.0</v>
      </c>
      <c r="H128" s="1">
        <v>0.0</v>
      </c>
      <c r="I128" s="1">
        <v>0.0</v>
      </c>
      <c r="J128" s="1">
        <v>0.0</v>
      </c>
      <c r="K128" s="1">
        <v>221.0</v>
      </c>
      <c r="L128" s="1" t="s">
        <v>16</v>
      </c>
      <c r="M128" s="1" t="s">
        <v>17</v>
      </c>
      <c r="O128" s="1">
        <v>2.0</v>
      </c>
      <c r="P128" s="1"/>
      <c r="Q128" s="1" t="s">
        <v>47</v>
      </c>
      <c r="R128" s="1" t="s">
        <v>48</v>
      </c>
      <c r="S128" s="1" t="s">
        <v>49</v>
      </c>
      <c r="T128" s="1"/>
      <c r="U128" s="1"/>
      <c r="V128">
        <f t="shared" si="1"/>
        <v>3</v>
      </c>
      <c r="W128">
        <f t="shared" si="2"/>
        <v>6</v>
      </c>
    </row>
    <row r="129">
      <c r="A129" s="1">
        <v>10797.0</v>
      </c>
      <c r="B129" s="2">
        <v>44150.0</v>
      </c>
      <c r="C129" s="1">
        <v>3.0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54.0</v>
      </c>
      <c r="L129" s="1" t="s">
        <v>38</v>
      </c>
      <c r="M129" s="1" t="s">
        <v>17</v>
      </c>
      <c r="O129" s="1">
        <v>0.2</v>
      </c>
      <c r="P129" s="1"/>
      <c r="Q129" s="1" t="s">
        <v>39</v>
      </c>
      <c r="R129" s="1"/>
      <c r="S129" s="1"/>
      <c r="T129" s="1"/>
      <c r="U129" s="1"/>
      <c r="V129">
        <f t="shared" si="1"/>
        <v>1</v>
      </c>
      <c r="W129">
        <f t="shared" si="2"/>
        <v>0.2</v>
      </c>
    </row>
    <row r="130">
      <c r="A130" s="1">
        <v>10799.0</v>
      </c>
      <c r="B130" s="2">
        <v>44150.0</v>
      </c>
      <c r="C130" s="1">
        <v>6.0</v>
      </c>
      <c r="D130" s="1">
        <v>7.0</v>
      </c>
      <c r="E130" s="1">
        <v>3.0</v>
      </c>
      <c r="F130" s="1">
        <v>5.0</v>
      </c>
      <c r="G130" s="1">
        <v>1.0</v>
      </c>
      <c r="H130" s="1">
        <v>2.0</v>
      </c>
      <c r="I130" s="1">
        <v>2.0</v>
      </c>
      <c r="J130" s="1">
        <v>0.0</v>
      </c>
      <c r="K130" s="1">
        <v>494.0</v>
      </c>
      <c r="L130" s="1" t="s">
        <v>50</v>
      </c>
      <c r="M130" s="1" t="s">
        <v>17</v>
      </c>
      <c r="O130" s="1">
        <v>1.0</v>
      </c>
      <c r="P130" s="1" t="s">
        <v>134</v>
      </c>
      <c r="Q130" s="1"/>
      <c r="R130" s="1" t="s">
        <v>51</v>
      </c>
      <c r="S130" s="1" t="s">
        <v>53</v>
      </c>
      <c r="T130" s="1"/>
      <c r="U130" s="1"/>
      <c r="V130">
        <f t="shared" si="1"/>
        <v>3</v>
      </c>
      <c r="W130">
        <f t="shared" si="2"/>
        <v>3</v>
      </c>
    </row>
    <row r="131">
      <c r="A131" s="1">
        <v>10800.0</v>
      </c>
      <c r="B131" s="2">
        <v>44156.0</v>
      </c>
      <c r="C131" s="1">
        <v>9.0</v>
      </c>
      <c r="D131" s="1">
        <v>1.5</v>
      </c>
      <c r="E131" s="1">
        <v>1.8</v>
      </c>
      <c r="F131" s="1">
        <v>16.3</v>
      </c>
      <c r="G131" s="1">
        <v>1.6</v>
      </c>
      <c r="H131" s="1">
        <v>2.0</v>
      </c>
      <c r="I131" s="1">
        <v>0.0</v>
      </c>
      <c r="J131" s="1">
        <v>0.0</v>
      </c>
      <c r="K131" s="1">
        <v>734.9</v>
      </c>
      <c r="L131" s="1" t="s">
        <v>21</v>
      </c>
      <c r="M131" s="1" t="s">
        <v>17</v>
      </c>
      <c r="O131" s="1">
        <v>2.3</v>
      </c>
      <c r="P131" s="1"/>
      <c r="Q131" s="1" t="s">
        <v>75</v>
      </c>
      <c r="R131" s="1"/>
      <c r="S131" s="1"/>
      <c r="T131" s="1"/>
      <c r="U131" s="1"/>
      <c r="V131">
        <f t="shared" si="1"/>
        <v>1</v>
      </c>
      <c r="W131">
        <f t="shared" si="2"/>
        <v>2.3</v>
      </c>
    </row>
    <row r="132">
      <c r="A132" s="1">
        <v>10803.0</v>
      </c>
      <c r="B132" s="2">
        <v>44151.0</v>
      </c>
      <c r="C132" s="1">
        <v>1.0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18.0</v>
      </c>
      <c r="L132" s="1" t="s">
        <v>54</v>
      </c>
      <c r="M132" s="1" t="s">
        <v>17</v>
      </c>
      <c r="O132" s="1">
        <v>2.0</v>
      </c>
      <c r="P132" s="1" t="s">
        <v>55</v>
      </c>
      <c r="Q132" s="1"/>
      <c r="R132" s="1"/>
      <c r="S132" s="1"/>
      <c r="T132" s="1"/>
      <c r="U132" s="1"/>
      <c r="V132">
        <f t="shared" si="1"/>
        <v>1</v>
      </c>
      <c r="W132">
        <f t="shared" si="2"/>
        <v>2</v>
      </c>
    </row>
    <row r="133">
      <c r="A133" s="1">
        <v>10804.0</v>
      </c>
      <c r="B133" s="2">
        <v>44151.0</v>
      </c>
      <c r="C133" s="1">
        <v>6.0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108.0</v>
      </c>
      <c r="L133" s="1" t="s">
        <v>38</v>
      </c>
      <c r="M133" s="1" t="s">
        <v>17</v>
      </c>
      <c r="O133" s="1">
        <v>0.25</v>
      </c>
      <c r="P133" s="1" t="s">
        <v>56</v>
      </c>
      <c r="Q133" s="1"/>
      <c r="R133" s="1"/>
      <c r="S133" s="1"/>
      <c r="T133" s="1"/>
      <c r="U133" s="1"/>
      <c r="V133">
        <f t="shared" si="1"/>
        <v>1</v>
      </c>
      <c r="W133">
        <f t="shared" si="2"/>
        <v>0.25</v>
      </c>
    </row>
    <row r="134">
      <c r="A134" s="1">
        <v>10805.0</v>
      </c>
      <c r="B134" s="2">
        <v>44151.0</v>
      </c>
      <c r="C134" s="1">
        <v>6.0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108.0</v>
      </c>
      <c r="L134" s="1" t="s">
        <v>40</v>
      </c>
      <c r="M134" s="1" t="s">
        <v>17</v>
      </c>
      <c r="O134" s="1">
        <v>1.0</v>
      </c>
      <c r="P134" s="1" t="s">
        <v>57</v>
      </c>
      <c r="Q134" s="1"/>
      <c r="R134" s="1"/>
      <c r="S134" s="1"/>
      <c r="T134" s="1"/>
      <c r="U134" s="1"/>
      <c r="V134">
        <f t="shared" si="1"/>
        <v>1</v>
      </c>
      <c r="W134">
        <f t="shared" si="2"/>
        <v>1</v>
      </c>
    </row>
    <row r="135">
      <c r="A135" s="1">
        <v>10806.0</v>
      </c>
      <c r="B135" s="2">
        <v>44151.0</v>
      </c>
      <c r="C135" s="1">
        <v>4.0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72.0</v>
      </c>
      <c r="L135" s="1" t="s">
        <v>45</v>
      </c>
      <c r="M135" s="1" t="s">
        <v>17</v>
      </c>
      <c r="O135" s="1">
        <v>1.0</v>
      </c>
      <c r="P135" s="1" t="s">
        <v>58</v>
      </c>
      <c r="Q135" s="1"/>
      <c r="R135" s="1"/>
      <c r="S135" s="1"/>
      <c r="T135" s="1"/>
      <c r="U135" s="1"/>
      <c r="V135">
        <f t="shared" si="1"/>
        <v>1</v>
      </c>
      <c r="W135">
        <f t="shared" si="2"/>
        <v>1</v>
      </c>
    </row>
    <row r="136">
      <c r="A136" s="1">
        <v>10807.0</v>
      </c>
      <c r="B136" s="2">
        <v>44151.0</v>
      </c>
      <c r="C136" s="1">
        <v>3.0</v>
      </c>
      <c r="D136" s="1">
        <v>0.5</v>
      </c>
      <c r="E136" s="1">
        <v>2.0</v>
      </c>
      <c r="F136" s="1">
        <v>15.0</v>
      </c>
      <c r="G136" s="1">
        <v>0.0</v>
      </c>
      <c r="H136" s="1">
        <v>0.0</v>
      </c>
      <c r="I136" s="1">
        <v>0.0</v>
      </c>
      <c r="J136" s="1">
        <v>0.0</v>
      </c>
      <c r="K136" s="1">
        <v>483.5</v>
      </c>
      <c r="L136" s="1" t="s">
        <v>16</v>
      </c>
      <c r="M136" s="1" t="s">
        <v>17</v>
      </c>
      <c r="O136" s="1">
        <v>2.0</v>
      </c>
      <c r="P136" s="1" t="s">
        <v>59</v>
      </c>
      <c r="Q136" s="1"/>
      <c r="R136" s="1" t="s">
        <v>60</v>
      </c>
      <c r="S136" s="1" t="s">
        <v>61</v>
      </c>
      <c r="T136" s="1"/>
      <c r="U136" s="1"/>
      <c r="V136">
        <f t="shared" si="1"/>
        <v>3</v>
      </c>
      <c r="W136">
        <f t="shared" si="2"/>
        <v>6</v>
      </c>
    </row>
    <row r="137">
      <c r="A137" s="1">
        <v>10808.0</v>
      </c>
      <c r="B137" s="2">
        <v>44151.0</v>
      </c>
      <c r="C137" s="1">
        <v>6.0</v>
      </c>
      <c r="D137" s="1">
        <v>1.0</v>
      </c>
      <c r="E137" s="1">
        <v>8.5</v>
      </c>
      <c r="F137" s="1">
        <v>5.0</v>
      </c>
      <c r="G137" s="1">
        <v>4.0</v>
      </c>
      <c r="H137" s="1">
        <v>0.5</v>
      </c>
      <c r="I137" s="1">
        <v>0.5</v>
      </c>
      <c r="J137" s="1">
        <v>0.0</v>
      </c>
      <c r="K137" s="1">
        <v>501.5</v>
      </c>
      <c r="L137" s="1" t="s">
        <v>30</v>
      </c>
      <c r="M137" s="1" t="s">
        <v>17</v>
      </c>
      <c r="O137" s="1">
        <v>2.0</v>
      </c>
      <c r="P137" s="1"/>
      <c r="Q137" s="1" t="s">
        <v>62</v>
      </c>
      <c r="R137" s="1" t="s">
        <v>63</v>
      </c>
      <c r="S137" s="1" t="s">
        <v>64</v>
      </c>
      <c r="T137" s="1" t="s">
        <v>65</v>
      </c>
      <c r="U137" s="1"/>
      <c r="V137">
        <f t="shared" si="1"/>
        <v>4</v>
      </c>
      <c r="W137">
        <f t="shared" si="2"/>
        <v>8</v>
      </c>
    </row>
    <row r="138">
      <c r="A138" s="1">
        <v>10809.0</v>
      </c>
      <c r="B138" s="2">
        <v>44151.0</v>
      </c>
      <c r="C138" s="1">
        <v>0.0</v>
      </c>
      <c r="D138" s="1">
        <v>0.0</v>
      </c>
      <c r="E138" s="1">
        <v>0.0</v>
      </c>
      <c r="F138" s="1">
        <v>4.3</v>
      </c>
      <c r="G138" s="1">
        <v>0.0</v>
      </c>
      <c r="H138" s="1">
        <v>0.0</v>
      </c>
      <c r="I138" s="1">
        <v>0.0</v>
      </c>
      <c r="J138" s="1">
        <v>0.0</v>
      </c>
      <c r="K138" s="1">
        <v>111.8</v>
      </c>
      <c r="L138" s="1" t="s">
        <v>66</v>
      </c>
      <c r="M138" s="1" t="s">
        <v>17</v>
      </c>
      <c r="O138" s="1">
        <v>1.6</v>
      </c>
      <c r="P138" s="1" t="s">
        <v>55</v>
      </c>
      <c r="Q138" s="1"/>
      <c r="R138" s="1"/>
      <c r="S138" s="1"/>
      <c r="T138" s="1"/>
      <c r="U138" s="1"/>
      <c r="V138">
        <f t="shared" si="1"/>
        <v>1</v>
      </c>
      <c r="W138">
        <f t="shared" si="2"/>
        <v>1.6</v>
      </c>
    </row>
    <row r="139">
      <c r="A139" s="1">
        <v>10810.0</v>
      </c>
      <c r="B139" s="2">
        <v>44151.0</v>
      </c>
      <c r="C139" s="1">
        <v>6.0</v>
      </c>
      <c r="D139" s="1">
        <v>1.0</v>
      </c>
      <c r="E139" s="1">
        <v>2.0</v>
      </c>
      <c r="F139" s="1">
        <v>6.0</v>
      </c>
      <c r="G139" s="1">
        <v>4.0</v>
      </c>
      <c r="H139" s="1">
        <v>1.0</v>
      </c>
      <c r="I139" s="1">
        <v>0.0</v>
      </c>
      <c r="J139" s="1">
        <v>0.0</v>
      </c>
      <c r="K139" s="1">
        <v>443.0</v>
      </c>
      <c r="L139" s="1" t="s">
        <v>42</v>
      </c>
      <c r="M139" s="1" t="s">
        <v>17</v>
      </c>
      <c r="O139" s="1">
        <v>0.75</v>
      </c>
      <c r="P139" s="1"/>
      <c r="Q139" s="1" t="s">
        <v>55</v>
      </c>
      <c r="R139" s="1" t="s">
        <v>56</v>
      </c>
      <c r="S139" s="1"/>
      <c r="T139" s="1"/>
      <c r="U139" s="1"/>
      <c r="V139">
        <f t="shared" si="1"/>
        <v>2</v>
      </c>
      <c r="W139">
        <f t="shared" si="2"/>
        <v>1.5</v>
      </c>
    </row>
    <row r="140">
      <c r="A140" s="1">
        <v>10811.0</v>
      </c>
      <c r="B140" s="2">
        <v>44151.0</v>
      </c>
      <c r="C140" s="1">
        <v>0.5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9.0</v>
      </c>
      <c r="L140" s="1" t="s">
        <v>67</v>
      </c>
      <c r="M140" s="1" t="s">
        <v>17</v>
      </c>
      <c r="O140" s="1">
        <v>0.5</v>
      </c>
      <c r="P140" s="1" t="s">
        <v>62</v>
      </c>
      <c r="Q140" s="1"/>
      <c r="R140" s="1"/>
      <c r="S140" s="1"/>
      <c r="T140" s="1"/>
      <c r="U140" s="1"/>
      <c r="V140">
        <f t="shared" si="1"/>
        <v>1</v>
      </c>
      <c r="W140">
        <f t="shared" si="2"/>
        <v>0.5</v>
      </c>
    </row>
    <row r="141">
      <c r="A141" s="1">
        <v>10812.0</v>
      </c>
      <c r="B141" s="2">
        <v>44151.0</v>
      </c>
      <c r="C141" s="1">
        <v>5.0</v>
      </c>
      <c r="D141" s="1">
        <v>0.0</v>
      </c>
      <c r="E141" s="1">
        <v>4.0</v>
      </c>
      <c r="F141" s="1">
        <v>1.0</v>
      </c>
      <c r="G141" s="1">
        <v>1.0</v>
      </c>
      <c r="H141" s="1">
        <v>0.0</v>
      </c>
      <c r="I141" s="1">
        <v>0.0</v>
      </c>
      <c r="J141" s="1">
        <v>0.0</v>
      </c>
      <c r="K141" s="1">
        <v>202.0</v>
      </c>
      <c r="L141" s="1" t="s">
        <v>68</v>
      </c>
      <c r="M141" s="1" t="s">
        <v>17</v>
      </c>
      <c r="O141" s="1">
        <v>0.5</v>
      </c>
      <c r="P141" s="1" t="s">
        <v>122</v>
      </c>
      <c r="Q141" s="1" t="s">
        <v>69</v>
      </c>
      <c r="R141" s="1"/>
      <c r="S141" s="1"/>
      <c r="T141" s="1"/>
      <c r="U141" s="1"/>
      <c r="V141">
        <f t="shared" si="1"/>
        <v>2</v>
      </c>
      <c r="W141">
        <f t="shared" si="2"/>
        <v>1</v>
      </c>
    </row>
    <row r="142">
      <c r="A142" s="1">
        <v>10813.0</v>
      </c>
      <c r="B142" s="2">
        <v>44152.0</v>
      </c>
      <c r="C142" s="1">
        <v>4.0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72.0</v>
      </c>
      <c r="L142" s="1" t="s">
        <v>40</v>
      </c>
      <c r="M142" s="1" t="s">
        <v>17</v>
      </c>
      <c r="O142" s="1">
        <v>0.5</v>
      </c>
      <c r="P142" s="1" t="s">
        <v>70</v>
      </c>
      <c r="Q142" s="1"/>
      <c r="R142" s="1"/>
      <c r="S142" s="1"/>
      <c r="T142" s="1"/>
      <c r="U142" s="1"/>
      <c r="V142">
        <f t="shared" si="1"/>
        <v>1</v>
      </c>
      <c r="W142">
        <f t="shared" si="2"/>
        <v>0.5</v>
      </c>
    </row>
    <row r="143">
      <c r="A143" s="1">
        <v>10815.0</v>
      </c>
      <c r="B143" s="2">
        <v>44152.0</v>
      </c>
      <c r="C143" s="1">
        <v>14.0</v>
      </c>
      <c r="D143" s="1">
        <v>2.0</v>
      </c>
      <c r="E143" s="1">
        <v>16.0</v>
      </c>
      <c r="F143" s="1">
        <v>0.0</v>
      </c>
      <c r="G143" s="1">
        <v>21.0</v>
      </c>
      <c r="H143" s="1">
        <v>0.0</v>
      </c>
      <c r="I143" s="1">
        <v>0.0</v>
      </c>
      <c r="J143" s="1">
        <v>0.0</v>
      </c>
      <c r="K143" s="1">
        <v>1076.0</v>
      </c>
      <c r="L143" s="1" t="s">
        <v>76</v>
      </c>
      <c r="M143" s="1" t="s">
        <v>17</v>
      </c>
      <c r="O143" s="1">
        <v>2.0</v>
      </c>
      <c r="P143" s="1" t="s">
        <v>77</v>
      </c>
      <c r="Q143" s="1"/>
      <c r="R143" s="1" t="s">
        <v>78</v>
      </c>
      <c r="S143" s="1"/>
      <c r="T143" s="1"/>
      <c r="U143" s="1"/>
      <c r="V143">
        <f t="shared" si="1"/>
        <v>2</v>
      </c>
      <c r="W143">
        <f t="shared" si="2"/>
        <v>4</v>
      </c>
    </row>
    <row r="144">
      <c r="A144" s="1">
        <v>10816.0</v>
      </c>
      <c r="B144" s="2">
        <v>44153.0</v>
      </c>
      <c r="C144" s="1">
        <v>4.0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72.0</v>
      </c>
      <c r="L144" s="1" t="s">
        <v>40</v>
      </c>
      <c r="M144" s="1" t="s">
        <v>17</v>
      </c>
      <c r="O144" s="1">
        <v>0.75</v>
      </c>
      <c r="P144" s="1" t="s">
        <v>79</v>
      </c>
      <c r="Q144" s="1"/>
      <c r="R144" s="1"/>
      <c r="S144" s="1"/>
      <c r="T144" s="1"/>
      <c r="U144" s="1"/>
      <c r="V144">
        <f t="shared" si="1"/>
        <v>1</v>
      </c>
      <c r="W144">
        <f t="shared" si="2"/>
        <v>0.75</v>
      </c>
    </row>
    <row r="145">
      <c r="A145" s="1">
        <v>10817.0</v>
      </c>
      <c r="B145" s="2">
        <v>44153.0</v>
      </c>
      <c r="C145" s="1">
        <v>3.0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54.0</v>
      </c>
      <c r="L145" s="1" t="s">
        <v>38</v>
      </c>
      <c r="M145" s="1" t="s">
        <v>17</v>
      </c>
      <c r="O145" s="1">
        <v>0.25</v>
      </c>
      <c r="P145" s="1" t="s">
        <v>80</v>
      </c>
      <c r="Q145" s="1"/>
      <c r="R145" s="1"/>
      <c r="S145" s="1"/>
      <c r="T145" s="1"/>
      <c r="U145" s="1"/>
      <c r="V145">
        <f t="shared" si="1"/>
        <v>1</v>
      </c>
      <c r="W145">
        <f t="shared" si="2"/>
        <v>0.25</v>
      </c>
    </row>
    <row r="146">
      <c r="A146" s="1">
        <v>10818.0</v>
      </c>
      <c r="B146" s="2">
        <v>44153.0</v>
      </c>
      <c r="C146" s="1">
        <v>4.5</v>
      </c>
      <c r="D146" s="1">
        <v>0.5</v>
      </c>
      <c r="E146" s="1">
        <v>0.0</v>
      </c>
      <c r="F146" s="1">
        <v>8.0</v>
      </c>
      <c r="G146" s="1">
        <v>0.0</v>
      </c>
      <c r="H146" s="1">
        <v>0.0</v>
      </c>
      <c r="I146" s="1">
        <v>0.0</v>
      </c>
      <c r="J146" s="1">
        <v>0.0</v>
      </c>
      <c r="K146" s="1">
        <v>298.5</v>
      </c>
      <c r="L146" s="1" t="s">
        <v>42</v>
      </c>
      <c r="M146" s="1" t="s">
        <v>17</v>
      </c>
      <c r="O146" s="1">
        <v>1.0</v>
      </c>
      <c r="P146" s="1" t="s">
        <v>135</v>
      </c>
      <c r="Q146" s="1" t="s">
        <v>80</v>
      </c>
      <c r="R146" s="1"/>
      <c r="S146" s="1" t="s">
        <v>81</v>
      </c>
      <c r="T146" s="1"/>
      <c r="U146" s="1"/>
      <c r="V146">
        <f t="shared" si="1"/>
        <v>3</v>
      </c>
      <c r="W146">
        <f t="shared" si="2"/>
        <v>3</v>
      </c>
    </row>
    <row r="147">
      <c r="A147" s="1">
        <v>10819.0</v>
      </c>
      <c r="B147" s="2">
        <v>44153.0</v>
      </c>
      <c r="C147" s="1">
        <v>6.0</v>
      </c>
      <c r="D147" s="1">
        <v>0.0</v>
      </c>
      <c r="E147" s="1">
        <v>3.0</v>
      </c>
      <c r="F147" s="1">
        <v>8.5</v>
      </c>
      <c r="G147" s="1">
        <v>0.0</v>
      </c>
      <c r="H147" s="1">
        <v>0.0</v>
      </c>
      <c r="I147" s="1">
        <v>0.0</v>
      </c>
      <c r="J147" s="1">
        <v>0.0</v>
      </c>
      <c r="K147" s="1">
        <v>374.0</v>
      </c>
      <c r="L147" s="1" t="s">
        <v>30</v>
      </c>
      <c r="M147" s="1" t="s">
        <v>17</v>
      </c>
      <c r="O147" s="1">
        <v>2.0</v>
      </c>
      <c r="P147" s="1"/>
      <c r="Q147" s="1" t="s">
        <v>82</v>
      </c>
      <c r="R147" s="1" t="s">
        <v>83</v>
      </c>
      <c r="S147" s="1"/>
      <c r="T147" s="1"/>
      <c r="U147" s="1"/>
      <c r="V147">
        <f t="shared" si="1"/>
        <v>2</v>
      </c>
      <c r="W147">
        <f t="shared" si="2"/>
        <v>4</v>
      </c>
    </row>
    <row r="148">
      <c r="A148" s="1">
        <v>10820.0</v>
      </c>
      <c r="B148" s="2">
        <v>44153.0</v>
      </c>
      <c r="C148" s="1">
        <v>7.0</v>
      </c>
      <c r="D148" s="1">
        <v>2.0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164.0</v>
      </c>
      <c r="L148" s="1" t="s">
        <v>16</v>
      </c>
      <c r="M148" s="1" t="s">
        <v>17</v>
      </c>
      <c r="O148" s="1">
        <v>1.5</v>
      </c>
      <c r="P148" s="1" t="s">
        <v>84</v>
      </c>
      <c r="Q148" s="1" t="s">
        <v>85</v>
      </c>
      <c r="R148" s="1"/>
      <c r="S148" s="1"/>
      <c r="T148" s="1"/>
      <c r="U148" s="1"/>
      <c r="V148">
        <f t="shared" si="1"/>
        <v>2</v>
      </c>
      <c r="W148">
        <f t="shared" si="2"/>
        <v>3</v>
      </c>
    </row>
    <row r="149">
      <c r="A149" s="1">
        <v>10822.0</v>
      </c>
      <c r="B149" s="2">
        <v>44149.0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 t="s">
        <v>114</v>
      </c>
      <c r="M149" s="1" t="s">
        <v>17</v>
      </c>
      <c r="O149" s="1">
        <v>2.0</v>
      </c>
      <c r="P149" s="1" t="s">
        <v>22</v>
      </c>
      <c r="Q149" s="1"/>
      <c r="R149" s="1" t="s">
        <v>75</v>
      </c>
      <c r="S149" s="1"/>
      <c r="T149" s="1"/>
      <c r="U149" s="1"/>
      <c r="V149">
        <f t="shared" si="1"/>
        <v>2</v>
      </c>
      <c r="W149">
        <f t="shared" si="2"/>
        <v>4</v>
      </c>
    </row>
    <row r="150">
      <c r="A150" s="1">
        <v>10823.0</v>
      </c>
      <c r="B150" s="2">
        <v>44154.0</v>
      </c>
      <c r="C150" s="1">
        <v>3.4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61.2</v>
      </c>
      <c r="L150" s="1" t="s">
        <v>40</v>
      </c>
      <c r="M150" s="1" t="s">
        <v>17</v>
      </c>
      <c r="O150" s="1">
        <v>0.9</v>
      </c>
      <c r="P150" s="1" t="s">
        <v>23</v>
      </c>
      <c r="Q150" s="1"/>
      <c r="R150" s="1"/>
      <c r="S150" s="1"/>
      <c r="T150" s="1"/>
      <c r="U150" s="1"/>
      <c r="V150">
        <f t="shared" si="1"/>
        <v>1</v>
      </c>
      <c r="W150">
        <f t="shared" si="2"/>
        <v>0.9</v>
      </c>
    </row>
    <row r="151">
      <c r="A151" s="1">
        <v>10824.0</v>
      </c>
      <c r="B151" s="2">
        <v>44154.0</v>
      </c>
      <c r="C151" s="1">
        <v>2.0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36.0</v>
      </c>
      <c r="L151" s="1" t="s">
        <v>45</v>
      </c>
      <c r="M151" s="1" t="s">
        <v>17</v>
      </c>
      <c r="O151" s="1">
        <v>1.0</v>
      </c>
      <c r="P151" s="1" t="s">
        <v>87</v>
      </c>
      <c r="Q151" s="1"/>
      <c r="R151" s="1"/>
      <c r="S151" s="1"/>
      <c r="T151" s="1"/>
      <c r="U151" s="1"/>
      <c r="V151">
        <f t="shared" si="1"/>
        <v>1</v>
      </c>
      <c r="W151">
        <f t="shared" si="2"/>
        <v>1</v>
      </c>
    </row>
    <row r="152">
      <c r="A152" s="1">
        <v>10825.0</v>
      </c>
      <c r="B152" s="2">
        <v>44154.0</v>
      </c>
      <c r="C152" s="1">
        <v>3.0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54.0</v>
      </c>
      <c r="L152" s="1" t="s">
        <v>38</v>
      </c>
      <c r="M152" s="1" t="s">
        <v>17</v>
      </c>
      <c r="O152" s="1">
        <v>0.5</v>
      </c>
      <c r="P152" s="1" t="s">
        <v>78</v>
      </c>
      <c r="Q152" s="1"/>
      <c r="R152" s="1"/>
      <c r="S152" s="1"/>
      <c r="T152" s="1"/>
      <c r="U152" s="1"/>
      <c r="V152">
        <f t="shared" si="1"/>
        <v>1</v>
      </c>
      <c r="W152">
        <f t="shared" si="2"/>
        <v>0.5</v>
      </c>
    </row>
    <row r="153">
      <c r="A153" s="1">
        <v>10826.0</v>
      </c>
      <c r="B153" s="2">
        <v>44154.0</v>
      </c>
      <c r="C153" s="1">
        <v>6.0</v>
      </c>
      <c r="D153" s="1">
        <v>0.0</v>
      </c>
      <c r="E153" s="1">
        <v>0.5</v>
      </c>
      <c r="F153" s="1">
        <v>4.0</v>
      </c>
      <c r="G153" s="1">
        <v>0.25</v>
      </c>
      <c r="H153" s="1">
        <v>1.5</v>
      </c>
      <c r="I153" s="1">
        <v>0.0</v>
      </c>
      <c r="J153" s="1">
        <v>0.0</v>
      </c>
      <c r="K153" s="1">
        <v>265.0</v>
      </c>
      <c r="L153" s="1" t="s">
        <v>42</v>
      </c>
      <c r="M153" s="1" t="s">
        <v>17</v>
      </c>
      <c r="O153" s="1">
        <v>0.5</v>
      </c>
      <c r="P153" s="1"/>
      <c r="Q153" s="1" t="s">
        <v>88</v>
      </c>
      <c r="R153" s="1" t="s">
        <v>78</v>
      </c>
      <c r="S153" s="1" t="s">
        <v>89</v>
      </c>
      <c r="T153" s="1" t="s">
        <v>90</v>
      </c>
      <c r="U153" s="1"/>
      <c r="V153">
        <f t="shared" si="1"/>
        <v>4</v>
      </c>
      <c r="W153">
        <f t="shared" si="2"/>
        <v>2</v>
      </c>
    </row>
    <row r="154">
      <c r="A154" s="1">
        <v>10827.0</v>
      </c>
      <c r="B154" s="2">
        <v>44154.0</v>
      </c>
      <c r="C154" s="1">
        <v>4.0</v>
      </c>
      <c r="D154" s="1">
        <v>2.0</v>
      </c>
      <c r="E154" s="1">
        <v>1.0</v>
      </c>
      <c r="F154" s="1">
        <v>16.0</v>
      </c>
      <c r="G154" s="1">
        <v>0.0</v>
      </c>
      <c r="H154" s="1">
        <v>0.0</v>
      </c>
      <c r="I154" s="1">
        <v>0.0</v>
      </c>
      <c r="J154" s="1">
        <v>0.0</v>
      </c>
      <c r="K154" s="1">
        <v>541.0</v>
      </c>
      <c r="L154" s="1" t="s">
        <v>30</v>
      </c>
      <c r="M154" s="1" t="s">
        <v>17</v>
      </c>
      <c r="O154" s="1">
        <v>1.0</v>
      </c>
      <c r="P154" s="1"/>
      <c r="Q154" s="1" t="s">
        <v>91</v>
      </c>
      <c r="R154" s="1" t="s">
        <v>78</v>
      </c>
      <c r="S154" s="1" t="s">
        <v>64</v>
      </c>
      <c r="T154" s="1" t="s">
        <v>92</v>
      </c>
      <c r="U154" s="1"/>
      <c r="V154">
        <f t="shared" si="1"/>
        <v>4</v>
      </c>
      <c r="W154">
        <f t="shared" si="2"/>
        <v>4</v>
      </c>
    </row>
    <row r="155">
      <c r="A155" s="1">
        <v>10828.0</v>
      </c>
      <c r="B155" s="2">
        <v>44154.0</v>
      </c>
      <c r="C155" s="1">
        <v>0.5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9.0</v>
      </c>
      <c r="L155" s="1" t="s">
        <v>67</v>
      </c>
      <c r="M155" s="1" t="s">
        <v>17</v>
      </c>
      <c r="O155" s="1">
        <v>0.5</v>
      </c>
      <c r="P155" s="1" t="s">
        <v>62</v>
      </c>
      <c r="Q155" s="1"/>
      <c r="R155" s="1"/>
      <c r="S155" s="1"/>
      <c r="T155" s="1"/>
      <c r="U155" s="1"/>
      <c r="V155">
        <f t="shared" si="1"/>
        <v>1</v>
      </c>
      <c r="W155">
        <f t="shared" si="2"/>
        <v>0.5</v>
      </c>
    </row>
    <row r="156">
      <c r="A156" s="1">
        <v>10829.0</v>
      </c>
      <c r="B156" s="2">
        <v>44154.0</v>
      </c>
      <c r="C156" s="1">
        <v>2.0</v>
      </c>
      <c r="D156" s="1">
        <v>0.0</v>
      </c>
      <c r="E156" s="1">
        <v>5.0</v>
      </c>
      <c r="F156" s="1">
        <v>10.0</v>
      </c>
      <c r="G156" s="1">
        <v>0.0</v>
      </c>
      <c r="H156" s="1">
        <v>0.5</v>
      </c>
      <c r="I156" s="1">
        <v>0.0</v>
      </c>
      <c r="J156" s="1">
        <v>0.0</v>
      </c>
      <c r="K156" s="1">
        <v>384.0</v>
      </c>
      <c r="L156" s="1" t="s">
        <v>16</v>
      </c>
      <c r="M156" s="1" t="s">
        <v>17</v>
      </c>
      <c r="O156" s="1">
        <v>1.0</v>
      </c>
      <c r="P156" s="1"/>
      <c r="Q156" s="1" t="s">
        <v>93</v>
      </c>
      <c r="R156" s="1" t="s">
        <v>94</v>
      </c>
      <c r="S156" s="1" t="s">
        <v>78</v>
      </c>
      <c r="T156" s="1" t="s">
        <v>95</v>
      </c>
      <c r="U156" s="1"/>
      <c r="V156">
        <f t="shared" si="1"/>
        <v>4</v>
      </c>
      <c r="W156">
        <f t="shared" si="2"/>
        <v>4</v>
      </c>
    </row>
    <row r="157">
      <c r="A157" s="1">
        <v>10830.0</v>
      </c>
      <c r="B157" s="2">
        <v>44154.0</v>
      </c>
      <c r="C157" s="1">
        <v>14.0</v>
      </c>
      <c r="D157" s="1">
        <v>0.0</v>
      </c>
      <c r="E157" s="1">
        <v>1.0</v>
      </c>
      <c r="F157" s="1">
        <v>1.0</v>
      </c>
      <c r="G157" s="1">
        <v>1.0</v>
      </c>
      <c r="H157" s="1">
        <v>1.0</v>
      </c>
      <c r="I157" s="1">
        <v>0.0</v>
      </c>
      <c r="J157" s="1">
        <v>0.0</v>
      </c>
      <c r="K157" s="1">
        <v>345.0</v>
      </c>
      <c r="L157" s="1" t="s">
        <v>68</v>
      </c>
      <c r="M157" s="1" t="s">
        <v>17</v>
      </c>
      <c r="O157" s="1">
        <v>1.0</v>
      </c>
      <c r="P157" s="1" t="s">
        <v>96</v>
      </c>
      <c r="Q157" s="1" t="s">
        <v>78</v>
      </c>
      <c r="R157" s="1"/>
      <c r="S157" s="1"/>
      <c r="T157" s="1"/>
      <c r="U157" s="1"/>
      <c r="V157">
        <f t="shared" si="1"/>
        <v>2</v>
      </c>
      <c r="W157">
        <f t="shared" si="2"/>
        <v>2</v>
      </c>
    </row>
    <row r="158">
      <c r="A158" s="1">
        <v>10831.0</v>
      </c>
      <c r="B158" s="2">
        <v>44154.0</v>
      </c>
      <c r="C158" s="1">
        <v>6.7</v>
      </c>
      <c r="D158" s="1">
        <v>1.2</v>
      </c>
      <c r="E158" s="1">
        <v>0.0</v>
      </c>
      <c r="F158" s="1">
        <v>1.3</v>
      </c>
      <c r="G158" s="1">
        <v>0.0</v>
      </c>
      <c r="H158" s="1">
        <v>0.3</v>
      </c>
      <c r="I158" s="1">
        <v>0.0</v>
      </c>
      <c r="J158" s="1">
        <v>0.0</v>
      </c>
      <c r="K158" s="1">
        <v>185.0</v>
      </c>
      <c r="L158" s="1" t="s">
        <v>97</v>
      </c>
      <c r="M158" s="1" t="s">
        <v>17</v>
      </c>
      <c r="O158" s="1">
        <v>1.0</v>
      </c>
      <c r="P158" s="1"/>
      <c r="Q158" s="1" t="s">
        <v>78</v>
      </c>
      <c r="R158" s="1"/>
      <c r="S158" s="1"/>
      <c r="T158" s="1"/>
      <c r="U158" s="1"/>
      <c r="V158">
        <f t="shared" si="1"/>
        <v>1</v>
      </c>
      <c r="W158">
        <f t="shared" si="2"/>
        <v>1</v>
      </c>
    </row>
    <row r="159">
      <c r="A159" s="1">
        <v>10832.0</v>
      </c>
      <c r="B159" s="2">
        <v>44154.0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 t="s">
        <v>25</v>
      </c>
      <c r="M159" s="1" t="s">
        <v>17</v>
      </c>
      <c r="O159" s="1">
        <v>0.0</v>
      </c>
      <c r="P159" s="1" t="s">
        <v>78</v>
      </c>
      <c r="Q159" s="1"/>
      <c r="R159" s="1"/>
      <c r="S159" s="1"/>
      <c r="T159" s="1"/>
      <c r="U159" s="1"/>
      <c r="V159">
        <f t="shared" si="1"/>
        <v>1</v>
      </c>
      <c r="W159">
        <f t="shared" si="2"/>
        <v>0</v>
      </c>
    </row>
    <row r="160">
      <c r="A160" s="1">
        <v>10833.0</v>
      </c>
      <c r="B160" s="2">
        <v>44154.0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 t="s">
        <v>98</v>
      </c>
      <c r="M160" s="1" t="s">
        <v>17</v>
      </c>
      <c r="O160" s="1">
        <v>0.0</v>
      </c>
      <c r="V160">
        <f t="shared" si="1"/>
        <v>0</v>
      </c>
      <c r="W160">
        <f t="shared" si="2"/>
        <v>0</v>
      </c>
    </row>
    <row r="161">
      <c r="A161" s="1">
        <v>10834.0</v>
      </c>
      <c r="B161" s="2">
        <v>44155.0</v>
      </c>
      <c r="C161" s="1">
        <v>4.0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72.0</v>
      </c>
      <c r="L161" s="1" t="s">
        <v>99</v>
      </c>
      <c r="M161" s="1" t="s">
        <v>17</v>
      </c>
      <c r="O161" s="1">
        <v>2.0</v>
      </c>
      <c r="P161" s="1" t="s">
        <v>22</v>
      </c>
      <c r="Q161" s="1"/>
      <c r="R161" s="1"/>
      <c r="S161" s="1"/>
      <c r="T161" s="1"/>
      <c r="U161" s="1"/>
      <c r="V161">
        <f t="shared" si="1"/>
        <v>1</v>
      </c>
      <c r="W161">
        <f t="shared" si="2"/>
        <v>2</v>
      </c>
    </row>
    <row r="162">
      <c r="A162" s="1">
        <v>10835.0</v>
      </c>
      <c r="B162" s="2">
        <v>44155.0</v>
      </c>
      <c r="C162" s="1">
        <v>5.0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90.0</v>
      </c>
      <c r="L162" s="1" t="s">
        <v>38</v>
      </c>
      <c r="M162" s="1" t="s">
        <v>17</v>
      </c>
      <c r="O162" s="1">
        <v>0.5</v>
      </c>
      <c r="P162" s="1" t="s">
        <v>46</v>
      </c>
      <c r="Q162" s="1"/>
      <c r="R162" s="1"/>
      <c r="S162" s="1"/>
      <c r="T162" s="1"/>
      <c r="U162" s="1"/>
      <c r="V162">
        <f t="shared" si="1"/>
        <v>1</v>
      </c>
      <c r="W162">
        <f t="shared" si="2"/>
        <v>0.5</v>
      </c>
    </row>
    <row r="163">
      <c r="A163" s="1">
        <v>10836.0</v>
      </c>
      <c r="B163" s="2">
        <v>44155.0</v>
      </c>
      <c r="C163" s="1">
        <v>1.0</v>
      </c>
      <c r="D163" s="1">
        <v>0.0</v>
      </c>
      <c r="E163" s="1">
        <v>0.0</v>
      </c>
      <c r="F163" s="1">
        <v>3.5</v>
      </c>
      <c r="G163" s="1">
        <v>2.0</v>
      </c>
      <c r="H163" s="1">
        <v>0.0</v>
      </c>
      <c r="I163" s="1">
        <v>0.0</v>
      </c>
      <c r="J163" s="1">
        <v>0.0</v>
      </c>
      <c r="K163" s="1">
        <v>161.0</v>
      </c>
      <c r="L163" s="1" t="s">
        <v>100</v>
      </c>
      <c r="M163" s="1" t="s">
        <v>17</v>
      </c>
      <c r="O163" s="1">
        <v>1.0</v>
      </c>
      <c r="P163" s="1" t="s">
        <v>101</v>
      </c>
      <c r="Q163" s="1"/>
      <c r="R163" s="1"/>
      <c r="S163" s="1"/>
      <c r="T163" s="1"/>
      <c r="U163" s="1"/>
      <c r="V163">
        <f t="shared" si="1"/>
        <v>1</v>
      </c>
      <c r="W163">
        <f t="shared" si="2"/>
        <v>1</v>
      </c>
    </row>
    <row r="164">
      <c r="A164" s="1">
        <v>10837.0</v>
      </c>
      <c r="B164" s="2">
        <v>44155.0</v>
      </c>
      <c r="C164" s="1">
        <v>6.0</v>
      </c>
      <c r="D164" s="1">
        <v>3.0</v>
      </c>
      <c r="E164" s="1">
        <v>0.0</v>
      </c>
      <c r="F164" s="1">
        <v>3.0</v>
      </c>
      <c r="G164" s="1">
        <v>1.0</v>
      </c>
      <c r="H164" s="1">
        <v>1.0</v>
      </c>
      <c r="I164" s="1">
        <v>0.0</v>
      </c>
      <c r="J164" s="1">
        <v>0.0</v>
      </c>
      <c r="K164" s="1">
        <v>295.0</v>
      </c>
      <c r="L164" s="1" t="s">
        <v>42</v>
      </c>
      <c r="M164" s="1" t="s">
        <v>17</v>
      </c>
      <c r="O164" s="1">
        <v>2.0</v>
      </c>
      <c r="P164" s="1"/>
      <c r="Q164" s="1" t="s">
        <v>46</v>
      </c>
      <c r="R164" s="1"/>
      <c r="S164" s="1"/>
      <c r="T164" s="1"/>
      <c r="U164" s="1"/>
      <c r="V164">
        <f t="shared" si="1"/>
        <v>1</v>
      </c>
      <c r="W164">
        <f t="shared" si="2"/>
        <v>2</v>
      </c>
    </row>
    <row r="165">
      <c r="A165" s="1">
        <v>10838.0</v>
      </c>
      <c r="B165" s="2">
        <v>44155.0</v>
      </c>
      <c r="C165" s="1">
        <v>3.0</v>
      </c>
      <c r="D165" s="1">
        <v>1.5</v>
      </c>
      <c r="E165" s="1">
        <v>1.0</v>
      </c>
      <c r="F165" s="1">
        <v>10.0</v>
      </c>
      <c r="G165" s="1">
        <v>3.0</v>
      </c>
      <c r="H165" s="1">
        <v>0.0</v>
      </c>
      <c r="I165" s="1">
        <v>0.0</v>
      </c>
      <c r="J165" s="1">
        <v>0.0</v>
      </c>
      <c r="K165" s="1">
        <v>435.5</v>
      </c>
      <c r="L165" s="1" t="s">
        <v>16</v>
      </c>
      <c r="M165" s="1" t="s">
        <v>17</v>
      </c>
      <c r="O165" s="1">
        <v>1.5</v>
      </c>
      <c r="P165" s="1"/>
      <c r="Q165" s="1" t="s">
        <v>102</v>
      </c>
      <c r="R165" s="1" t="s">
        <v>103</v>
      </c>
      <c r="S165" s="1"/>
      <c r="T165" s="1"/>
      <c r="U165" s="1"/>
      <c r="V165">
        <f t="shared" si="1"/>
        <v>2</v>
      </c>
      <c r="W165">
        <f t="shared" si="2"/>
        <v>3</v>
      </c>
    </row>
    <row r="166">
      <c r="A166" s="1">
        <v>10839.0</v>
      </c>
      <c r="B166" s="2">
        <v>44155.0</v>
      </c>
      <c r="C166" s="1">
        <v>4.5</v>
      </c>
      <c r="D166" s="1">
        <v>1.5</v>
      </c>
      <c r="E166" s="1">
        <v>1.0</v>
      </c>
      <c r="F166" s="1">
        <v>10.5</v>
      </c>
      <c r="G166" s="1">
        <v>0.0</v>
      </c>
      <c r="H166" s="1">
        <v>0.0</v>
      </c>
      <c r="I166" s="1">
        <v>0.0</v>
      </c>
      <c r="J166" s="1">
        <v>0.0</v>
      </c>
      <c r="K166" s="1">
        <v>397.5</v>
      </c>
      <c r="L166" s="1" t="s">
        <v>30</v>
      </c>
      <c r="M166" s="1" t="s">
        <v>17</v>
      </c>
      <c r="O166" s="1">
        <v>2.0</v>
      </c>
      <c r="P166" s="1"/>
      <c r="Q166" s="1" t="s">
        <v>104</v>
      </c>
      <c r="R166" s="1" t="s">
        <v>105</v>
      </c>
      <c r="S166" s="1" t="s">
        <v>106</v>
      </c>
      <c r="T166" s="1"/>
      <c r="U166" s="1"/>
      <c r="V166">
        <f t="shared" si="1"/>
        <v>3</v>
      </c>
      <c r="W166">
        <f t="shared" si="2"/>
        <v>6</v>
      </c>
    </row>
    <row r="167">
      <c r="A167" s="1">
        <v>10841.0</v>
      </c>
      <c r="B167" s="2">
        <v>44156.0</v>
      </c>
      <c r="C167" s="1">
        <v>2.0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36.0</v>
      </c>
      <c r="L167" s="1" t="s">
        <v>45</v>
      </c>
      <c r="M167" s="1" t="s">
        <v>17</v>
      </c>
      <c r="O167" s="1">
        <v>1.0</v>
      </c>
      <c r="P167" s="1" t="s">
        <v>94</v>
      </c>
      <c r="Q167" s="1"/>
      <c r="R167" s="1"/>
      <c r="S167" s="1"/>
      <c r="T167" s="1"/>
      <c r="U167" s="1"/>
      <c r="V167">
        <f t="shared" si="1"/>
        <v>1</v>
      </c>
      <c r="W167">
        <f t="shared" si="2"/>
        <v>1</v>
      </c>
    </row>
    <row r="168">
      <c r="A168" s="1">
        <v>10842.0</v>
      </c>
      <c r="B168" s="2">
        <v>44156.0</v>
      </c>
      <c r="C168" s="1">
        <v>2.0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36.0</v>
      </c>
      <c r="L168" s="1" t="s">
        <v>38</v>
      </c>
      <c r="M168" s="1" t="s">
        <v>17</v>
      </c>
      <c r="O168" s="1">
        <v>0.25</v>
      </c>
      <c r="P168" s="1" t="s">
        <v>128</v>
      </c>
      <c r="Q168" s="1"/>
      <c r="R168" s="1"/>
      <c r="S168" s="1"/>
      <c r="T168" s="1"/>
      <c r="U168" s="1"/>
      <c r="V168">
        <f t="shared" si="1"/>
        <v>1</v>
      </c>
      <c r="W168">
        <f t="shared" si="2"/>
        <v>0.25</v>
      </c>
    </row>
    <row r="169">
      <c r="A169" s="1">
        <v>10843.0</v>
      </c>
      <c r="B169" s="2">
        <v>44156.0</v>
      </c>
      <c r="C169" s="1">
        <v>3.0</v>
      </c>
      <c r="D169" s="1">
        <v>0.0</v>
      </c>
      <c r="E169" s="1">
        <v>2.0</v>
      </c>
      <c r="F169" s="1">
        <v>7.0</v>
      </c>
      <c r="G169" s="1">
        <v>0.0</v>
      </c>
      <c r="H169" s="1">
        <v>2.0</v>
      </c>
      <c r="I169" s="1">
        <v>0.0</v>
      </c>
      <c r="J169" s="1">
        <v>0.0</v>
      </c>
      <c r="K169" s="1">
        <v>318.0</v>
      </c>
      <c r="L169" s="1" t="s">
        <v>42</v>
      </c>
      <c r="M169" s="1" t="s">
        <v>17</v>
      </c>
      <c r="O169" s="1">
        <v>1.0</v>
      </c>
      <c r="P169" s="1"/>
      <c r="Q169" s="1" t="s">
        <v>128</v>
      </c>
      <c r="R169" s="1" t="s">
        <v>136</v>
      </c>
      <c r="S169" s="1" t="s">
        <v>130</v>
      </c>
      <c r="T169" s="1"/>
      <c r="U169" s="1"/>
      <c r="V169">
        <f t="shared" si="1"/>
        <v>3</v>
      </c>
      <c r="W169">
        <f t="shared" si="2"/>
        <v>3</v>
      </c>
    </row>
    <row r="170">
      <c r="A170" s="1">
        <v>10844.0</v>
      </c>
      <c r="B170" s="2">
        <v>44156.0</v>
      </c>
      <c r="C170" s="1">
        <v>8.0</v>
      </c>
      <c r="D170" s="1">
        <v>3.5</v>
      </c>
      <c r="E170" s="1">
        <v>2.0</v>
      </c>
      <c r="F170" s="1">
        <v>21.0</v>
      </c>
      <c r="G170" s="1">
        <v>2.5</v>
      </c>
      <c r="H170" s="1">
        <v>4.0</v>
      </c>
      <c r="I170" s="1">
        <v>0.0</v>
      </c>
      <c r="J170" s="1">
        <v>0.0</v>
      </c>
      <c r="K170" s="1">
        <v>955.5</v>
      </c>
      <c r="L170" s="1" t="s">
        <v>21</v>
      </c>
      <c r="M170" s="1" t="s">
        <v>17</v>
      </c>
      <c r="O170" s="1">
        <v>2.0</v>
      </c>
      <c r="P170" s="1"/>
      <c r="Q170" s="1" t="s">
        <v>75</v>
      </c>
      <c r="R170" s="1" t="s">
        <v>29</v>
      </c>
      <c r="S170" s="1"/>
      <c r="T170" s="1"/>
      <c r="U170" s="1"/>
      <c r="V170">
        <f t="shared" si="1"/>
        <v>2</v>
      </c>
      <c r="W170">
        <f t="shared" si="2"/>
        <v>4</v>
      </c>
    </row>
    <row r="171">
      <c r="A171" s="1">
        <v>10845.0</v>
      </c>
      <c r="B171" s="2">
        <v>44156.0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 t="s">
        <v>27</v>
      </c>
      <c r="M171" s="1" t="s">
        <v>17</v>
      </c>
      <c r="O171" s="1">
        <v>2.0</v>
      </c>
      <c r="P171" s="1"/>
      <c r="Q171" s="1" t="s">
        <v>75</v>
      </c>
      <c r="R171" s="1" t="s">
        <v>110</v>
      </c>
      <c r="S171" s="1" t="s">
        <v>111</v>
      </c>
      <c r="T171" s="1"/>
      <c r="U171" s="1"/>
      <c r="V171">
        <f t="shared" si="1"/>
        <v>3</v>
      </c>
      <c r="W171">
        <f t="shared" si="2"/>
        <v>6</v>
      </c>
    </row>
    <row r="172">
      <c r="A172" s="1">
        <v>10846.0</v>
      </c>
      <c r="B172" s="2">
        <v>44156.0</v>
      </c>
      <c r="C172" s="1">
        <v>0.0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 t="s">
        <v>114</v>
      </c>
      <c r="M172" s="1" t="s">
        <v>17</v>
      </c>
      <c r="O172" s="1">
        <v>2.0</v>
      </c>
      <c r="P172" s="1"/>
      <c r="Q172" s="1" t="s">
        <v>75</v>
      </c>
      <c r="R172" s="1"/>
      <c r="S172" s="1"/>
      <c r="T172" s="1"/>
      <c r="U172" s="1"/>
      <c r="V172">
        <f t="shared" si="1"/>
        <v>1</v>
      </c>
      <c r="W172">
        <f t="shared" si="2"/>
        <v>2</v>
      </c>
    </row>
    <row r="173">
      <c r="A173" s="1">
        <v>10847.0</v>
      </c>
      <c r="B173" s="2">
        <v>44156.0</v>
      </c>
      <c r="C173" s="1">
        <v>1.5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27.0</v>
      </c>
      <c r="L173" s="1" t="s">
        <v>25</v>
      </c>
      <c r="M173" s="1" t="s">
        <v>17</v>
      </c>
      <c r="O173" s="1">
        <v>1.0</v>
      </c>
      <c r="P173" s="1" t="s">
        <v>26</v>
      </c>
      <c r="Q173" s="1"/>
      <c r="R173" s="1" t="s">
        <v>75</v>
      </c>
      <c r="S173" s="1"/>
      <c r="T173" s="1"/>
      <c r="U173" s="1"/>
      <c r="V173">
        <f t="shared" si="1"/>
        <v>2</v>
      </c>
      <c r="W173">
        <f t="shared" si="2"/>
        <v>2</v>
      </c>
    </row>
    <row r="174">
      <c r="A174" s="1">
        <v>10848.0</v>
      </c>
      <c r="B174" s="2">
        <v>44156.0</v>
      </c>
      <c r="C174" s="1">
        <v>4.5</v>
      </c>
      <c r="D174" s="1">
        <v>2.0</v>
      </c>
      <c r="E174" s="1">
        <v>2.0</v>
      </c>
      <c r="F174" s="1">
        <v>2.5</v>
      </c>
      <c r="G174" s="1">
        <v>0.0</v>
      </c>
      <c r="H174" s="1">
        <v>0.0</v>
      </c>
      <c r="I174" s="1">
        <v>0.0</v>
      </c>
      <c r="J174" s="1">
        <v>0.0</v>
      </c>
      <c r="K174" s="1">
        <v>214.0</v>
      </c>
      <c r="L174" s="1" t="s">
        <v>16</v>
      </c>
      <c r="M174" s="1" t="s">
        <v>17</v>
      </c>
      <c r="O174" s="1">
        <v>2.0</v>
      </c>
      <c r="P174" s="1"/>
      <c r="Q174" s="1" t="s">
        <v>18</v>
      </c>
      <c r="R174" s="1" t="s">
        <v>137</v>
      </c>
      <c r="S174" s="1" t="s">
        <v>19</v>
      </c>
      <c r="T174" s="1" t="s">
        <v>75</v>
      </c>
      <c r="U174" s="1"/>
      <c r="V174">
        <f t="shared" si="1"/>
        <v>4</v>
      </c>
      <c r="W174">
        <f t="shared" si="2"/>
        <v>8</v>
      </c>
    </row>
    <row r="175">
      <c r="A175" s="1">
        <v>10849.0</v>
      </c>
      <c r="B175" s="2">
        <v>44156.0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 t="s">
        <v>114</v>
      </c>
      <c r="M175" s="1" t="s">
        <v>17</v>
      </c>
      <c r="O175" s="1">
        <v>2.0</v>
      </c>
      <c r="P175" s="1"/>
      <c r="Q175" s="1" t="s">
        <v>101</v>
      </c>
      <c r="R175" s="1"/>
      <c r="S175" s="1"/>
      <c r="T175" s="1"/>
      <c r="U175" s="1"/>
      <c r="V175">
        <f t="shared" si="1"/>
        <v>1</v>
      </c>
      <c r="W175">
        <f t="shared" si="2"/>
        <v>2</v>
      </c>
    </row>
    <row r="176">
      <c r="A176" s="1">
        <v>10850.0</v>
      </c>
      <c r="B176" s="2">
        <v>44156.0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 t="s">
        <v>114</v>
      </c>
      <c r="M176" s="1" t="s">
        <v>17</v>
      </c>
      <c r="O176" s="1">
        <v>2.0</v>
      </c>
      <c r="P176" s="1" t="s">
        <v>134</v>
      </c>
      <c r="Q176" s="1"/>
      <c r="R176" s="1" t="s">
        <v>75</v>
      </c>
      <c r="S176" s="1" t="s">
        <v>34</v>
      </c>
      <c r="T176" s="1"/>
      <c r="U176" s="1"/>
      <c r="V176">
        <f t="shared" si="1"/>
        <v>3</v>
      </c>
      <c r="W176">
        <f t="shared" si="2"/>
        <v>6</v>
      </c>
    </row>
    <row r="177">
      <c r="A177" s="1">
        <v>10852.0</v>
      </c>
      <c r="B177" s="2">
        <v>44157.0</v>
      </c>
      <c r="C177" s="1">
        <v>3.5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63.0</v>
      </c>
      <c r="L177" s="1" t="s">
        <v>40</v>
      </c>
      <c r="M177" s="1" t="s">
        <v>17</v>
      </c>
      <c r="O177" s="1">
        <v>0.5</v>
      </c>
      <c r="P177" s="1" t="s">
        <v>46</v>
      </c>
      <c r="Q177" s="1"/>
      <c r="R177" s="1"/>
      <c r="S177" s="1"/>
      <c r="T177" s="1"/>
      <c r="U177" s="1"/>
      <c r="V177">
        <f t="shared" si="1"/>
        <v>1</v>
      </c>
      <c r="W177">
        <f t="shared" si="2"/>
        <v>0.5</v>
      </c>
    </row>
    <row r="178">
      <c r="A178" s="1">
        <v>10854.0</v>
      </c>
      <c r="B178" s="2">
        <v>44157.0</v>
      </c>
      <c r="C178" s="1">
        <v>0.0</v>
      </c>
      <c r="D178" s="1">
        <v>0.0</v>
      </c>
      <c r="E178" s="1">
        <v>3.0</v>
      </c>
      <c r="F178" s="1">
        <v>11.0</v>
      </c>
      <c r="G178" s="1">
        <v>0.5</v>
      </c>
      <c r="H178" s="1">
        <v>3.0</v>
      </c>
      <c r="I178" s="1">
        <v>0.0</v>
      </c>
      <c r="J178" s="1">
        <v>0.0</v>
      </c>
      <c r="K178" s="1">
        <v>422.0</v>
      </c>
      <c r="L178" s="1" t="s">
        <v>42</v>
      </c>
      <c r="M178" s="1" t="s">
        <v>17</v>
      </c>
      <c r="O178" s="1">
        <v>1.5</v>
      </c>
      <c r="P178" s="1"/>
      <c r="Q178" s="1" t="s">
        <v>39</v>
      </c>
      <c r="R178" s="1" t="s">
        <v>43</v>
      </c>
      <c r="S178" s="1" t="s">
        <v>44</v>
      </c>
      <c r="T178" s="1"/>
      <c r="U178" s="1"/>
      <c r="V178">
        <f t="shared" si="1"/>
        <v>3</v>
      </c>
      <c r="W178">
        <f t="shared" si="2"/>
        <v>4.5</v>
      </c>
    </row>
    <row r="179">
      <c r="A179" s="1">
        <v>10855.0</v>
      </c>
      <c r="B179" s="2">
        <v>44157.0</v>
      </c>
      <c r="C179" s="1">
        <v>3.3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59.4</v>
      </c>
      <c r="L179" s="1" t="s">
        <v>45</v>
      </c>
      <c r="M179" s="1" t="s">
        <v>17</v>
      </c>
      <c r="O179" s="1">
        <v>1.0</v>
      </c>
      <c r="P179" s="1" t="s">
        <v>46</v>
      </c>
      <c r="Q179" s="1"/>
      <c r="R179" s="1"/>
      <c r="S179" s="1"/>
      <c r="T179" s="1"/>
      <c r="U179" s="1"/>
      <c r="V179">
        <f t="shared" si="1"/>
        <v>1</v>
      </c>
      <c r="W179">
        <f t="shared" si="2"/>
        <v>1</v>
      </c>
    </row>
    <row r="180">
      <c r="A180" s="1">
        <v>10856.0</v>
      </c>
      <c r="B180" s="2">
        <v>44157.0</v>
      </c>
      <c r="C180" s="1">
        <v>5.0</v>
      </c>
      <c r="D180" s="1">
        <v>1.0</v>
      </c>
      <c r="E180" s="1">
        <v>1.0</v>
      </c>
      <c r="F180" s="1">
        <v>4.0</v>
      </c>
      <c r="G180" s="1">
        <v>0.0</v>
      </c>
      <c r="H180" s="1">
        <v>0.0</v>
      </c>
      <c r="I180" s="1">
        <v>2.0</v>
      </c>
      <c r="J180" s="1">
        <v>0.0</v>
      </c>
      <c r="K180" s="1">
        <v>228.0</v>
      </c>
      <c r="L180" s="1" t="s">
        <v>16</v>
      </c>
      <c r="M180" s="1" t="s">
        <v>17</v>
      </c>
      <c r="O180" s="1">
        <v>2.25</v>
      </c>
      <c r="P180" s="1" t="s">
        <v>116</v>
      </c>
      <c r="Q180" s="1"/>
      <c r="R180" s="1" t="s">
        <v>47</v>
      </c>
      <c r="S180" s="1" t="s">
        <v>138</v>
      </c>
      <c r="T180" s="1" t="s">
        <v>117</v>
      </c>
      <c r="U180" s="1"/>
      <c r="V180">
        <f t="shared" si="1"/>
        <v>4</v>
      </c>
      <c r="W180">
        <f t="shared" si="2"/>
        <v>9</v>
      </c>
    </row>
    <row r="181">
      <c r="A181" s="1">
        <v>10857.0</v>
      </c>
      <c r="B181" s="2">
        <v>44157.0</v>
      </c>
      <c r="C181" s="1">
        <v>2.5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45.0</v>
      </c>
      <c r="L181" s="1" t="s">
        <v>38</v>
      </c>
      <c r="M181" s="1" t="s">
        <v>17</v>
      </c>
      <c r="O181" s="1">
        <v>0.2</v>
      </c>
      <c r="P181" s="1"/>
      <c r="Q181" s="1" t="s">
        <v>39</v>
      </c>
      <c r="R181" s="1"/>
      <c r="S181" s="1"/>
      <c r="T181" s="1"/>
      <c r="U181" s="1"/>
      <c r="V181">
        <f t="shared" si="1"/>
        <v>1</v>
      </c>
      <c r="W181">
        <f t="shared" si="2"/>
        <v>0.2</v>
      </c>
    </row>
    <row r="182">
      <c r="A182" s="1">
        <v>10859.0</v>
      </c>
      <c r="B182" s="2">
        <v>44157.0</v>
      </c>
      <c r="C182" s="1">
        <v>7.0</v>
      </c>
      <c r="D182" s="1">
        <v>5.0</v>
      </c>
      <c r="E182" s="1">
        <v>4.5</v>
      </c>
      <c r="F182" s="1">
        <v>8.0</v>
      </c>
      <c r="G182" s="1">
        <v>5.0</v>
      </c>
      <c r="H182" s="1">
        <v>5.0</v>
      </c>
      <c r="I182" s="1">
        <v>0.0</v>
      </c>
      <c r="J182" s="1">
        <v>0.0</v>
      </c>
      <c r="K182" s="1">
        <v>756.5</v>
      </c>
      <c r="L182" s="1" t="s">
        <v>50</v>
      </c>
      <c r="M182" s="1" t="s">
        <v>17</v>
      </c>
      <c r="O182" s="1">
        <v>1.0</v>
      </c>
      <c r="P182" s="1"/>
      <c r="Q182" s="1" t="s">
        <v>119</v>
      </c>
      <c r="R182" s="1" t="s">
        <v>120</v>
      </c>
      <c r="S182" s="1"/>
      <c r="T182" s="1"/>
      <c r="U182" s="1"/>
      <c r="V182">
        <f t="shared" si="1"/>
        <v>2</v>
      </c>
      <c r="W182">
        <f t="shared" si="2"/>
        <v>2</v>
      </c>
    </row>
    <row r="183">
      <c r="A183" s="1">
        <v>10860.0</v>
      </c>
      <c r="B183" s="2">
        <v>44160.0</v>
      </c>
      <c r="C183" s="1">
        <v>5.0</v>
      </c>
      <c r="D183" s="1">
        <v>0.0</v>
      </c>
      <c r="E183" s="1">
        <v>0.0</v>
      </c>
      <c r="F183" s="1">
        <v>4.0</v>
      </c>
      <c r="G183" s="1">
        <v>0.0</v>
      </c>
      <c r="H183" s="1">
        <v>1.0</v>
      </c>
      <c r="I183" s="1">
        <v>0.0</v>
      </c>
      <c r="J183" s="1">
        <v>0.0</v>
      </c>
      <c r="K183" s="1">
        <v>220.0</v>
      </c>
      <c r="L183" s="1" t="s">
        <v>42</v>
      </c>
      <c r="M183" s="1" t="s">
        <v>17</v>
      </c>
      <c r="O183" s="1">
        <v>1.25</v>
      </c>
      <c r="P183" s="1" t="s">
        <v>125</v>
      </c>
      <c r="Q183" s="1" t="s">
        <v>80</v>
      </c>
      <c r="R183" s="1"/>
      <c r="S183" s="1"/>
      <c r="T183" s="1"/>
      <c r="U183" s="1"/>
      <c r="V183">
        <f t="shared" si="1"/>
        <v>2</v>
      </c>
      <c r="W183">
        <f t="shared" si="2"/>
        <v>2.5</v>
      </c>
    </row>
    <row r="184">
      <c r="A184" s="1">
        <v>10861.0</v>
      </c>
      <c r="B184" s="2">
        <v>44152.0</v>
      </c>
      <c r="C184" s="1">
        <v>2.0</v>
      </c>
      <c r="D184" s="1">
        <v>0.0</v>
      </c>
      <c r="E184" s="1">
        <v>0.0</v>
      </c>
      <c r="F184" s="1">
        <v>4.0</v>
      </c>
      <c r="G184" s="1">
        <v>0.0</v>
      </c>
      <c r="H184" s="1">
        <v>0.0</v>
      </c>
      <c r="I184" s="1">
        <v>0.0</v>
      </c>
      <c r="J184" s="1">
        <v>0.0</v>
      </c>
      <c r="K184" s="1">
        <v>140.0</v>
      </c>
      <c r="L184" s="1" t="s">
        <v>139</v>
      </c>
      <c r="M184" s="1" t="s">
        <v>17</v>
      </c>
      <c r="O184" s="1">
        <v>2.0</v>
      </c>
      <c r="P184" s="1" t="s">
        <v>46</v>
      </c>
      <c r="Q184" s="1"/>
      <c r="R184" s="1"/>
      <c r="S184" s="1"/>
      <c r="T184" s="1"/>
      <c r="U184" s="1"/>
      <c r="V184">
        <f t="shared" si="1"/>
        <v>1</v>
      </c>
      <c r="W184">
        <f t="shared" si="2"/>
        <v>2</v>
      </c>
    </row>
    <row r="185">
      <c r="A185" s="1">
        <v>10862.0</v>
      </c>
      <c r="B185" s="2">
        <v>44158.0</v>
      </c>
      <c r="C185" s="1">
        <v>1.0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18.0</v>
      </c>
      <c r="L185" s="1" t="s">
        <v>54</v>
      </c>
      <c r="M185" s="1" t="s">
        <v>17</v>
      </c>
      <c r="O185" s="1">
        <v>2.25</v>
      </c>
      <c r="P185" s="1" t="s">
        <v>55</v>
      </c>
      <c r="Q185" s="1"/>
      <c r="R185" s="1"/>
      <c r="S185" s="1"/>
      <c r="T185" s="1"/>
      <c r="U185" s="1"/>
      <c r="V185">
        <f t="shared" si="1"/>
        <v>1</v>
      </c>
      <c r="W185">
        <f t="shared" si="2"/>
        <v>2.25</v>
      </c>
    </row>
    <row r="186">
      <c r="A186" s="1">
        <v>10863.0</v>
      </c>
      <c r="B186" s="2">
        <v>44158.0</v>
      </c>
      <c r="C186" s="1">
        <v>9.0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162.0</v>
      </c>
      <c r="L186" s="1" t="s">
        <v>38</v>
      </c>
      <c r="M186" s="1" t="s">
        <v>17</v>
      </c>
      <c r="O186" s="1">
        <v>0.25</v>
      </c>
      <c r="P186" s="1" t="s">
        <v>56</v>
      </c>
      <c r="Q186" s="1"/>
      <c r="R186" s="1"/>
      <c r="S186" s="1"/>
      <c r="T186" s="1"/>
      <c r="U186" s="1"/>
      <c r="V186">
        <f t="shared" si="1"/>
        <v>1</v>
      </c>
      <c r="W186">
        <f t="shared" si="2"/>
        <v>0.25</v>
      </c>
    </row>
    <row r="187">
      <c r="A187" s="1">
        <v>10864.0</v>
      </c>
      <c r="B187" s="2">
        <v>44158.0</v>
      </c>
      <c r="C187" s="1">
        <v>5.0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90.0</v>
      </c>
      <c r="L187" s="1" t="s">
        <v>40</v>
      </c>
      <c r="M187" s="1" t="s">
        <v>17</v>
      </c>
      <c r="O187" s="1">
        <v>1.0</v>
      </c>
      <c r="P187" s="1" t="s">
        <v>57</v>
      </c>
      <c r="Q187" s="1"/>
      <c r="R187" s="1"/>
      <c r="S187" s="1"/>
      <c r="T187" s="1"/>
      <c r="U187" s="1"/>
      <c r="V187">
        <f t="shared" si="1"/>
        <v>1</v>
      </c>
      <c r="W187">
        <f t="shared" si="2"/>
        <v>1</v>
      </c>
    </row>
    <row r="188">
      <c r="A188" s="1">
        <v>10865.0</v>
      </c>
      <c r="B188" s="2">
        <v>44158.0</v>
      </c>
      <c r="C188" s="1">
        <v>3.3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59.4</v>
      </c>
      <c r="L188" s="1" t="s">
        <v>45</v>
      </c>
      <c r="M188" s="1" t="s">
        <v>17</v>
      </c>
      <c r="O188" s="1">
        <v>1.0</v>
      </c>
      <c r="P188" s="1" t="s">
        <v>121</v>
      </c>
      <c r="Q188" s="1"/>
      <c r="R188" s="1"/>
      <c r="S188" s="1"/>
      <c r="T188" s="1"/>
      <c r="U188" s="1"/>
      <c r="V188">
        <f t="shared" si="1"/>
        <v>1</v>
      </c>
      <c r="W188">
        <f t="shared" si="2"/>
        <v>1</v>
      </c>
    </row>
    <row r="189">
      <c r="A189" s="1">
        <v>10866.0</v>
      </c>
      <c r="B189" s="2">
        <v>44158.0</v>
      </c>
      <c r="C189" s="1">
        <v>5.0</v>
      </c>
      <c r="D189" s="1">
        <v>5.0</v>
      </c>
      <c r="E189" s="1">
        <v>0.0</v>
      </c>
      <c r="F189" s="1">
        <v>10.0</v>
      </c>
      <c r="G189" s="1">
        <v>6.0</v>
      </c>
      <c r="H189" s="1">
        <v>0.0</v>
      </c>
      <c r="I189" s="1">
        <v>0.0</v>
      </c>
      <c r="J189" s="1">
        <v>0.0</v>
      </c>
      <c r="K189" s="1">
        <v>601.0</v>
      </c>
      <c r="L189" s="1" t="s">
        <v>16</v>
      </c>
      <c r="M189" s="1" t="s">
        <v>17</v>
      </c>
      <c r="O189" s="1">
        <v>2.0</v>
      </c>
      <c r="P189" s="1" t="s">
        <v>59</v>
      </c>
      <c r="Q189" s="1"/>
      <c r="R189" s="1" t="s">
        <v>60</v>
      </c>
      <c r="S189" s="1" t="s">
        <v>61</v>
      </c>
      <c r="T189" s="1"/>
      <c r="U189" s="1"/>
      <c r="V189">
        <f t="shared" si="1"/>
        <v>3</v>
      </c>
      <c r="W189">
        <f t="shared" si="2"/>
        <v>6</v>
      </c>
    </row>
    <row r="190">
      <c r="A190" s="1">
        <v>10867.0</v>
      </c>
      <c r="B190" s="2">
        <v>44158.0</v>
      </c>
      <c r="C190" s="1">
        <v>9.0</v>
      </c>
      <c r="D190" s="1">
        <v>3.5</v>
      </c>
      <c r="E190" s="1">
        <v>0.0</v>
      </c>
      <c r="F190" s="1">
        <v>6.0</v>
      </c>
      <c r="G190" s="1">
        <v>6.0</v>
      </c>
      <c r="H190" s="1">
        <v>0.0</v>
      </c>
      <c r="I190" s="1">
        <v>0.5</v>
      </c>
      <c r="J190" s="1">
        <v>0.0</v>
      </c>
      <c r="K190" s="1">
        <v>540.5</v>
      </c>
      <c r="L190" s="1" t="s">
        <v>30</v>
      </c>
      <c r="M190" s="1" t="s">
        <v>17</v>
      </c>
      <c r="O190" s="1">
        <v>2.0</v>
      </c>
      <c r="P190" s="1"/>
      <c r="Q190" s="1" t="s">
        <v>62</v>
      </c>
      <c r="R190" s="1" t="s">
        <v>63</v>
      </c>
      <c r="S190" s="1" t="s">
        <v>64</v>
      </c>
      <c r="T190" s="1" t="s">
        <v>65</v>
      </c>
      <c r="U190" s="1"/>
      <c r="V190">
        <f t="shared" si="1"/>
        <v>4</v>
      </c>
      <c r="W190">
        <f t="shared" si="2"/>
        <v>8</v>
      </c>
    </row>
    <row r="191">
      <c r="A191" s="1">
        <v>10868.0</v>
      </c>
      <c r="B191" s="2">
        <v>44158.0</v>
      </c>
      <c r="C191" s="1">
        <v>0.0</v>
      </c>
      <c r="D191" s="1">
        <v>0.0</v>
      </c>
      <c r="E191" s="1">
        <v>0.0</v>
      </c>
      <c r="F191" s="1">
        <v>6.0</v>
      </c>
      <c r="G191" s="1">
        <v>0.0</v>
      </c>
      <c r="H191" s="1">
        <v>0.0</v>
      </c>
      <c r="I191" s="1">
        <v>0.0</v>
      </c>
      <c r="J191" s="1">
        <v>0.0</v>
      </c>
      <c r="K191" s="1">
        <v>156.0</v>
      </c>
      <c r="L191" s="1" t="s">
        <v>66</v>
      </c>
      <c r="M191" s="1" t="s">
        <v>17</v>
      </c>
      <c r="O191" s="1">
        <v>2.25</v>
      </c>
      <c r="P191" s="1" t="s">
        <v>55</v>
      </c>
      <c r="Q191" s="1"/>
      <c r="R191" s="1"/>
      <c r="S191" s="1"/>
      <c r="T191" s="1"/>
      <c r="U191" s="1"/>
      <c r="V191">
        <f t="shared" si="1"/>
        <v>1</v>
      </c>
      <c r="W191">
        <f t="shared" si="2"/>
        <v>2.25</v>
      </c>
    </row>
    <row r="192">
      <c r="A192" s="1">
        <v>10869.0</v>
      </c>
      <c r="B192" s="2">
        <v>44158.0</v>
      </c>
      <c r="C192" s="1">
        <v>6.0</v>
      </c>
      <c r="D192" s="1">
        <v>0.0</v>
      </c>
      <c r="E192" s="1">
        <v>3.5</v>
      </c>
      <c r="F192" s="1">
        <v>6.0</v>
      </c>
      <c r="G192" s="1">
        <v>1.0</v>
      </c>
      <c r="H192" s="1">
        <v>3.5</v>
      </c>
      <c r="I192" s="1">
        <v>0.0</v>
      </c>
      <c r="J192" s="1">
        <v>0.0</v>
      </c>
      <c r="K192" s="1">
        <v>433.5</v>
      </c>
      <c r="L192" s="1" t="s">
        <v>42</v>
      </c>
      <c r="M192" s="1" t="s">
        <v>17</v>
      </c>
      <c r="O192" s="1">
        <v>0.75</v>
      </c>
      <c r="P192" s="1"/>
      <c r="Q192" s="1" t="s">
        <v>55</v>
      </c>
      <c r="R192" s="1" t="s">
        <v>56</v>
      </c>
      <c r="S192" s="1"/>
      <c r="T192" s="1"/>
      <c r="U192" s="1"/>
      <c r="V192">
        <f t="shared" si="1"/>
        <v>2</v>
      </c>
      <c r="W192">
        <f t="shared" si="2"/>
        <v>1.5</v>
      </c>
    </row>
    <row r="193">
      <c r="A193" s="1">
        <v>10870.0</v>
      </c>
      <c r="B193" s="2">
        <v>44158.0</v>
      </c>
      <c r="C193" s="1">
        <v>0.5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9.0</v>
      </c>
      <c r="L193" s="1" t="s">
        <v>67</v>
      </c>
      <c r="M193" s="1" t="s">
        <v>17</v>
      </c>
      <c r="O193" s="1">
        <v>0.5</v>
      </c>
      <c r="P193" s="1" t="s">
        <v>62</v>
      </c>
      <c r="Q193" s="1"/>
      <c r="R193" s="1"/>
      <c r="S193" s="1"/>
      <c r="T193" s="1"/>
      <c r="U193" s="1"/>
      <c r="V193">
        <f t="shared" si="1"/>
        <v>1</v>
      </c>
      <c r="W193">
        <f t="shared" si="2"/>
        <v>0.5</v>
      </c>
    </row>
    <row r="194">
      <c r="A194" s="1">
        <v>10871.0</v>
      </c>
      <c r="B194" s="2">
        <v>44158.0</v>
      </c>
      <c r="C194" s="1">
        <v>5.0</v>
      </c>
      <c r="D194" s="1">
        <v>0.0</v>
      </c>
      <c r="E194" s="1">
        <v>12.0</v>
      </c>
      <c r="F194" s="1">
        <v>0.0</v>
      </c>
      <c r="G194" s="1">
        <v>0.0</v>
      </c>
      <c r="H194" s="1">
        <v>6.0</v>
      </c>
      <c r="I194" s="1">
        <v>0.0</v>
      </c>
      <c r="J194" s="1">
        <v>0.0</v>
      </c>
      <c r="K194" s="1">
        <v>426.0</v>
      </c>
      <c r="L194" s="1" t="s">
        <v>68</v>
      </c>
      <c r="M194" s="1" t="s">
        <v>17</v>
      </c>
      <c r="O194" s="1">
        <v>0.75</v>
      </c>
      <c r="P194" s="1" t="s">
        <v>122</v>
      </c>
      <c r="Q194" s="1" t="s">
        <v>69</v>
      </c>
      <c r="R194" s="1"/>
      <c r="S194" s="1"/>
      <c r="T194" s="1"/>
      <c r="U194" s="1"/>
      <c r="V194">
        <f t="shared" si="1"/>
        <v>2</v>
      </c>
      <c r="W194">
        <f t="shared" si="2"/>
        <v>1.5</v>
      </c>
    </row>
    <row r="195">
      <c r="A195" s="1">
        <v>10872.0</v>
      </c>
      <c r="B195" s="2">
        <v>44159.0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 t="s">
        <v>40</v>
      </c>
      <c r="M195" s="1" t="s">
        <v>17</v>
      </c>
      <c r="O195" s="1">
        <v>0.25</v>
      </c>
      <c r="P195" s="1" t="s">
        <v>70</v>
      </c>
      <c r="Q195" s="1"/>
      <c r="R195" s="1"/>
      <c r="S195" s="1"/>
      <c r="T195" s="1"/>
      <c r="U195" s="1"/>
      <c r="V195">
        <f t="shared" si="1"/>
        <v>1</v>
      </c>
      <c r="W195">
        <f t="shared" si="2"/>
        <v>0.25</v>
      </c>
    </row>
    <row r="196">
      <c r="A196" s="1">
        <v>10873.0</v>
      </c>
      <c r="B196" s="2">
        <v>44159.0</v>
      </c>
      <c r="C196" s="1">
        <v>4.0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72.0</v>
      </c>
      <c r="L196" s="1" t="s">
        <v>38</v>
      </c>
      <c r="M196" s="1" t="s">
        <v>17</v>
      </c>
      <c r="O196" s="1">
        <v>0.5</v>
      </c>
      <c r="P196" s="1" t="s">
        <v>71</v>
      </c>
      <c r="Q196" s="1"/>
      <c r="R196" s="1"/>
      <c r="S196" s="1"/>
      <c r="T196" s="1"/>
      <c r="U196" s="1"/>
      <c r="V196">
        <f t="shared" si="1"/>
        <v>1</v>
      </c>
      <c r="W196">
        <f t="shared" si="2"/>
        <v>0.5</v>
      </c>
    </row>
    <row r="197">
      <c r="A197" s="1">
        <v>10874.0</v>
      </c>
      <c r="B197" s="2">
        <v>44159.0</v>
      </c>
      <c r="C197" s="1">
        <v>3.0</v>
      </c>
      <c r="D197" s="1">
        <v>0.5</v>
      </c>
      <c r="E197" s="1">
        <v>3.0</v>
      </c>
      <c r="F197" s="1">
        <v>6.0</v>
      </c>
      <c r="G197" s="1">
        <v>0.5</v>
      </c>
      <c r="H197" s="1">
        <v>1.0</v>
      </c>
      <c r="I197" s="1">
        <v>0.0</v>
      </c>
      <c r="J197" s="1">
        <v>0.0</v>
      </c>
      <c r="K197" s="1">
        <v>303.5</v>
      </c>
      <c r="L197" s="1" t="s">
        <v>42</v>
      </c>
      <c r="M197" s="1" t="s">
        <v>17</v>
      </c>
      <c r="O197" s="1">
        <v>1.5</v>
      </c>
      <c r="P197" s="1" t="s">
        <v>72</v>
      </c>
      <c r="Q197" s="1" t="s">
        <v>71</v>
      </c>
      <c r="R197" s="1"/>
      <c r="S197" s="1" t="s">
        <v>73</v>
      </c>
      <c r="T197" s="1" t="s">
        <v>74</v>
      </c>
      <c r="U197" s="1"/>
      <c r="V197">
        <f t="shared" si="1"/>
        <v>4</v>
      </c>
      <c r="W197">
        <f t="shared" si="2"/>
        <v>6</v>
      </c>
    </row>
    <row r="198">
      <c r="A198" s="1">
        <v>10876.0</v>
      </c>
      <c r="B198" s="2">
        <v>44159.0</v>
      </c>
      <c r="C198" s="1">
        <v>14.0</v>
      </c>
      <c r="D198" s="1">
        <v>0.0</v>
      </c>
      <c r="E198" s="1">
        <v>13.0</v>
      </c>
      <c r="F198" s="1">
        <v>7.0</v>
      </c>
      <c r="G198" s="1">
        <v>6.0</v>
      </c>
      <c r="H198" s="1">
        <v>0.0</v>
      </c>
      <c r="I198" s="1">
        <v>0.0</v>
      </c>
      <c r="J198" s="1">
        <v>0.0</v>
      </c>
      <c r="K198" s="1">
        <v>785.0</v>
      </c>
      <c r="L198" s="1" t="s">
        <v>76</v>
      </c>
      <c r="M198" s="1" t="s">
        <v>17</v>
      </c>
      <c r="O198" s="1">
        <v>2.0</v>
      </c>
      <c r="P198" s="1" t="s">
        <v>77</v>
      </c>
      <c r="Q198" s="1"/>
      <c r="R198" s="1" t="s">
        <v>78</v>
      </c>
      <c r="S198" s="1"/>
      <c r="T198" s="1"/>
      <c r="U198" s="1"/>
      <c r="V198">
        <f t="shared" si="1"/>
        <v>2</v>
      </c>
      <c r="W198">
        <f t="shared" si="2"/>
        <v>4</v>
      </c>
    </row>
    <row r="199">
      <c r="A199" s="1">
        <v>10877.0</v>
      </c>
      <c r="B199" s="2">
        <v>44160.0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 t="s">
        <v>40</v>
      </c>
      <c r="M199" s="1" t="s">
        <v>17</v>
      </c>
      <c r="O199" s="1">
        <v>0.15</v>
      </c>
      <c r="P199" s="1" t="s">
        <v>124</v>
      </c>
      <c r="Q199" s="1"/>
      <c r="R199" s="1"/>
      <c r="S199" s="1"/>
      <c r="T199" s="1"/>
      <c r="U199" s="1"/>
      <c r="V199">
        <f t="shared" si="1"/>
        <v>1</v>
      </c>
      <c r="W199">
        <f t="shared" si="2"/>
        <v>0.15</v>
      </c>
    </row>
    <row r="200">
      <c r="A200" s="1">
        <v>10878.0</v>
      </c>
      <c r="B200" s="2">
        <v>44160.0</v>
      </c>
      <c r="C200" s="1">
        <v>1.0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18.0</v>
      </c>
      <c r="L200" s="1" t="s">
        <v>38</v>
      </c>
      <c r="M200" s="1" t="s">
        <v>17</v>
      </c>
      <c r="O200" s="1">
        <v>0.25</v>
      </c>
      <c r="P200" s="1" t="s">
        <v>80</v>
      </c>
      <c r="Q200" s="1"/>
      <c r="R200" s="1"/>
      <c r="S200" s="1"/>
      <c r="T200" s="1"/>
      <c r="U200" s="1"/>
      <c r="V200">
        <f t="shared" si="1"/>
        <v>1</v>
      </c>
      <c r="W200">
        <f t="shared" si="2"/>
        <v>0.25</v>
      </c>
    </row>
    <row r="201">
      <c r="A201" s="1">
        <v>10879.0</v>
      </c>
      <c r="B201" s="2">
        <v>44160.0</v>
      </c>
      <c r="C201" s="1">
        <v>6.5</v>
      </c>
      <c r="D201" s="1">
        <v>2.3</v>
      </c>
      <c r="E201" s="1">
        <v>3.3</v>
      </c>
      <c r="F201" s="1">
        <v>8.4</v>
      </c>
      <c r="G201" s="1">
        <v>1.4</v>
      </c>
      <c r="H201" s="1">
        <v>0.0</v>
      </c>
      <c r="I201" s="1">
        <v>0.0</v>
      </c>
      <c r="J201" s="1">
        <v>0.0</v>
      </c>
      <c r="K201" s="1">
        <v>465.0</v>
      </c>
      <c r="L201" s="1" t="s">
        <v>30</v>
      </c>
      <c r="M201" s="1" t="s">
        <v>17</v>
      </c>
      <c r="O201" s="1">
        <v>1.8</v>
      </c>
      <c r="P201" s="1"/>
      <c r="Q201" s="1" t="s">
        <v>82</v>
      </c>
      <c r="R201" s="1" t="s">
        <v>83</v>
      </c>
      <c r="S201" s="1"/>
      <c r="T201" s="1"/>
      <c r="U201" s="1"/>
      <c r="V201">
        <f t="shared" si="1"/>
        <v>2</v>
      </c>
      <c r="W201">
        <f t="shared" si="2"/>
        <v>3.6</v>
      </c>
    </row>
    <row r="202">
      <c r="A202" s="1">
        <v>10880.0</v>
      </c>
      <c r="B202" s="2">
        <v>44160.0</v>
      </c>
      <c r="C202" s="1">
        <v>4.3</v>
      </c>
      <c r="D202" s="1">
        <v>1.0</v>
      </c>
      <c r="E202" s="1">
        <v>2.1</v>
      </c>
      <c r="F202" s="1">
        <v>8.1</v>
      </c>
      <c r="G202" s="1">
        <v>1.8</v>
      </c>
      <c r="H202" s="1">
        <v>0.0</v>
      </c>
      <c r="I202" s="1">
        <v>0.0</v>
      </c>
      <c r="J202" s="1">
        <v>0.0</v>
      </c>
      <c r="K202" s="1">
        <v>385.3</v>
      </c>
      <c r="L202" s="1" t="s">
        <v>16</v>
      </c>
      <c r="M202" s="1" t="s">
        <v>17</v>
      </c>
      <c r="O202" s="1">
        <v>1.8</v>
      </c>
      <c r="P202" s="1" t="s">
        <v>84</v>
      </c>
      <c r="Q202" s="1" t="s">
        <v>85</v>
      </c>
      <c r="R202" s="1"/>
      <c r="S202" s="1"/>
      <c r="T202" s="1"/>
      <c r="U202" s="1"/>
      <c r="V202">
        <f t="shared" si="1"/>
        <v>2</v>
      </c>
      <c r="W202">
        <f t="shared" si="2"/>
        <v>3.6</v>
      </c>
    </row>
    <row r="203">
      <c r="A203" s="1">
        <v>10881.0</v>
      </c>
      <c r="B203" s="2">
        <v>44160.0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 t="s">
        <v>140</v>
      </c>
      <c r="M203" s="1" t="s">
        <v>17</v>
      </c>
      <c r="O203" s="1">
        <v>0.0</v>
      </c>
      <c r="P203" s="1"/>
      <c r="Q203" s="1"/>
      <c r="R203" s="1"/>
      <c r="S203" s="1"/>
      <c r="T203" s="1"/>
      <c r="U203" s="1"/>
      <c r="V203">
        <f t="shared" si="1"/>
        <v>0</v>
      </c>
      <c r="W203">
        <f t="shared" si="2"/>
        <v>0</v>
      </c>
    </row>
    <row r="204">
      <c r="A204" s="1">
        <v>10899.0</v>
      </c>
      <c r="B204" s="2">
        <v>44163.0</v>
      </c>
      <c r="C204" s="1">
        <v>2.0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36.0</v>
      </c>
      <c r="L204" s="1" t="s">
        <v>45</v>
      </c>
      <c r="M204" s="1" t="s">
        <v>17</v>
      </c>
      <c r="O204" s="1">
        <v>1.0</v>
      </c>
      <c r="P204" s="1" t="s">
        <v>94</v>
      </c>
      <c r="Q204" s="1"/>
      <c r="R204" s="1"/>
      <c r="S204" s="1"/>
      <c r="T204" s="1"/>
      <c r="U204" s="1"/>
      <c r="V204">
        <f t="shared" si="1"/>
        <v>1</v>
      </c>
      <c r="W204">
        <f t="shared" si="2"/>
        <v>1</v>
      </c>
    </row>
    <row r="205">
      <c r="A205" s="1">
        <v>10900.0</v>
      </c>
      <c r="B205" s="2">
        <v>44163.0</v>
      </c>
      <c r="C205" s="1">
        <v>1.0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18.0</v>
      </c>
      <c r="L205" s="1" t="s">
        <v>38</v>
      </c>
      <c r="M205" s="1" t="s">
        <v>17</v>
      </c>
      <c r="O205" s="1">
        <v>0.25</v>
      </c>
      <c r="P205" s="1" t="s">
        <v>128</v>
      </c>
      <c r="Q205" s="1"/>
      <c r="R205" s="1"/>
      <c r="S205" s="1"/>
      <c r="T205" s="1"/>
      <c r="U205" s="1"/>
      <c r="V205">
        <f t="shared" si="1"/>
        <v>1</v>
      </c>
      <c r="W205">
        <f t="shared" si="2"/>
        <v>0.25</v>
      </c>
    </row>
    <row r="206">
      <c r="A206" s="1">
        <v>10901.0</v>
      </c>
      <c r="B206" s="2">
        <v>44163.0</v>
      </c>
      <c r="C206" s="1">
        <v>8.0</v>
      </c>
      <c r="D206" s="1">
        <v>1.0</v>
      </c>
      <c r="E206" s="1">
        <v>6.0</v>
      </c>
      <c r="F206" s="1">
        <v>16.0</v>
      </c>
      <c r="G206" s="1">
        <v>2.0</v>
      </c>
      <c r="H206" s="1">
        <v>8.0</v>
      </c>
      <c r="I206" s="1">
        <v>0.0</v>
      </c>
      <c r="J206" s="1">
        <v>0.0</v>
      </c>
      <c r="K206" s="1">
        <v>929.0</v>
      </c>
      <c r="L206" s="1" t="s">
        <v>42</v>
      </c>
      <c r="M206" s="1" t="s">
        <v>17</v>
      </c>
      <c r="O206" s="1">
        <v>1.5</v>
      </c>
      <c r="P206" s="1"/>
      <c r="Q206" s="1" t="s">
        <v>128</v>
      </c>
      <c r="R206" s="1" t="s">
        <v>129</v>
      </c>
      <c r="S206" s="1" t="s">
        <v>130</v>
      </c>
      <c r="T206" s="1"/>
      <c r="U206" s="1"/>
      <c r="V206">
        <f t="shared" si="1"/>
        <v>3</v>
      </c>
      <c r="W206">
        <f t="shared" si="2"/>
        <v>4.5</v>
      </c>
    </row>
    <row r="207">
      <c r="A207" s="1">
        <v>10902.0</v>
      </c>
      <c r="B207" s="2">
        <v>44163.0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 t="s">
        <v>114</v>
      </c>
      <c r="M207" s="1" t="s">
        <v>17</v>
      </c>
      <c r="O207" s="1">
        <v>2.0</v>
      </c>
      <c r="V207">
        <f t="shared" si="1"/>
        <v>0</v>
      </c>
      <c r="W207">
        <f t="shared" si="2"/>
        <v>0</v>
      </c>
    </row>
    <row r="208">
      <c r="A208" s="1">
        <v>10903.0</v>
      </c>
      <c r="B208" s="2">
        <v>44163.0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 t="s">
        <v>114</v>
      </c>
      <c r="M208" s="1" t="s">
        <v>17</v>
      </c>
      <c r="O208" s="1">
        <v>2.0</v>
      </c>
      <c r="P208" s="1"/>
      <c r="Q208" s="1"/>
      <c r="R208" s="1"/>
      <c r="S208" s="1"/>
      <c r="T208" s="1"/>
      <c r="U208" s="1"/>
      <c r="V208">
        <f t="shared" si="1"/>
        <v>0</v>
      </c>
      <c r="W208">
        <f t="shared" si="2"/>
        <v>0</v>
      </c>
    </row>
    <row r="209">
      <c r="A209" s="1">
        <v>10904.0</v>
      </c>
      <c r="B209" s="2">
        <v>44163.0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 t="s">
        <v>114</v>
      </c>
      <c r="M209" s="1" t="s">
        <v>17</v>
      </c>
      <c r="O209" s="1">
        <v>2.0</v>
      </c>
      <c r="P209" s="1"/>
      <c r="Q209" s="1" t="s">
        <v>131</v>
      </c>
      <c r="R209" s="1" t="s">
        <v>75</v>
      </c>
      <c r="S209" s="1" t="s">
        <v>132</v>
      </c>
      <c r="T209" s="1" t="s">
        <v>34</v>
      </c>
      <c r="U209" s="1"/>
      <c r="V209">
        <f t="shared" si="1"/>
        <v>4</v>
      </c>
      <c r="W209">
        <f t="shared" si="2"/>
        <v>8</v>
      </c>
    </row>
    <row r="210">
      <c r="A210" s="1">
        <v>10905.0</v>
      </c>
      <c r="B210" s="2">
        <v>44163.0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 t="s">
        <v>27</v>
      </c>
      <c r="M210" s="1" t="s">
        <v>17</v>
      </c>
      <c r="O210" s="1">
        <v>2.0</v>
      </c>
      <c r="V210">
        <f t="shared" si="1"/>
        <v>0</v>
      </c>
      <c r="W210">
        <f t="shared" si="2"/>
        <v>0</v>
      </c>
    </row>
    <row r="211">
      <c r="A211" s="1">
        <v>10909.0</v>
      </c>
      <c r="B211" s="2">
        <v>44164.0</v>
      </c>
      <c r="C211" s="1">
        <v>1.0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18.0</v>
      </c>
      <c r="L211" s="1" t="s">
        <v>40</v>
      </c>
      <c r="M211" s="1" t="s">
        <v>17</v>
      </c>
      <c r="O211" s="1">
        <v>1.0</v>
      </c>
      <c r="P211" s="1" t="s">
        <v>41</v>
      </c>
      <c r="Q211" s="1"/>
      <c r="R211" s="1"/>
      <c r="S211" s="1"/>
      <c r="T211" s="1"/>
      <c r="U211" s="1"/>
      <c r="V211">
        <f t="shared" si="1"/>
        <v>1</v>
      </c>
      <c r="W211">
        <f t="shared" si="2"/>
        <v>1</v>
      </c>
    </row>
    <row r="212">
      <c r="A212" s="1">
        <v>10911.0</v>
      </c>
      <c r="B212" s="2">
        <v>44164.0</v>
      </c>
      <c r="C212" s="1">
        <v>3.0</v>
      </c>
      <c r="D212" s="1">
        <v>1.0</v>
      </c>
      <c r="E212" s="1">
        <v>4.0</v>
      </c>
      <c r="F212" s="1">
        <v>0.0</v>
      </c>
      <c r="G212" s="1">
        <v>1.75</v>
      </c>
      <c r="H212" s="1">
        <v>0.0</v>
      </c>
      <c r="I212" s="1">
        <v>0.0</v>
      </c>
      <c r="J212" s="1">
        <v>0.0</v>
      </c>
      <c r="K212" s="1">
        <v>178.5</v>
      </c>
      <c r="L212" s="1" t="s">
        <v>42</v>
      </c>
      <c r="M212" s="1" t="s">
        <v>17</v>
      </c>
      <c r="O212" s="1">
        <v>1.5</v>
      </c>
      <c r="P212" s="1"/>
      <c r="Q212" s="1" t="s">
        <v>39</v>
      </c>
      <c r="R212" s="1" t="s">
        <v>43</v>
      </c>
      <c r="S212" s="1" t="s">
        <v>44</v>
      </c>
      <c r="T212" s="1"/>
      <c r="U212" s="1"/>
      <c r="V212">
        <f t="shared" si="1"/>
        <v>3</v>
      </c>
      <c r="W212">
        <f t="shared" si="2"/>
        <v>4.5</v>
      </c>
    </row>
    <row r="213">
      <c r="A213" s="1">
        <v>10912.0</v>
      </c>
      <c r="B213" s="2">
        <v>44164.0</v>
      </c>
      <c r="C213" s="1">
        <v>3.3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59.4</v>
      </c>
      <c r="L213" s="1" t="s">
        <v>45</v>
      </c>
      <c r="M213" s="1" t="s">
        <v>17</v>
      </c>
      <c r="O213" s="1">
        <v>1.0</v>
      </c>
      <c r="P213" s="1" t="s">
        <v>46</v>
      </c>
      <c r="Q213" s="1"/>
      <c r="R213" s="1"/>
      <c r="S213" s="1"/>
      <c r="T213" s="1"/>
      <c r="U213" s="1"/>
      <c r="V213">
        <f t="shared" si="1"/>
        <v>1</v>
      </c>
      <c r="W213">
        <f t="shared" si="2"/>
        <v>1</v>
      </c>
    </row>
    <row r="214">
      <c r="A214" s="1">
        <v>10913.0</v>
      </c>
      <c r="B214" s="2">
        <v>44164.0</v>
      </c>
      <c r="C214" s="1">
        <v>7.0</v>
      </c>
      <c r="D214" s="1">
        <v>4.0</v>
      </c>
      <c r="E214" s="1">
        <v>3.0</v>
      </c>
      <c r="F214" s="1">
        <v>10.0</v>
      </c>
      <c r="G214" s="1">
        <v>0.0</v>
      </c>
      <c r="H214" s="1">
        <v>0.0</v>
      </c>
      <c r="I214" s="1">
        <v>0.0</v>
      </c>
      <c r="J214" s="1">
        <v>0.0</v>
      </c>
      <c r="K214" s="1">
        <v>507.0</v>
      </c>
      <c r="L214" s="1" t="s">
        <v>16</v>
      </c>
      <c r="M214" s="1" t="s">
        <v>17</v>
      </c>
      <c r="O214" s="1">
        <v>2.0</v>
      </c>
      <c r="P214" s="1"/>
      <c r="Q214" s="1" t="s">
        <v>47</v>
      </c>
      <c r="R214" s="1" t="s">
        <v>48</v>
      </c>
      <c r="S214" s="1" t="s">
        <v>49</v>
      </c>
      <c r="T214" s="1"/>
      <c r="U214" s="1"/>
      <c r="V214">
        <f t="shared" si="1"/>
        <v>3</v>
      </c>
      <c r="W214">
        <f t="shared" si="2"/>
        <v>6</v>
      </c>
    </row>
    <row r="215">
      <c r="A215" s="1">
        <v>10914.0</v>
      </c>
      <c r="B215" s="2">
        <v>44164.0</v>
      </c>
      <c r="C215" s="1">
        <v>3.5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63.0</v>
      </c>
      <c r="L215" s="1" t="s">
        <v>38</v>
      </c>
      <c r="M215" s="1" t="s">
        <v>17</v>
      </c>
      <c r="O215" s="1">
        <v>0.2</v>
      </c>
      <c r="P215" s="1"/>
      <c r="Q215" s="1" t="s">
        <v>39</v>
      </c>
      <c r="R215" s="1"/>
      <c r="S215" s="1"/>
      <c r="T215" s="1"/>
      <c r="U215" s="1"/>
      <c r="V215">
        <f t="shared" si="1"/>
        <v>1</v>
      </c>
      <c r="W215">
        <f t="shared" si="2"/>
        <v>0.2</v>
      </c>
    </row>
    <row r="216">
      <c r="A216" s="1">
        <v>10916.0</v>
      </c>
      <c r="B216" s="2">
        <v>44164.0</v>
      </c>
      <c r="C216" s="1">
        <v>17.0</v>
      </c>
      <c r="D216" s="1">
        <v>8.0</v>
      </c>
      <c r="E216" s="1">
        <v>8.0</v>
      </c>
      <c r="F216" s="1">
        <v>0.0</v>
      </c>
      <c r="G216" s="1">
        <v>1.0</v>
      </c>
      <c r="H216" s="1">
        <v>9.0</v>
      </c>
      <c r="I216" s="1">
        <v>0.0</v>
      </c>
      <c r="J216" s="1">
        <v>0.0</v>
      </c>
      <c r="K216" s="1">
        <v>838.0</v>
      </c>
      <c r="L216" s="1" t="s">
        <v>50</v>
      </c>
      <c r="M216" s="1" t="s">
        <v>17</v>
      </c>
      <c r="O216" s="1">
        <v>2.0</v>
      </c>
      <c r="P216" s="1"/>
      <c r="Q216" s="1" t="s">
        <v>51</v>
      </c>
      <c r="R216" s="1" t="s">
        <v>53</v>
      </c>
      <c r="S216" s="1"/>
      <c r="T216" s="1"/>
      <c r="U216" s="1"/>
      <c r="V216">
        <f t="shared" si="1"/>
        <v>2</v>
      </c>
      <c r="W216">
        <f t="shared" si="2"/>
        <v>4</v>
      </c>
    </row>
    <row r="217">
      <c r="A217" s="1">
        <v>10918.0</v>
      </c>
      <c r="B217" s="2">
        <v>44165.0</v>
      </c>
      <c r="C217" s="1">
        <v>2.0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36.0</v>
      </c>
      <c r="L217" s="1" t="s">
        <v>54</v>
      </c>
      <c r="M217" s="1" t="s">
        <v>17</v>
      </c>
      <c r="O217" s="1">
        <v>2.25</v>
      </c>
      <c r="P217" s="1" t="s">
        <v>55</v>
      </c>
      <c r="Q217" s="1"/>
      <c r="R217" s="1"/>
      <c r="S217" s="1"/>
      <c r="T217" s="1"/>
      <c r="U217" s="1"/>
      <c r="V217">
        <f t="shared" si="1"/>
        <v>1</v>
      </c>
      <c r="W217">
        <f t="shared" si="2"/>
        <v>2.25</v>
      </c>
    </row>
    <row r="218">
      <c r="A218" s="1">
        <v>10919.0</v>
      </c>
      <c r="B218" s="2">
        <v>44165.0</v>
      </c>
      <c r="C218" s="1">
        <v>2.0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36.0</v>
      </c>
      <c r="L218" s="1" t="s">
        <v>38</v>
      </c>
      <c r="M218" s="1" t="s">
        <v>17</v>
      </c>
      <c r="O218" s="1">
        <v>0.25</v>
      </c>
      <c r="P218" s="1" t="s">
        <v>56</v>
      </c>
      <c r="Q218" s="1"/>
      <c r="R218" s="1"/>
      <c r="S218" s="1"/>
      <c r="T218" s="1"/>
      <c r="U218" s="1"/>
      <c r="V218">
        <f t="shared" si="1"/>
        <v>1</v>
      </c>
      <c r="W218">
        <f t="shared" si="2"/>
        <v>0.25</v>
      </c>
    </row>
    <row r="219">
      <c r="A219" s="1">
        <v>10920.0</v>
      </c>
      <c r="B219" s="2">
        <v>44165.0</v>
      </c>
      <c r="C219" s="1">
        <v>4.0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72.0</v>
      </c>
      <c r="L219" s="1" t="s">
        <v>40</v>
      </c>
      <c r="M219" s="1" t="s">
        <v>17</v>
      </c>
      <c r="O219" s="1">
        <v>1.0</v>
      </c>
      <c r="P219" s="1" t="s">
        <v>57</v>
      </c>
      <c r="Q219" s="1"/>
      <c r="R219" s="1"/>
      <c r="S219" s="1"/>
      <c r="T219" s="1"/>
      <c r="U219" s="1"/>
      <c r="V219">
        <f t="shared" si="1"/>
        <v>1</v>
      </c>
      <c r="W219">
        <f t="shared" si="2"/>
        <v>1</v>
      </c>
    </row>
    <row r="220">
      <c r="A220" s="1">
        <v>10921.0</v>
      </c>
      <c r="B220" s="2">
        <v>44165.0</v>
      </c>
      <c r="C220" s="1">
        <v>4.0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72.0</v>
      </c>
      <c r="L220" s="1" t="s">
        <v>45</v>
      </c>
      <c r="M220" s="1" t="s">
        <v>17</v>
      </c>
      <c r="O220" s="1">
        <v>1.0</v>
      </c>
      <c r="P220" s="1" t="s">
        <v>58</v>
      </c>
      <c r="Q220" s="1"/>
      <c r="R220" s="1"/>
      <c r="S220" s="1"/>
      <c r="T220" s="1"/>
      <c r="U220" s="1"/>
      <c r="V220">
        <f t="shared" si="1"/>
        <v>1</v>
      </c>
      <c r="W220">
        <f t="shared" si="2"/>
        <v>1</v>
      </c>
    </row>
    <row r="221">
      <c r="A221" s="1">
        <v>10922.0</v>
      </c>
      <c r="B221" s="2">
        <v>44165.0</v>
      </c>
      <c r="C221" s="1">
        <v>3.0</v>
      </c>
      <c r="D221" s="1">
        <v>1.0</v>
      </c>
      <c r="E221" s="1">
        <v>1.0</v>
      </c>
      <c r="F221" s="1">
        <v>12.0</v>
      </c>
      <c r="G221" s="1">
        <v>2.0</v>
      </c>
      <c r="H221" s="1">
        <v>0.0</v>
      </c>
      <c r="I221" s="1">
        <v>0.0</v>
      </c>
      <c r="J221" s="1">
        <v>0.0</v>
      </c>
      <c r="K221" s="1">
        <v>452.0</v>
      </c>
      <c r="L221" s="1" t="s">
        <v>16</v>
      </c>
      <c r="M221" s="1" t="s">
        <v>17</v>
      </c>
      <c r="O221" s="1">
        <v>2.0</v>
      </c>
      <c r="P221" s="1" t="s">
        <v>59</v>
      </c>
      <c r="Q221" s="1"/>
      <c r="R221" s="1" t="s">
        <v>60</v>
      </c>
      <c r="S221" s="1" t="s">
        <v>61</v>
      </c>
      <c r="T221" s="1"/>
      <c r="U221" s="1"/>
      <c r="V221">
        <f t="shared" si="1"/>
        <v>3</v>
      </c>
      <c r="W221">
        <f t="shared" si="2"/>
        <v>6</v>
      </c>
    </row>
    <row r="222">
      <c r="A222" s="1">
        <v>10923.0</v>
      </c>
      <c r="B222" s="2">
        <v>44165.0</v>
      </c>
      <c r="C222" s="1">
        <v>14.0</v>
      </c>
      <c r="D222" s="1">
        <v>3.0</v>
      </c>
      <c r="E222" s="1">
        <v>4.5</v>
      </c>
      <c r="F222" s="1">
        <v>14.0</v>
      </c>
      <c r="G222" s="1">
        <v>1.5</v>
      </c>
      <c r="H222" s="1">
        <v>0.0</v>
      </c>
      <c r="I222" s="1">
        <v>2.5</v>
      </c>
      <c r="J222" s="1">
        <v>0.0</v>
      </c>
      <c r="K222" s="1">
        <v>779.5</v>
      </c>
      <c r="L222" s="1" t="s">
        <v>30</v>
      </c>
      <c r="M222" s="1" t="s">
        <v>17</v>
      </c>
      <c r="O222" s="1">
        <v>2.5</v>
      </c>
      <c r="P222" s="1"/>
      <c r="Q222" s="1" t="s">
        <v>62</v>
      </c>
      <c r="R222" s="1" t="s">
        <v>63</v>
      </c>
      <c r="S222" s="1" t="s">
        <v>64</v>
      </c>
      <c r="T222" s="1" t="s">
        <v>65</v>
      </c>
      <c r="U222" s="1"/>
      <c r="V222">
        <f t="shared" si="1"/>
        <v>4</v>
      </c>
      <c r="W222">
        <f t="shared" si="2"/>
        <v>10</v>
      </c>
    </row>
    <row r="223">
      <c r="A223" s="1">
        <v>10924.0</v>
      </c>
      <c r="B223" s="2">
        <v>44165.0</v>
      </c>
      <c r="C223" s="1">
        <v>0.0</v>
      </c>
      <c r="D223" s="1">
        <v>0.0</v>
      </c>
      <c r="E223" s="1">
        <v>0.0</v>
      </c>
      <c r="F223" s="1">
        <v>4.3</v>
      </c>
      <c r="G223" s="1">
        <v>0.0</v>
      </c>
      <c r="H223" s="1">
        <v>0.0</v>
      </c>
      <c r="I223" s="1">
        <v>0.0</v>
      </c>
      <c r="J223" s="1">
        <v>0.0</v>
      </c>
      <c r="K223" s="1">
        <v>111.8</v>
      </c>
      <c r="L223" s="1" t="s">
        <v>66</v>
      </c>
      <c r="M223" s="1" t="s">
        <v>17</v>
      </c>
      <c r="O223" s="1">
        <v>1.6</v>
      </c>
      <c r="P223" s="1" t="s">
        <v>55</v>
      </c>
      <c r="Q223" s="1"/>
      <c r="R223" s="1"/>
      <c r="S223" s="1"/>
      <c r="T223" s="1"/>
      <c r="U223" s="1"/>
      <c r="V223">
        <f t="shared" si="1"/>
        <v>1</v>
      </c>
      <c r="W223">
        <f t="shared" si="2"/>
        <v>1.6</v>
      </c>
    </row>
    <row r="224">
      <c r="A224" s="1">
        <v>10925.0</v>
      </c>
      <c r="B224" s="2">
        <v>44165.0</v>
      </c>
      <c r="C224" s="1">
        <v>14.0</v>
      </c>
      <c r="D224" s="1">
        <v>2.0</v>
      </c>
      <c r="E224" s="1">
        <v>1.0</v>
      </c>
      <c r="F224" s="1">
        <v>9.0</v>
      </c>
      <c r="G224" s="1">
        <v>1.0</v>
      </c>
      <c r="H224" s="1">
        <v>3.0</v>
      </c>
      <c r="I224" s="1">
        <v>0.0</v>
      </c>
      <c r="J224" s="1">
        <v>0.0</v>
      </c>
      <c r="K224" s="1">
        <v>643.0</v>
      </c>
      <c r="L224" s="1" t="s">
        <v>42</v>
      </c>
      <c r="M224" s="1" t="s">
        <v>17</v>
      </c>
      <c r="O224" s="1">
        <v>0.75</v>
      </c>
      <c r="P224" s="1"/>
      <c r="Q224" s="1" t="s">
        <v>55</v>
      </c>
      <c r="R224" s="1" t="s">
        <v>56</v>
      </c>
      <c r="S224" s="1"/>
      <c r="T224" s="1"/>
      <c r="U224" s="1"/>
      <c r="V224">
        <f t="shared" si="1"/>
        <v>2</v>
      </c>
      <c r="W224">
        <f t="shared" si="2"/>
        <v>1.5</v>
      </c>
    </row>
    <row r="225">
      <c r="A225" s="1">
        <v>10926.0</v>
      </c>
      <c r="B225" s="2">
        <v>44165.0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 t="s">
        <v>67</v>
      </c>
      <c r="M225" s="1" t="s">
        <v>17</v>
      </c>
      <c r="O225" s="1">
        <v>0.0</v>
      </c>
      <c r="P225" s="1" t="s">
        <v>62</v>
      </c>
      <c r="Q225" s="1"/>
      <c r="R225" s="1"/>
      <c r="S225" s="1"/>
      <c r="T225" s="1"/>
      <c r="U225" s="1"/>
      <c r="V225">
        <f t="shared" si="1"/>
        <v>1</v>
      </c>
      <c r="W225">
        <f t="shared" si="2"/>
        <v>0</v>
      </c>
    </row>
    <row r="226">
      <c r="A226" s="1">
        <v>10927.0</v>
      </c>
      <c r="B226" s="2">
        <v>44165.0</v>
      </c>
      <c r="C226" s="1">
        <v>8.0</v>
      </c>
      <c r="D226" s="1">
        <v>2.0</v>
      </c>
      <c r="E226" s="1">
        <v>10.0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332.0</v>
      </c>
      <c r="L226" s="1" t="s">
        <v>68</v>
      </c>
      <c r="M226" s="1" t="s">
        <v>17</v>
      </c>
      <c r="O226" s="1">
        <v>1.0</v>
      </c>
      <c r="P226" s="1" t="s">
        <v>122</v>
      </c>
      <c r="Q226" s="1" t="s">
        <v>69</v>
      </c>
      <c r="R226" s="1"/>
      <c r="S226" s="1"/>
      <c r="T226" s="1"/>
      <c r="U226" s="1"/>
      <c r="V226">
        <f t="shared" si="1"/>
        <v>2</v>
      </c>
      <c r="W226">
        <f t="shared" si="2"/>
        <v>2</v>
      </c>
    </row>
    <row r="227">
      <c r="A227" s="1">
        <v>10967.0</v>
      </c>
      <c r="B227" s="2">
        <v>44136.0</v>
      </c>
      <c r="C227" s="1">
        <v>5.0</v>
      </c>
      <c r="D227" s="1">
        <v>0.0</v>
      </c>
      <c r="E227" s="1">
        <v>1.0</v>
      </c>
      <c r="F227" s="1">
        <v>3.0</v>
      </c>
      <c r="G227" s="1">
        <v>0.0</v>
      </c>
      <c r="H227" s="1">
        <v>4.0</v>
      </c>
      <c r="I227" s="1">
        <v>0.0</v>
      </c>
      <c r="J227" s="1">
        <v>0.0</v>
      </c>
      <c r="K227" s="1">
        <v>287.0</v>
      </c>
      <c r="L227" s="1" t="s">
        <v>141</v>
      </c>
      <c r="M227" s="1" t="s">
        <v>17</v>
      </c>
      <c r="O227" s="1">
        <v>2.0</v>
      </c>
      <c r="P227" s="1">
        <v>1.0</v>
      </c>
      <c r="V227">
        <f t="shared" si="1"/>
        <v>1</v>
      </c>
      <c r="W227">
        <f t="shared" si="2"/>
        <v>2</v>
      </c>
    </row>
    <row r="228">
      <c r="A228" s="1">
        <v>10968.0</v>
      </c>
      <c r="B228" s="2">
        <v>44136.0</v>
      </c>
      <c r="C228" s="1">
        <v>5.0</v>
      </c>
      <c r="D228" s="1">
        <v>1.0</v>
      </c>
      <c r="E228" s="1">
        <v>6.0</v>
      </c>
      <c r="F228" s="1">
        <v>0.0</v>
      </c>
      <c r="G228" s="1">
        <v>14.0</v>
      </c>
      <c r="H228" s="1">
        <v>0.0</v>
      </c>
      <c r="I228" s="1">
        <v>0.0</v>
      </c>
      <c r="J228" s="1">
        <v>0.0</v>
      </c>
      <c r="K228" s="1">
        <v>563.0</v>
      </c>
      <c r="L228" s="1" t="s">
        <v>16</v>
      </c>
      <c r="M228" s="1" t="s">
        <v>17</v>
      </c>
      <c r="O228" s="1">
        <v>2.0</v>
      </c>
      <c r="P228" s="1">
        <v>1.0</v>
      </c>
      <c r="V228">
        <f t="shared" si="1"/>
        <v>1</v>
      </c>
      <c r="W228">
        <f t="shared" si="2"/>
        <v>2</v>
      </c>
    </row>
    <row r="229">
      <c r="A229" s="1">
        <v>10969.0</v>
      </c>
      <c r="B229" s="2">
        <v>44165.0</v>
      </c>
      <c r="C229" s="1">
        <v>0.0</v>
      </c>
      <c r="D229" s="1">
        <v>0.0</v>
      </c>
      <c r="E229" s="1">
        <v>0.0</v>
      </c>
      <c r="F229" s="1">
        <v>41.5</v>
      </c>
      <c r="G229" s="1">
        <v>0.0</v>
      </c>
      <c r="H229" s="1">
        <v>0.0</v>
      </c>
      <c r="I229" s="1">
        <v>0.0</v>
      </c>
      <c r="J229" s="1">
        <v>0.0</v>
      </c>
      <c r="K229" s="1">
        <v>1079.0</v>
      </c>
      <c r="L229" s="1" t="s">
        <v>142</v>
      </c>
      <c r="M229" s="1" t="s">
        <v>17</v>
      </c>
      <c r="O229" s="1">
        <v>2.0</v>
      </c>
      <c r="P229" s="1">
        <v>1.0</v>
      </c>
      <c r="V229">
        <f t="shared" si="1"/>
        <v>1</v>
      </c>
      <c r="W229">
        <f t="shared" si="2"/>
        <v>2</v>
      </c>
    </row>
    <row r="230">
      <c r="A230" s="1">
        <v>10971.0</v>
      </c>
      <c r="B230" s="2">
        <v>44141.0</v>
      </c>
      <c r="C230" s="1">
        <v>4.0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72.0</v>
      </c>
      <c r="L230" s="1" t="s">
        <v>45</v>
      </c>
      <c r="M230" s="1" t="s">
        <v>17</v>
      </c>
      <c r="O230" s="1">
        <v>2.0</v>
      </c>
      <c r="P230" s="1">
        <v>1.0</v>
      </c>
      <c r="V230">
        <f t="shared" si="1"/>
        <v>1</v>
      </c>
      <c r="W230">
        <f t="shared" si="2"/>
        <v>2</v>
      </c>
    </row>
    <row r="231">
      <c r="A231" s="1">
        <v>10972.0</v>
      </c>
      <c r="B231" s="2">
        <v>44144.0</v>
      </c>
      <c r="C231" s="1">
        <v>0.0</v>
      </c>
      <c r="D231" s="1">
        <v>0.0</v>
      </c>
      <c r="E231" s="1">
        <v>0.0</v>
      </c>
      <c r="F231" s="1">
        <v>42.0</v>
      </c>
      <c r="G231" s="1">
        <v>0.0</v>
      </c>
      <c r="H231" s="1">
        <v>0.0</v>
      </c>
      <c r="I231" s="1">
        <v>0.0</v>
      </c>
      <c r="J231" s="1">
        <v>0.0</v>
      </c>
      <c r="K231" s="1">
        <v>1092.0</v>
      </c>
      <c r="L231" s="1" t="s">
        <v>142</v>
      </c>
      <c r="M231" s="1" t="s">
        <v>17</v>
      </c>
      <c r="O231" s="1">
        <v>2.0</v>
      </c>
      <c r="P231" s="1">
        <v>1.0</v>
      </c>
      <c r="V231">
        <f t="shared" si="1"/>
        <v>1</v>
      </c>
      <c r="W231">
        <f t="shared" si="2"/>
        <v>2</v>
      </c>
    </row>
    <row r="232">
      <c r="A232" s="1">
        <v>10973.0</v>
      </c>
      <c r="B232" s="2">
        <v>44144.0</v>
      </c>
      <c r="C232" s="1">
        <v>0.0</v>
      </c>
      <c r="D232" s="1">
        <v>1.0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19.0</v>
      </c>
      <c r="L232" s="1" t="s">
        <v>143</v>
      </c>
      <c r="M232" s="1" t="s">
        <v>17</v>
      </c>
      <c r="O232" s="1">
        <v>1.0</v>
      </c>
      <c r="P232" s="1">
        <v>1.0</v>
      </c>
      <c r="V232">
        <f t="shared" si="1"/>
        <v>1</v>
      </c>
      <c r="W232">
        <f t="shared" si="2"/>
        <v>1</v>
      </c>
    </row>
    <row r="233">
      <c r="A233" s="1">
        <v>10974.0</v>
      </c>
      <c r="B233" s="2">
        <v>44144.0</v>
      </c>
      <c r="C233" s="1">
        <v>0.0</v>
      </c>
      <c r="D233" s="1">
        <v>0.0</v>
      </c>
      <c r="E233" s="1">
        <v>7.0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105.0</v>
      </c>
      <c r="L233" s="1" t="s">
        <v>143</v>
      </c>
      <c r="M233" s="1" t="s">
        <v>17</v>
      </c>
      <c r="O233" s="1">
        <v>2.0</v>
      </c>
      <c r="P233" s="1">
        <v>1.0</v>
      </c>
      <c r="V233">
        <f t="shared" si="1"/>
        <v>1</v>
      </c>
      <c r="W233">
        <f t="shared" si="2"/>
        <v>2</v>
      </c>
    </row>
    <row r="234">
      <c r="A234" s="1">
        <v>10975.0</v>
      </c>
      <c r="B234" s="2">
        <v>44144.0</v>
      </c>
      <c r="C234" s="1">
        <v>0.0</v>
      </c>
      <c r="D234" s="1">
        <v>0.0</v>
      </c>
      <c r="E234" s="1">
        <v>0.0</v>
      </c>
      <c r="F234" s="1">
        <v>8.0</v>
      </c>
      <c r="G234" s="1">
        <v>0.0</v>
      </c>
      <c r="H234" s="1">
        <v>0.0</v>
      </c>
      <c r="I234" s="1">
        <v>0.0</v>
      </c>
      <c r="J234" s="1">
        <v>0.0</v>
      </c>
      <c r="K234" s="1">
        <v>208.0</v>
      </c>
      <c r="L234" s="1" t="s">
        <v>143</v>
      </c>
      <c r="M234" s="1" t="s">
        <v>17</v>
      </c>
      <c r="O234" s="1">
        <v>2.0</v>
      </c>
      <c r="P234" s="1">
        <v>1.0</v>
      </c>
      <c r="V234">
        <f t="shared" si="1"/>
        <v>1</v>
      </c>
      <c r="W234">
        <f t="shared" si="2"/>
        <v>2</v>
      </c>
    </row>
    <row r="235">
      <c r="A235" s="1">
        <v>10976.0</v>
      </c>
      <c r="B235" s="2">
        <v>44144.0</v>
      </c>
      <c r="C235" s="1">
        <v>0.0</v>
      </c>
      <c r="D235" s="1">
        <v>0.0</v>
      </c>
      <c r="E235" s="1">
        <v>0.0</v>
      </c>
      <c r="F235" s="1">
        <v>5.0</v>
      </c>
      <c r="G235" s="1">
        <v>0.0</v>
      </c>
      <c r="H235" s="1">
        <v>0.0</v>
      </c>
      <c r="I235" s="1">
        <v>0.0</v>
      </c>
      <c r="J235" s="1">
        <v>0.0</v>
      </c>
      <c r="K235" s="1">
        <v>130.0</v>
      </c>
      <c r="L235" s="1" t="s">
        <v>144</v>
      </c>
      <c r="M235" s="1" t="s">
        <v>17</v>
      </c>
      <c r="O235" s="1">
        <v>2.0</v>
      </c>
      <c r="P235" s="1">
        <v>1.0</v>
      </c>
      <c r="V235">
        <f t="shared" si="1"/>
        <v>1</v>
      </c>
      <c r="W235">
        <f t="shared" si="2"/>
        <v>2</v>
      </c>
    </row>
    <row r="236">
      <c r="A236" s="1">
        <v>10977.0</v>
      </c>
      <c r="B236" s="2">
        <v>44146.0</v>
      </c>
      <c r="C236" s="1">
        <v>7.0</v>
      </c>
      <c r="D236" s="1">
        <v>1.0</v>
      </c>
      <c r="E236" s="1">
        <v>1.0</v>
      </c>
      <c r="F236" s="1">
        <v>12.0</v>
      </c>
      <c r="G236" s="1">
        <v>0.0</v>
      </c>
      <c r="H236" s="1">
        <v>0.0</v>
      </c>
      <c r="I236" s="1">
        <v>0.0</v>
      </c>
      <c r="J236" s="1">
        <v>0.0</v>
      </c>
      <c r="K236" s="1">
        <v>472.0</v>
      </c>
      <c r="L236" s="1" t="s">
        <v>139</v>
      </c>
      <c r="M236" s="1" t="s">
        <v>17</v>
      </c>
      <c r="O236" s="1">
        <v>2.0</v>
      </c>
      <c r="P236" s="1">
        <v>1.0</v>
      </c>
      <c r="V236">
        <f t="shared" si="1"/>
        <v>1</v>
      </c>
      <c r="W236">
        <f t="shared" si="2"/>
        <v>2</v>
      </c>
    </row>
    <row r="237">
      <c r="A237" s="1">
        <v>10978.0</v>
      </c>
      <c r="B237" s="2">
        <v>44146.0</v>
      </c>
      <c r="C237" s="1">
        <v>0.0</v>
      </c>
      <c r="D237" s="1">
        <v>22.0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418.0</v>
      </c>
      <c r="L237" s="1" t="s">
        <v>143</v>
      </c>
      <c r="M237" s="1" t="s">
        <v>17</v>
      </c>
      <c r="O237" s="1">
        <v>2.0</v>
      </c>
      <c r="P237" s="1">
        <v>1.0</v>
      </c>
      <c r="V237">
        <f t="shared" si="1"/>
        <v>1</v>
      </c>
      <c r="W237">
        <f t="shared" si="2"/>
        <v>2</v>
      </c>
    </row>
    <row r="238">
      <c r="A238" s="1">
        <v>10979.0</v>
      </c>
      <c r="B238" s="2">
        <v>44146.0</v>
      </c>
      <c r="C238" s="1">
        <v>2.0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36.0</v>
      </c>
      <c r="L238" s="1" t="s">
        <v>145</v>
      </c>
      <c r="M238" s="1" t="s">
        <v>17</v>
      </c>
      <c r="O238" s="1">
        <v>2.0</v>
      </c>
      <c r="P238" s="1">
        <v>1.0</v>
      </c>
      <c r="V238">
        <f t="shared" si="1"/>
        <v>1</v>
      </c>
      <c r="W238">
        <f t="shared" si="2"/>
        <v>2</v>
      </c>
    </row>
    <row r="239">
      <c r="A239" s="1">
        <v>10980.0</v>
      </c>
      <c r="B239" s="2">
        <v>44148.0</v>
      </c>
      <c r="C239" s="1">
        <v>3.0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54.0</v>
      </c>
      <c r="L239" s="1" t="s">
        <v>40</v>
      </c>
      <c r="M239" s="1" t="s">
        <v>17</v>
      </c>
      <c r="O239" s="1">
        <v>2.0</v>
      </c>
      <c r="P239" s="1">
        <v>1.0</v>
      </c>
      <c r="V239">
        <f t="shared" si="1"/>
        <v>1</v>
      </c>
      <c r="W239">
        <f t="shared" si="2"/>
        <v>2</v>
      </c>
    </row>
    <row r="240">
      <c r="A240" s="1">
        <v>10981.0</v>
      </c>
      <c r="B240" s="2">
        <v>44148.0</v>
      </c>
      <c r="C240" s="1">
        <v>2.0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36.0</v>
      </c>
      <c r="L240" s="1" t="s">
        <v>143</v>
      </c>
      <c r="M240" s="1" t="s">
        <v>17</v>
      </c>
      <c r="O240" s="1">
        <v>2.0</v>
      </c>
      <c r="P240" s="1">
        <v>1.0</v>
      </c>
      <c r="V240">
        <f t="shared" si="1"/>
        <v>1</v>
      </c>
      <c r="W240">
        <f t="shared" si="2"/>
        <v>2</v>
      </c>
    </row>
    <row r="241">
      <c r="A241" s="1">
        <v>10982.0</v>
      </c>
      <c r="B241" s="2">
        <v>44165.0</v>
      </c>
      <c r="C241" s="1">
        <v>0.0</v>
      </c>
      <c r="D241" s="1">
        <v>0.0</v>
      </c>
      <c r="E241" s="1">
        <v>0.0</v>
      </c>
      <c r="F241" s="1">
        <v>31.0</v>
      </c>
      <c r="G241" s="1">
        <v>0.0</v>
      </c>
      <c r="H241" s="1">
        <v>0.0</v>
      </c>
      <c r="I241" s="1">
        <v>0.0</v>
      </c>
      <c r="J241" s="1">
        <v>0.0</v>
      </c>
      <c r="K241" s="1">
        <v>806.0</v>
      </c>
      <c r="L241" s="1" t="s">
        <v>142</v>
      </c>
      <c r="M241" s="1" t="s">
        <v>17</v>
      </c>
      <c r="O241" s="1">
        <v>2.0</v>
      </c>
      <c r="P241" s="1">
        <v>1.0</v>
      </c>
      <c r="V241">
        <f t="shared" si="1"/>
        <v>1</v>
      </c>
      <c r="W241">
        <f t="shared" si="2"/>
        <v>2</v>
      </c>
    </row>
    <row r="242">
      <c r="A242" s="1">
        <v>10983.0</v>
      </c>
      <c r="B242" s="2">
        <v>44151.0</v>
      </c>
      <c r="C242" s="1">
        <v>0.0</v>
      </c>
      <c r="D242" s="1">
        <v>0.0</v>
      </c>
      <c r="E242" s="1">
        <v>0.0</v>
      </c>
      <c r="F242" s="1">
        <v>16.0</v>
      </c>
      <c r="G242" s="1">
        <v>0.0</v>
      </c>
      <c r="H242" s="1">
        <v>0.0</v>
      </c>
      <c r="I242" s="1">
        <v>0.0</v>
      </c>
      <c r="J242" s="1">
        <v>0.0</v>
      </c>
      <c r="K242" s="1">
        <v>416.0</v>
      </c>
      <c r="L242" s="1" t="s">
        <v>142</v>
      </c>
      <c r="O242" s="1">
        <v>2.0</v>
      </c>
      <c r="P242" s="1">
        <v>1.0</v>
      </c>
      <c r="V242">
        <f t="shared" si="1"/>
        <v>1</v>
      </c>
      <c r="W242">
        <f t="shared" si="2"/>
        <v>2</v>
      </c>
    </row>
    <row r="243">
      <c r="A243" s="1">
        <v>10984.0</v>
      </c>
      <c r="B243" s="2">
        <v>44151.0</v>
      </c>
      <c r="C243" s="1">
        <v>0.0</v>
      </c>
      <c r="D243" s="1">
        <v>0.0</v>
      </c>
      <c r="E243" s="1">
        <v>0.0</v>
      </c>
      <c r="F243" s="1">
        <v>7.0</v>
      </c>
      <c r="G243" s="1">
        <v>0.0</v>
      </c>
      <c r="H243" s="1">
        <v>0.0</v>
      </c>
      <c r="I243" s="1">
        <v>0.0</v>
      </c>
      <c r="J243" s="1">
        <v>0.0</v>
      </c>
      <c r="K243" s="1">
        <v>182.0</v>
      </c>
      <c r="L243" s="1" t="s">
        <v>144</v>
      </c>
      <c r="M243" s="1" t="s">
        <v>17</v>
      </c>
      <c r="O243" s="1">
        <v>2.0</v>
      </c>
      <c r="P243" s="1">
        <v>1.0</v>
      </c>
      <c r="V243">
        <f t="shared" si="1"/>
        <v>1</v>
      </c>
      <c r="W243">
        <f t="shared" si="2"/>
        <v>2</v>
      </c>
    </row>
    <row r="244">
      <c r="A244" s="1">
        <v>10985.0</v>
      </c>
      <c r="B244" s="2">
        <v>44155.0</v>
      </c>
      <c r="C244" s="1">
        <v>12.0</v>
      </c>
      <c r="D244" s="1">
        <v>3.0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273.0</v>
      </c>
      <c r="L244" s="1" t="s">
        <v>97</v>
      </c>
      <c r="M244" s="1" t="s">
        <v>17</v>
      </c>
      <c r="O244" s="1">
        <v>2.0</v>
      </c>
      <c r="P244" s="1">
        <v>1.0</v>
      </c>
      <c r="V244">
        <f t="shared" si="1"/>
        <v>1</v>
      </c>
      <c r="W244">
        <f t="shared" si="2"/>
        <v>2</v>
      </c>
    </row>
    <row r="245">
      <c r="A245" s="1">
        <v>10986.0</v>
      </c>
      <c r="B245" s="2">
        <v>44155.0</v>
      </c>
      <c r="C245" s="1">
        <v>6.0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108.0</v>
      </c>
      <c r="L245" s="1" t="s">
        <v>40</v>
      </c>
      <c r="O245" s="1">
        <v>2.0</v>
      </c>
      <c r="P245" s="1">
        <v>1.0</v>
      </c>
      <c r="V245">
        <f t="shared" si="1"/>
        <v>1</v>
      </c>
      <c r="W245">
        <f t="shared" si="2"/>
        <v>2</v>
      </c>
    </row>
    <row r="246">
      <c r="A246" s="1">
        <v>10987.0</v>
      </c>
      <c r="B246" s="2">
        <v>44156.0</v>
      </c>
      <c r="C246" s="1">
        <v>0.0</v>
      </c>
      <c r="D246" s="1">
        <v>0.0</v>
      </c>
      <c r="E246" s="1">
        <v>0.5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7.5</v>
      </c>
      <c r="L246" s="1" t="s">
        <v>146</v>
      </c>
      <c r="M246" s="1" t="s">
        <v>17</v>
      </c>
      <c r="O246" s="1">
        <v>1.0</v>
      </c>
      <c r="P246" s="1">
        <v>1.0</v>
      </c>
      <c r="V246">
        <f t="shared" si="1"/>
        <v>1</v>
      </c>
      <c r="W246">
        <f t="shared" si="2"/>
        <v>1</v>
      </c>
    </row>
    <row r="247">
      <c r="A247" s="1">
        <v>10988.0</v>
      </c>
      <c r="B247" s="2">
        <v>44165.0</v>
      </c>
      <c r="C247" s="1">
        <v>0.0</v>
      </c>
      <c r="D247" s="1">
        <v>0.0</v>
      </c>
      <c r="E247" s="1">
        <v>0.0</v>
      </c>
      <c r="F247" s="1">
        <v>30.0</v>
      </c>
      <c r="G247" s="1">
        <v>0.0</v>
      </c>
      <c r="H247" s="1">
        <v>0.0</v>
      </c>
      <c r="I247" s="1">
        <v>0.0</v>
      </c>
      <c r="J247" s="1">
        <v>0.0</v>
      </c>
      <c r="K247" s="1">
        <v>780.0</v>
      </c>
      <c r="L247" s="1" t="s">
        <v>147</v>
      </c>
      <c r="M247" s="1" t="s">
        <v>17</v>
      </c>
      <c r="O247" s="1">
        <v>2.0</v>
      </c>
      <c r="P247" s="1">
        <v>1.0</v>
      </c>
      <c r="V247">
        <f t="shared" si="1"/>
        <v>1</v>
      </c>
      <c r="W247">
        <f t="shared" si="2"/>
        <v>2</v>
      </c>
    </row>
    <row r="248">
      <c r="A248" s="1">
        <v>10989.0</v>
      </c>
      <c r="B248" s="2">
        <v>44158.0</v>
      </c>
      <c r="C248" s="1">
        <v>0.0</v>
      </c>
      <c r="D248" s="1">
        <v>0.0</v>
      </c>
      <c r="E248" s="1">
        <v>0.0</v>
      </c>
      <c r="F248" s="1">
        <v>20.0</v>
      </c>
      <c r="G248" s="1">
        <v>0.0</v>
      </c>
      <c r="H248" s="1">
        <v>0.0</v>
      </c>
      <c r="I248" s="1">
        <v>0.0</v>
      </c>
      <c r="J248" s="1">
        <v>0.0</v>
      </c>
      <c r="K248" s="1">
        <v>520.0</v>
      </c>
      <c r="L248" s="1" t="s">
        <v>148</v>
      </c>
      <c r="M248" s="1" t="s">
        <v>17</v>
      </c>
      <c r="O248" s="1">
        <v>2.0</v>
      </c>
      <c r="P248" s="1">
        <v>1.0</v>
      </c>
      <c r="V248">
        <f t="shared" si="1"/>
        <v>1</v>
      </c>
      <c r="W248">
        <f t="shared" si="2"/>
        <v>2</v>
      </c>
    </row>
    <row r="249">
      <c r="A249" s="1">
        <v>10990.0</v>
      </c>
      <c r="B249" s="2">
        <v>44158.0</v>
      </c>
      <c r="C249" s="1">
        <v>0.0</v>
      </c>
      <c r="D249" s="1">
        <v>0.0</v>
      </c>
      <c r="E249" s="1">
        <v>0.0</v>
      </c>
      <c r="F249" s="1">
        <v>6.0</v>
      </c>
      <c r="G249" s="1">
        <v>0.0</v>
      </c>
      <c r="H249" s="1">
        <v>0.0</v>
      </c>
      <c r="I249" s="1">
        <v>0.0</v>
      </c>
      <c r="J249" s="1">
        <v>0.0</v>
      </c>
      <c r="K249" s="1">
        <v>156.0</v>
      </c>
      <c r="L249" s="1" t="s">
        <v>100</v>
      </c>
      <c r="O249" s="1">
        <v>2.0</v>
      </c>
      <c r="P249" s="1">
        <v>1.0</v>
      </c>
      <c r="V249">
        <f t="shared" si="1"/>
        <v>1</v>
      </c>
      <c r="W249">
        <f t="shared" si="2"/>
        <v>2</v>
      </c>
    </row>
    <row r="250">
      <c r="A250" s="1">
        <v>10991.0</v>
      </c>
      <c r="B250" s="2">
        <v>44158.0</v>
      </c>
      <c r="C250" s="1">
        <v>12.0</v>
      </c>
      <c r="D250" s="1">
        <v>0.0</v>
      </c>
      <c r="E250" s="1">
        <v>0.0</v>
      </c>
      <c r="F250" s="1">
        <v>12.0</v>
      </c>
      <c r="G250" s="1">
        <v>0.0</v>
      </c>
      <c r="H250" s="1">
        <v>0.0</v>
      </c>
      <c r="I250" s="1">
        <v>0.0</v>
      </c>
      <c r="J250" s="1">
        <v>0.0</v>
      </c>
      <c r="K250" s="1">
        <v>528.0</v>
      </c>
      <c r="L250" s="1" t="s">
        <v>143</v>
      </c>
      <c r="M250" s="1" t="s">
        <v>17</v>
      </c>
      <c r="O250" s="1">
        <v>2.0</v>
      </c>
      <c r="P250" s="1">
        <v>1.0</v>
      </c>
      <c r="V250">
        <f t="shared" si="1"/>
        <v>1</v>
      </c>
      <c r="W250">
        <f t="shared" si="2"/>
        <v>2</v>
      </c>
    </row>
    <row r="251">
      <c r="A251" s="1">
        <v>10992.0</v>
      </c>
      <c r="B251" s="2">
        <v>44159.0</v>
      </c>
      <c r="C251" s="1">
        <v>0.0</v>
      </c>
      <c r="D251" s="1">
        <v>4.0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76.0</v>
      </c>
      <c r="L251" s="1" t="s">
        <v>143</v>
      </c>
      <c r="M251" s="1" t="s">
        <v>17</v>
      </c>
      <c r="O251" s="1">
        <v>2.0</v>
      </c>
      <c r="P251" s="1">
        <v>1.0</v>
      </c>
      <c r="V251">
        <f t="shared" si="1"/>
        <v>1</v>
      </c>
      <c r="W251">
        <f t="shared" si="2"/>
        <v>2</v>
      </c>
    </row>
    <row r="252">
      <c r="A252" s="1">
        <v>10993.0</v>
      </c>
      <c r="B252" s="2">
        <v>44159.0</v>
      </c>
      <c r="C252" s="1">
        <v>0.0</v>
      </c>
      <c r="D252" s="1">
        <v>8.0</v>
      </c>
      <c r="E252" s="1">
        <v>1.0</v>
      </c>
      <c r="F252" s="1">
        <v>1.0</v>
      </c>
      <c r="G252" s="1">
        <v>0.0</v>
      </c>
      <c r="H252" s="1">
        <v>0.0</v>
      </c>
      <c r="I252" s="1">
        <v>0.0</v>
      </c>
      <c r="J252" s="1">
        <v>0.0</v>
      </c>
      <c r="K252" s="1">
        <v>193.0</v>
      </c>
      <c r="L252" s="1" t="s">
        <v>141</v>
      </c>
      <c r="M252" s="1" t="s">
        <v>17</v>
      </c>
      <c r="O252" s="1">
        <v>2.0</v>
      </c>
      <c r="P252" s="1">
        <v>1.0</v>
      </c>
      <c r="V252">
        <f t="shared" si="1"/>
        <v>1</v>
      </c>
      <c r="W252">
        <f t="shared" si="2"/>
        <v>2</v>
      </c>
    </row>
    <row r="253">
      <c r="A253" s="1">
        <v>10994.0</v>
      </c>
      <c r="B253" s="2">
        <v>44159.0</v>
      </c>
      <c r="C253" s="1">
        <v>0.0</v>
      </c>
      <c r="D253" s="1">
        <v>0.0</v>
      </c>
      <c r="E253" s="1">
        <v>2.0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30.0</v>
      </c>
      <c r="L253" s="1" t="s">
        <v>143</v>
      </c>
      <c r="M253" s="1" t="s">
        <v>17</v>
      </c>
      <c r="O253" s="1">
        <v>2.0</v>
      </c>
      <c r="P253" s="1">
        <v>1.0</v>
      </c>
      <c r="V253">
        <f t="shared" si="1"/>
        <v>1</v>
      </c>
      <c r="W253">
        <f t="shared" si="2"/>
        <v>2</v>
      </c>
    </row>
    <row r="254">
      <c r="A254" s="1">
        <v>10995.0</v>
      </c>
      <c r="B254" s="2">
        <v>44159.0</v>
      </c>
      <c r="C254" s="1">
        <v>0.0</v>
      </c>
      <c r="D254" s="1">
        <v>1.0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19.0</v>
      </c>
      <c r="L254" s="1" t="s">
        <v>143</v>
      </c>
      <c r="M254" s="1" t="s">
        <v>17</v>
      </c>
      <c r="O254" s="1">
        <v>2.0</v>
      </c>
      <c r="P254" s="1">
        <v>1.0</v>
      </c>
      <c r="V254">
        <f t="shared" si="1"/>
        <v>1</v>
      </c>
      <c r="W254">
        <f t="shared" si="2"/>
        <v>2</v>
      </c>
    </row>
    <row r="255">
      <c r="A255" s="1">
        <v>10996.0</v>
      </c>
      <c r="B255" s="2">
        <v>44159.0</v>
      </c>
      <c r="C255" s="1">
        <v>1.0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18.0</v>
      </c>
      <c r="L255" s="1" t="s">
        <v>145</v>
      </c>
      <c r="M255" s="1" t="s">
        <v>17</v>
      </c>
      <c r="O255" s="1">
        <v>2.0</v>
      </c>
      <c r="P255" s="1">
        <v>1.0</v>
      </c>
      <c r="V255">
        <f t="shared" si="1"/>
        <v>1</v>
      </c>
      <c r="W255">
        <f t="shared" si="2"/>
        <v>2</v>
      </c>
    </row>
    <row r="256">
      <c r="A256" s="1">
        <v>10997.0</v>
      </c>
      <c r="B256" s="2">
        <v>44160.0</v>
      </c>
      <c r="C256" s="1">
        <v>8.0</v>
      </c>
      <c r="D256" s="1">
        <v>0.0</v>
      </c>
      <c r="E256" s="1">
        <v>15.0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369.0</v>
      </c>
      <c r="L256" s="1" t="s">
        <v>143</v>
      </c>
      <c r="M256" s="1" t="s">
        <v>17</v>
      </c>
      <c r="O256" s="1">
        <v>2.0</v>
      </c>
      <c r="P256" s="1">
        <v>1.0</v>
      </c>
      <c r="V256">
        <f t="shared" si="1"/>
        <v>1</v>
      </c>
      <c r="W256">
        <f t="shared" si="2"/>
        <v>2</v>
      </c>
    </row>
    <row r="257">
      <c r="A257" s="1">
        <v>10998.0</v>
      </c>
      <c r="B257" s="2">
        <v>44160.0</v>
      </c>
      <c r="C257" s="1">
        <v>1.0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18.0</v>
      </c>
      <c r="L257" s="1" t="s">
        <v>67</v>
      </c>
      <c r="O257" s="1">
        <v>2.0</v>
      </c>
      <c r="P257" s="1">
        <v>1.0</v>
      </c>
      <c r="V257">
        <f t="shared" si="1"/>
        <v>1</v>
      </c>
      <c r="W257">
        <f t="shared" si="2"/>
        <v>2</v>
      </c>
    </row>
    <row r="258">
      <c r="A258" s="1">
        <v>10999.0</v>
      </c>
      <c r="B258" s="2">
        <v>44160.0</v>
      </c>
      <c r="C258" s="1">
        <v>19.0</v>
      </c>
      <c r="D258" s="1">
        <v>0.0</v>
      </c>
      <c r="E258" s="1">
        <v>26.0</v>
      </c>
      <c r="F258" s="1">
        <v>0.0</v>
      </c>
      <c r="G258" s="1">
        <v>2.0</v>
      </c>
      <c r="H258" s="1">
        <v>1.0</v>
      </c>
      <c r="I258" s="1">
        <v>0.0</v>
      </c>
      <c r="J258" s="1">
        <v>0.0</v>
      </c>
      <c r="K258" s="1">
        <v>810.0</v>
      </c>
      <c r="L258" s="1" t="s">
        <v>143</v>
      </c>
      <c r="M258" s="1" t="s">
        <v>17</v>
      </c>
      <c r="O258" s="1">
        <v>2.0</v>
      </c>
      <c r="P258" s="1">
        <v>1.0</v>
      </c>
      <c r="V258">
        <f t="shared" si="1"/>
        <v>1</v>
      </c>
      <c r="W258">
        <f t="shared" si="2"/>
        <v>2</v>
      </c>
    </row>
    <row r="259">
      <c r="A259" s="1">
        <v>11000.0</v>
      </c>
      <c r="B259" s="2">
        <v>44163.0</v>
      </c>
      <c r="C259" s="1">
        <v>1.0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18.0</v>
      </c>
      <c r="L259" s="1" t="s">
        <v>145</v>
      </c>
      <c r="M259" s="1" t="s">
        <v>17</v>
      </c>
      <c r="O259" s="1">
        <v>2.0</v>
      </c>
      <c r="P259" s="1">
        <v>1.0</v>
      </c>
      <c r="V259">
        <f t="shared" si="1"/>
        <v>1</v>
      </c>
      <c r="W259">
        <f t="shared" si="2"/>
        <v>2</v>
      </c>
    </row>
    <row r="260">
      <c r="A260" s="1">
        <v>11001.0</v>
      </c>
      <c r="B260" s="2">
        <v>44136.0</v>
      </c>
      <c r="C260" s="1">
        <v>0.0</v>
      </c>
      <c r="D260" s="1">
        <v>77.0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1463.0</v>
      </c>
      <c r="L260" s="1" t="s">
        <v>143</v>
      </c>
      <c r="M260" s="1" t="s">
        <v>17</v>
      </c>
      <c r="O260" s="1">
        <v>2.0</v>
      </c>
      <c r="P260" s="1">
        <v>1.0</v>
      </c>
      <c r="V260">
        <f t="shared" si="1"/>
        <v>1</v>
      </c>
      <c r="W260">
        <f t="shared" si="2"/>
        <v>2</v>
      </c>
    </row>
    <row r="261">
      <c r="A261" s="1">
        <v>11002.0</v>
      </c>
      <c r="B261" s="2">
        <v>44136.0</v>
      </c>
      <c r="C261" s="1">
        <v>0.0</v>
      </c>
      <c r="D261" s="1">
        <v>18.0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342.0</v>
      </c>
      <c r="L261" s="1" t="s">
        <v>143</v>
      </c>
      <c r="M261" s="1" t="s">
        <v>17</v>
      </c>
      <c r="O261" s="1">
        <v>2.0</v>
      </c>
      <c r="P261" s="1">
        <v>1.0</v>
      </c>
      <c r="V261">
        <f t="shared" si="1"/>
        <v>1</v>
      </c>
      <c r="W261">
        <f t="shared" si="2"/>
        <v>2</v>
      </c>
    </row>
    <row r="262">
      <c r="A262" s="1">
        <v>11012.0</v>
      </c>
      <c r="B262" s="2">
        <v>44147.0</v>
      </c>
      <c r="C262" s="1">
        <v>0.0</v>
      </c>
      <c r="D262" s="1">
        <v>4.0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76.0</v>
      </c>
      <c r="L262" s="1" t="s">
        <v>143</v>
      </c>
      <c r="M262" s="1" t="s">
        <v>17</v>
      </c>
      <c r="O262" s="1">
        <v>2.0</v>
      </c>
      <c r="P262" s="1">
        <v>1.0</v>
      </c>
      <c r="V262">
        <f t="shared" si="1"/>
        <v>1</v>
      </c>
      <c r="W262">
        <f t="shared" si="2"/>
        <v>2</v>
      </c>
    </row>
    <row r="263">
      <c r="A263" s="1">
        <v>11030.0</v>
      </c>
      <c r="B263" s="2">
        <v>44151.0</v>
      </c>
      <c r="C263" s="1">
        <v>0.0</v>
      </c>
      <c r="D263" s="1">
        <v>28.0</v>
      </c>
      <c r="E263" s="1">
        <v>0.0</v>
      </c>
      <c r="F263" s="1">
        <v>26.0</v>
      </c>
      <c r="G263" s="1">
        <v>0.0</v>
      </c>
      <c r="H263" s="1">
        <v>0.0</v>
      </c>
      <c r="I263" s="1">
        <v>0.0</v>
      </c>
      <c r="J263" s="1">
        <v>0.0</v>
      </c>
      <c r="K263" s="1">
        <v>1208.0</v>
      </c>
      <c r="L263" s="1" t="s">
        <v>149</v>
      </c>
      <c r="O263" s="1">
        <v>2.0</v>
      </c>
      <c r="P263" s="1">
        <v>1.0</v>
      </c>
      <c r="V263">
        <f t="shared" si="1"/>
        <v>1</v>
      </c>
      <c r="W263">
        <f t="shared" si="2"/>
        <v>2</v>
      </c>
    </row>
    <row r="264">
      <c r="A264" s="1">
        <v>11031.0</v>
      </c>
      <c r="B264" s="2">
        <v>44151.0</v>
      </c>
      <c r="C264" s="1">
        <v>0.0</v>
      </c>
      <c r="D264" s="1">
        <v>40.0</v>
      </c>
      <c r="E264" s="1">
        <v>0.0</v>
      </c>
      <c r="F264" s="1">
        <v>35.0</v>
      </c>
      <c r="G264" s="1">
        <v>0.0</v>
      </c>
      <c r="H264" s="1">
        <v>0.0</v>
      </c>
      <c r="I264" s="1">
        <v>0.0</v>
      </c>
      <c r="J264" s="1">
        <v>0.0</v>
      </c>
      <c r="K264" s="1">
        <v>1670.0</v>
      </c>
      <c r="L264" s="1" t="s">
        <v>141</v>
      </c>
      <c r="O264" s="1">
        <v>2.0</v>
      </c>
      <c r="P264" s="1">
        <v>1.0</v>
      </c>
      <c r="V264">
        <f t="shared" si="1"/>
        <v>1</v>
      </c>
      <c r="W264">
        <f t="shared" si="2"/>
        <v>2</v>
      </c>
    </row>
    <row r="265">
      <c r="A265" s="1">
        <v>11032.0</v>
      </c>
      <c r="B265" s="2">
        <v>44151.0</v>
      </c>
      <c r="C265" s="1">
        <v>0.0</v>
      </c>
      <c r="D265" s="1">
        <v>0.0</v>
      </c>
      <c r="E265" s="1">
        <v>0.0</v>
      </c>
      <c r="F265" s="1">
        <v>25.0</v>
      </c>
      <c r="G265" s="1">
        <v>0.0</v>
      </c>
      <c r="H265" s="1">
        <v>0.0</v>
      </c>
      <c r="I265" s="1">
        <v>0.0</v>
      </c>
      <c r="J265" s="1">
        <v>0.0</v>
      </c>
      <c r="K265" s="1">
        <v>650.0</v>
      </c>
      <c r="L265" s="1" t="s">
        <v>149</v>
      </c>
      <c r="O265" s="1">
        <v>2.0</v>
      </c>
      <c r="V265">
        <f t="shared" si="1"/>
        <v>0</v>
      </c>
      <c r="W265">
        <f t="shared" si="2"/>
        <v>0</v>
      </c>
    </row>
    <row r="266">
      <c r="A266" s="1">
        <v>11033.0</v>
      </c>
      <c r="B266" s="2">
        <v>44151.0</v>
      </c>
      <c r="C266" s="1">
        <v>0.0</v>
      </c>
      <c r="D266" s="1">
        <v>0.0</v>
      </c>
      <c r="E266" s="1">
        <v>0.0</v>
      </c>
      <c r="F266" s="1">
        <v>15.0</v>
      </c>
      <c r="G266" s="1">
        <v>0.0</v>
      </c>
      <c r="H266" s="1">
        <v>0.0</v>
      </c>
      <c r="I266" s="1">
        <v>0.0</v>
      </c>
      <c r="J266" s="1">
        <v>0.0</v>
      </c>
      <c r="K266" s="1">
        <v>390.0</v>
      </c>
      <c r="L266" s="1" t="s">
        <v>149</v>
      </c>
      <c r="O266" s="1">
        <v>2.0</v>
      </c>
      <c r="V266">
        <f t="shared" si="1"/>
        <v>0</v>
      </c>
      <c r="W266">
        <f t="shared" si="2"/>
        <v>0</v>
      </c>
    </row>
    <row r="267">
      <c r="A267" s="1">
        <v>11035.0</v>
      </c>
      <c r="B267" s="2">
        <v>44151.0</v>
      </c>
      <c r="C267" s="1">
        <v>0.0</v>
      </c>
      <c r="D267" s="1">
        <v>24.0</v>
      </c>
      <c r="E267" s="1">
        <v>0.0</v>
      </c>
      <c r="F267" s="1">
        <v>38.0</v>
      </c>
      <c r="G267" s="1">
        <v>0.0</v>
      </c>
      <c r="H267" s="1">
        <v>0.0</v>
      </c>
      <c r="I267" s="1">
        <v>0.0</v>
      </c>
      <c r="J267" s="1">
        <v>0.0</v>
      </c>
      <c r="K267" s="1">
        <v>1444.0</v>
      </c>
      <c r="L267" s="1" t="s">
        <v>149</v>
      </c>
      <c r="O267" s="1">
        <v>2.0</v>
      </c>
      <c r="V267">
        <f t="shared" si="1"/>
        <v>0</v>
      </c>
      <c r="W267">
        <f t="shared" si="2"/>
        <v>0</v>
      </c>
    </row>
    <row r="268">
      <c r="A268" s="1">
        <v>11036.0</v>
      </c>
      <c r="B268" s="2">
        <v>44151.0</v>
      </c>
      <c r="C268" s="1">
        <v>0.0</v>
      </c>
      <c r="D268" s="1">
        <v>84.0</v>
      </c>
      <c r="E268" s="1">
        <v>0.0</v>
      </c>
      <c r="F268" s="1">
        <v>99.0</v>
      </c>
      <c r="G268" s="1">
        <v>0.0</v>
      </c>
      <c r="H268" s="1">
        <v>0.0</v>
      </c>
      <c r="I268" s="1">
        <v>0.0</v>
      </c>
      <c r="J268" s="1">
        <v>0.0</v>
      </c>
      <c r="K268" s="1">
        <v>4170.0</v>
      </c>
      <c r="L268" s="1" t="s">
        <v>149</v>
      </c>
      <c r="O268" s="1">
        <v>2.0</v>
      </c>
      <c r="V268">
        <f t="shared" si="1"/>
        <v>0</v>
      </c>
      <c r="W268">
        <f t="shared" si="2"/>
        <v>0</v>
      </c>
    </row>
    <row r="269">
      <c r="A269" s="1">
        <v>11037.0</v>
      </c>
      <c r="B269" s="2">
        <v>44151.0</v>
      </c>
      <c r="C269" s="1">
        <v>0.0</v>
      </c>
      <c r="D269" s="1">
        <v>34.0</v>
      </c>
      <c r="E269" s="1">
        <v>0.0</v>
      </c>
      <c r="F269" s="1">
        <v>18.0</v>
      </c>
      <c r="G269" s="1">
        <v>0.0</v>
      </c>
      <c r="H269" s="1">
        <v>0.0</v>
      </c>
      <c r="I269" s="1">
        <v>0.0</v>
      </c>
      <c r="J269" s="1">
        <v>0.0</v>
      </c>
      <c r="K269" s="1">
        <v>1114.0</v>
      </c>
      <c r="L269" s="1" t="s">
        <v>149</v>
      </c>
      <c r="O269" s="1">
        <v>2.0</v>
      </c>
      <c r="V269">
        <f t="shared" si="1"/>
        <v>0</v>
      </c>
      <c r="W269">
        <f t="shared" si="2"/>
        <v>0</v>
      </c>
    </row>
    <row r="270">
      <c r="A270" s="1">
        <v>11038.0</v>
      </c>
      <c r="B270" s="2">
        <v>44151.0</v>
      </c>
      <c r="C270" s="1">
        <v>0.0</v>
      </c>
      <c r="D270" s="1">
        <v>14.0</v>
      </c>
      <c r="E270" s="1">
        <v>0.0</v>
      </c>
      <c r="F270" s="1">
        <v>9.0</v>
      </c>
      <c r="G270" s="1">
        <v>0.0</v>
      </c>
      <c r="H270" s="1">
        <v>0.0</v>
      </c>
      <c r="I270" s="1">
        <v>0.0</v>
      </c>
      <c r="J270" s="1">
        <v>0.0</v>
      </c>
      <c r="K270" s="1">
        <v>500.0</v>
      </c>
      <c r="L270" s="1" t="s">
        <v>149</v>
      </c>
      <c r="O270" s="1">
        <v>2.0</v>
      </c>
      <c r="V270">
        <f t="shared" si="1"/>
        <v>0</v>
      </c>
      <c r="W270">
        <f t="shared" si="2"/>
        <v>0</v>
      </c>
    </row>
    <row r="271">
      <c r="A271" s="1">
        <v>11039.0</v>
      </c>
      <c r="B271" s="2">
        <v>44139.0</v>
      </c>
      <c r="C271" s="1">
        <v>0.0</v>
      </c>
      <c r="D271" s="1">
        <v>0.0</v>
      </c>
      <c r="E271" s="1">
        <v>0.0</v>
      </c>
      <c r="F271" s="1">
        <v>99.0</v>
      </c>
      <c r="G271" s="1">
        <v>0.0</v>
      </c>
      <c r="H271" s="1">
        <v>0.0</v>
      </c>
      <c r="I271" s="1">
        <v>0.0</v>
      </c>
      <c r="J271" s="1">
        <v>0.0</v>
      </c>
      <c r="K271" s="1">
        <v>2574.0</v>
      </c>
      <c r="L271" s="1" t="s">
        <v>143</v>
      </c>
      <c r="O271" s="1">
        <v>2.0</v>
      </c>
      <c r="V271">
        <f t="shared" si="1"/>
        <v>0</v>
      </c>
      <c r="W271">
        <f t="shared" si="2"/>
        <v>0</v>
      </c>
    </row>
    <row r="272">
      <c r="A272" s="1">
        <v>11040.0</v>
      </c>
      <c r="B272" s="2">
        <v>44137.0</v>
      </c>
      <c r="C272" s="1">
        <v>0.0</v>
      </c>
      <c r="D272" s="1">
        <v>0.0</v>
      </c>
      <c r="E272" s="1">
        <v>0.0</v>
      </c>
      <c r="F272" s="1">
        <v>32.0</v>
      </c>
      <c r="G272" s="1">
        <v>0.0</v>
      </c>
      <c r="H272" s="1">
        <v>0.0</v>
      </c>
      <c r="I272" s="1">
        <v>0.0</v>
      </c>
      <c r="J272" s="1">
        <v>0.0</v>
      </c>
      <c r="K272" s="1">
        <v>832.0</v>
      </c>
      <c r="L272" s="1" t="s">
        <v>147</v>
      </c>
      <c r="O272" s="1">
        <v>1.0</v>
      </c>
      <c r="V272">
        <f t="shared" si="1"/>
        <v>0</v>
      </c>
      <c r="W272">
        <f t="shared" si="2"/>
        <v>0</v>
      </c>
    </row>
    <row r="273">
      <c r="A273" s="1">
        <v>11041.0</v>
      </c>
      <c r="B273" s="2">
        <v>44158.0</v>
      </c>
      <c r="C273" s="1">
        <v>2.0</v>
      </c>
      <c r="D273" s="1">
        <v>0.0</v>
      </c>
      <c r="E273" s="1">
        <v>0.0</v>
      </c>
      <c r="F273" s="1">
        <v>3.0</v>
      </c>
      <c r="G273" s="1">
        <v>0.0</v>
      </c>
      <c r="H273" s="1">
        <v>2.0</v>
      </c>
      <c r="I273" s="1">
        <v>0.0</v>
      </c>
      <c r="J273" s="1">
        <v>0.0</v>
      </c>
      <c r="K273" s="1">
        <v>166.0</v>
      </c>
      <c r="L273" s="1" t="s">
        <v>100</v>
      </c>
      <c r="O273" s="1">
        <v>0.5</v>
      </c>
      <c r="V273">
        <f t="shared" si="1"/>
        <v>0</v>
      </c>
      <c r="W273">
        <f t="shared" si="2"/>
        <v>0</v>
      </c>
    </row>
    <row r="274">
      <c r="A274" s="1">
        <v>11042.0</v>
      </c>
      <c r="B274" s="2">
        <v>44165.0</v>
      </c>
      <c r="C274" s="1">
        <v>3.0</v>
      </c>
      <c r="D274" s="1">
        <v>0.0</v>
      </c>
      <c r="E274" s="1">
        <v>0.0</v>
      </c>
      <c r="F274" s="1">
        <v>5.0</v>
      </c>
      <c r="G274" s="1">
        <v>4.0</v>
      </c>
      <c r="H274" s="1">
        <v>0.0</v>
      </c>
      <c r="I274" s="1">
        <v>0.0</v>
      </c>
      <c r="J274" s="1">
        <v>0.0</v>
      </c>
      <c r="K274" s="1">
        <v>288.0</v>
      </c>
      <c r="L274" s="1" t="s">
        <v>100</v>
      </c>
      <c r="O274" s="1">
        <v>0.5</v>
      </c>
      <c r="V274">
        <f t="shared" si="1"/>
        <v>0</v>
      </c>
      <c r="W274">
        <f t="shared" si="2"/>
        <v>0</v>
      </c>
    </row>
    <row r="275">
      <c r="A275" s="1">
        <v>11043.0</v>
      </c>
      <c r="B275" s="2">
        <v>44165.0</v>
      </c>
      <c r="C275" s="1">
        <v>0.0</v>
      </c>
      <c r="D275" s="1">
        <v>0.0</v>
      </c>
      <c r="E275" s="1">
        <v>0.0</v>
      </c>
      <c r="F275" s="1">
        <v>32.0</v>
      </c>
      <c r="G275" s="1">
        <v>0.0</v>
      </c>
      <c r="H275" s="1">
        <v>0.0</v>
      </c>
      <c r="I275" s="1">
        <v>0.0</v>
      </c>
      <c r="J275" s="1">
        <v>0.0</v>
      </c>
      <c r="K275" s="1">
        <v>832.0</v>
      </c>
      <c r="L275" s="1" t="s">
        <v>147</v>
      </c>
      <c r="O275" s="1">
        <v>0.5</v>
      </c>
      <c r="V275">
        <f t="shared" si="1"/>
        <v>0</v>
      </c>
      <c r="W275">
        <f t="shared" si="2"/>
        <v>0</v>
      </c>
    </row>
    <row r="276">
      <c r="A276" s="1">
        <v>11044.0</v>
      </c>
      <c r="B276" s="2">
        <v>44158.0</v>
      </c>
      <c r="C276" s="1">
        <v>0.0</v>
      </c>
      <c r="D276" s="1">
        <v>0.0</v>
      </c>
      <c r="E276" s="1">
        <v>0.0</v>
      </c>
      <c r="F276" s="1">
        <v>50.0</v>
      </c>
      <c r="G276" s="1">
        <v>0.0</v>
      </c>
      <c r="H276" s="1">
        <v>0.0</v>
      </c>
      <c r="I276" s="1">
        <v>0.0</v>
      </c>
      <c r="J276" s="1">
        <v>0.0</v>
      </c>
      <c r="K276" s="1">
        <v>1300.0</v>
      </c>
      <c r="L276" s="1" t="s">
        <v>147</v>
      </c>
      <c r="O276" s="1">
        <v>1.0</v>
      </c>
      <c r="V276">
        <f t="shared" si="1"/>
        <v>0</v>
      </c>
      <c r="W276">
        <f t="shared" si="2"/>
        <v>0</v>
      </c>
    </row>
    <row r="277">
      <c r="A277" s="1">
        <v>11051.0</v>
      </c>
      <c r="B277" s="2">
        <v>44165.0</v>
      </c>
      <c r="C277" s="1">
        <v>3.0</v>
      </c>
      <c r="D277" s="1">
        <v>0.0</v>
      </c>
      <c r="E277" s="1">
        <v>0.0</v>
      </c>
      <c r="F277" s="1">
        <v>5.0</v>
      </c>
      <c r="G277" s="1">
        <v>4.0</v>
      </c>
      <c r="H277" s="1">
        <v>0.0</v>
      </c>
      <c r="I277" s="1">
        <v>0.0</v>
      </c>
      <c r="J277" s="1">
        <v>0.0</v>
      </c>
      <c r="K277" s="1">
        <v>288.0</v>
      </c>
      <c r="L277" s="1" t="s">
        <v>100</v>
      </c>
      <c r="O277" s="1">
        <v>0.5</v>
      </c>
      <c r="V277">
        <f t="shared" si="1"/>
        <v>0</v>
      </c>
      <c r="W277">
        <f t="shared" si="2"/>
        <v>0</v>
      </c>
    </row>
    <row r="278">
      <c r="C278">
        <f t="shared" ref="C278:K278" si="3">SUM(C2:C277)</f>
        <v>1000.5</v>
      </c>
      <c r="D278">
        <f t="shared" si="3"/>
        <v>521</v>
      </c>
      <c r="E278">
        <f t="shared" si="3"/>
        <v>373.6</v>
      </c>
      <c r="F278">
        <f t="shared" si="3"/>
        <v>1544.6</v>
      </c>
      <c r="G278">
        <f t="shared" si="3"/>
        <v>172.6</v>
      </c>
      <c r="H278">
        <f t="shared" si="3"/>
        <v>100.3</v>
      </c>
      <c r="I278">
        <f t="shared" si="3"/>
        <v>19.5</v>
      </c>
      <c r="J278">
        <f t="shared" si="3"/>
        <v>0</v>
      </c>
      <c r="K278">
        <f t="shared" si="3"/>
        <v>80767</v>
      </c>
      <c r="V278">
        <f t="shared" si="1"/>
        <v>0</v>
      </c>
      <c r="W278">
        <f t="shared" si="2"/>
        <v>0</v>
      </c>
    </row>
    <row r="279">
      <c r="W279">
        <f>SUM(W2:W278)</f>
        <v>660.65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drawing r:id="rId2"/>
</worksheet>
</file>