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 (76).csv" sheetId="1" r:id="rId3"/>
    <sheet state="visible" name="Pivot Table 1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<sst xmlns="http://schemas.openxmlformats.org/spreadsheetml/2006/main" count="1019" uniqueCount="165">
  <si>
    <t>Id</t>
  </si>
  <si>
    <t>Date</t>
  </si>
  <si>
    <t>Bread and Bakery</t>
  </si>
  <si>
    <t>Non-perishables</t>
  </si>
  <si>
    <t>Prepared Foods</t>
  </si>
  <si>
    <t>Produce</t>
  </si>
  <si>
    <t>Dairy and Eggs</t>
  </si>
  <si>
    <t>Meat and Protein</t>
  </si>
  <si>
    <t>Compost</t>
  </si>
  <si>
    <t>Total weight</t>
  </si>
  <si>
    <t>Donor</t>
  </si>
  <si>
    <t>Recipients</t>
  </si>
  <si>
    <t>Volunteers</t>
  </si>
  <si>
    <t>Vol Count</t>
  </si>
  <si>
    <t>Hours spent</t>
  </si>
  <si>
    <t>Total Hours</t>
  </si>
  <si>
    <t>Whole Foods Market - Medford</t>
  </si>
  <si>
    <t>888 Mass Ave:Arlington EATS:Arlington Senior Center:Housing Families:Kaszanek House:Medford Family Life Education Center</t>
  </si>
  <si>
    <t>Ellen Reedy</t>
  </si>
  <si>
    <t>Jeff Buxbaum</t>
  </si>
  <si>
    <t>Lynn S Auerbach</t>
  </si>
  <si>
    <t>Trader Joe's - Arlington</t>
  </si>
  <si>
    <t>888 Mass Ave</t>
  </si>
  <si>
    <t>JoAnn Sequeira</t>
  </si>
  <si>
    <t>Laura Manion</t>
  </si>
  <si>
    <t>Paul Levine</t>
  </si>
  <si>
    <t>Randi Levine</t>
  </si>
  <si>
    <t>Beth Elliott</t>
  </si>
  <si>
    <t>DeAnne Dupont</t>
  </si>
  <si>
    <t>Sylvia Reagan</t>
  </si>
  <si>
    <t>Whole Foods Market - Arlington</t>
  </si>
  <si>
    <t>Eric Saulnier</t>
  </si>
  <si>
    <t>Jan Jeffers Lo</t>
  </si>
  <si>
    <t>Julie Kremer</t>
  </si>
  <si>
    <t>Laura Berland</t>
  </si>
  <si>
    <t>Adam Bolonsky</t>
  </si>
  <si>
    <t>David Fillingham</t>
  </si>
  <si>
    <t>Corinna Vanderspek</t>
  </si>
  <si>
    <t>Julie Lucey</t>
  </si>
  <si>
    <t>Nancy Frost</t>
  </si>
  <si>
    <t>Todd Morse</t>
  </si>
  <si>
    <t>Chris Thompson</t>
  </si>
  <si>
    <t>Panera - Burlington</t>
  </si>
  <si>
    <t>Nicole Nixon</t>
  </si>
  <si>
    <t>Kevin Gillis</t>
  </si>
  <si>
    <t>Kevin Ferguson</t>
  </si>
  <si>
    <t>Sharyn Lowenstein</t>
  </si>
  <si>
    <t>Whole Foods Fresh Pond</t>
  </si>
  <si>
    <t>Larry Belvin</t>
  </si>
  <si>
    <t>Momoko Hirose</t>
  </si>
  <si>
    <t>Rosaly Aiello</t>
  </si>
  <si>
    <t>Casey Smith</t>
  </si>
  <si>
    <t>Jennifer Forsyth</t>
  </si>
  <si>
    <t>La Patisserie</t>
  </si>
  <si>
    <t>Annie Hewitt</t>
  </si>
  <si>
    <t>Wicked Bagels</t>
  </si>
  <si>
    <t>Neighborhood Produce</t>
  </si>
  <si>
    <t>Laura Olivier</t>
  </si>
  <si>
    <t>Ivan Basch</t>
  </si>
  <si>
    <t>Megan Begley</t>
  </si>
  <si>
    <t>Heidi Logan</t>
  </si>
  <si>
    <t>Irene Lee</t>
  </si>
  <si>
    <t>Suzanne Villee</t>
  </si>
  <si>
    <t>Bess and Stewart Deck</t>
  </si>
  <si>
    <t>Stewart Deck</t>
  </si>
  <si>
    <t>Trader Joes - Fresh Pond</t>
  </si>
  <si>
    <t>17 Irving St (D)</t>
  </si>
  <si>
    <t>Cole Franks</t>
  </si>
  <si>
    <t>Nia Bartolucci</t>
  </si>
  <si>
    <t>Rebecca Byrnes</t>
  </si>
  <si>
    <t>Robert Byrnes</t>
  </si>
  <si>
    <t>Prasad Dorbala</t>
  </si>
  <si>
    <t>Stop and Shop Arlington</t>
  </si>
  <si>
    <t>Ed Dziadzio</t>
  </si>
  <si>
    <t>Jerry Cohn</t>
  </si>
  <si>
    <t>Judy Harris</t>
  </si>
  <si>
    <t>Martine Gougault</t>
  </si>
  <si>
    <t>Carly Kabelac</t>
  </si>
  <si>
    <t>Emilia Kaslow-Zieve</t>
  </si>
  <si>
    <t>Larry Slotnick</t>
  </si>
  <si>
    <t>Leslie Yee</t>
  </si>
  <si>
    <t>Lauren Peltier</t>
  </si>
  <si>
    <t>Great Harvest Bread</t>
  </si>
  <si>
    <t>howard benjamin</t>
  </si>
  <si>
    <t>Jane Arsham</t>
  </si>
  <si>
    <t>Craig Rabe</t>
  </si>
  <si>
    <t>Wegmans Medford</t>
  </si>
  <si>
    <t>Breadboard Bakery</t>
  </si>
  <si>
    <t>Brian Rojo</t>
  </si>
  <si>
    <t>deborah fitzgerald</t>
  </si>
  <si>
    <t>Bruce Lynn</t>
  </si>
  <si>
    <t>Judi Bohn</t>
  </si>
  <si>
    <t>nora mann</t>
  </si>
  <si>
    <t>Phil Budne</t>
  </si>
  <si>
    <t>Arjan Post</t>
  </si>
  <si>
    <t>Hazen Breen</t>
  </si>
  <si>
    <t>jeff hoger</t>
  </si>
  <si>
    <t>Raya Kumar</t>
  </si>
  <si>
    <t>Joanne E Sullivan</t>
  </si>
  <si>
    <t>Michael Armanious</t>
  </si>
  <si>
    <t>Nathan Rubright</t>
  </si>
  <si>
    <t>Costco</t>
  </si>
  <si>
    <t>Wakefield Schools</t>
  </si>
  <si>
    <t>Lorelei Kolegue</t>
  </si>
  <si>
    <t>Pranav Dorbala</t>
  </si>
  <si>
    <t>Meghan Patrick</t>
  </si>
  <si>
    <t>Meg Wickham</t>
  </si>
  <si>
    <t>Inbal Armony</t>
  </si>
  <si>
    <t>Noni Armony</t>
  </si>
  <si>
    <t>Lorelle Yee</t>
  </si>
  <si>
    <t>Alireza Alizadeh</t>
  </si>
  <si>
    <t>Lisa Soo Hoo</t>
  </si>
  <si>
    <t>Shauna Pellauer</t>
  </si>
  <si>
    <t>Terrence Hayes</t>
  </si>
  <si>
    <t>Audra Boni</t>
  </si>
  <si>
    <t>Jane Caufield</t>
  </si>
  <si>
    <t>Travers fruit Co</t>
  </si>
  <si>
    <t>Bonafede Produce</t>
  </si>
  <si>
    <t>Bridget McCaffrey</t>
  </si>
  <si>
    <t>Marc Attar</t>
  </si>
  <si>
    <t>Moira Cronin</t>
  </si>
  <si>
    <t>Grace McKay</t>
  </si>
  <si>
    <t>Carina Gonzalez</t>
  </si>
  <si>
    <t>Karen Garber</t>
  </si>
  <si>
    <t>Margaret Moody</t>
  </si>
  <si>
    <t>Food Pantry Excess</t>
  </si>
  <si>
    <t>Jon Star</t>
  </si>
  <si>
    <t>Shoba Reginald</t>
  </si>
  <si>
    <t>Maeve Gillis</t>
  </si>
  <si>
    <t>Christine Ritzkowski</t>
  </si>
  <si>
    <t>Sierra Farrington</t>
  </si>
  <si>
    <t>Cynthia Adams</t>
  </si>
  <si>
    <t>Jonathan Haughton</t>
  </si>
  <si>
    <t>Pepperidge</t>
  </si>
  <si>
    <t>Butternut Bakehouse</t>
  </si>
  <si>
    <t>C19- One Time</t>
  </si>
  <si>
    <t>Dagastinos</t>
  </si>
  <si>
    <t>Arlington Public Schools</t>
  </si>
  <si>
    <t>Cafenation</t>
  </si>
  <si>
    <t>Arlington EATs</t>
  </si>
  <si>
    <t>Free Range Chicken</t>
  </si>
  <si>
    <t>Commonwealth Financial</t>
  </si>
  <si>
    <t>Lifeboat</t>
  </si>
  <si>
    <t>Trader Joe's - Burlington</t>
  </si>
  <si>
    <t>Skating Rink</t>
  </si>
  <si>
    <t>Arrow Farms</t>
  </si>
  <si>
    <t>Mutual Produce</t>
  </si>
  <si>
    <t>Darrigo Brothers</t>
  </si>
  <si>
    <t>Signature Bread</t>
  </si>
  <si>
    <t>Hood Milk</t>
  </si>
  <si>
    <t>Wegmans Chestnuthill</t>
  </si>
  <si>
    <t>Peter Condakes</t>
  </si>
  <si>
    <t>Gold Bell</t>
  </si>
  <si>
    <t>Sysco</t>
  </si>
  <si>
    <t>Stonyfield</t>
  </si>
  <si>
    <t>B &amp; R</t>
  </si>
  <si>
    <t>DiSilva</t>
  </si>
  <si>
    <t>Harvard Memorial Hall</t>
  </si>
  <si>
    <t>Boston Public School</t>
  </si>
  <si>
    <t>New Hampshire FB</t>
  </si>
  <si>
    <t>Disilva</t>
  </si>
  <si>
    <t>Belmont Day School</t>
  </si>
  <si>
    <t>Magic Bites</t>
  </si>
  <si>
    <t>SUM of Total weight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</si>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</sst>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J263" sheet="export (76).csv"/>
  </cacheSource>
  <cacheFields>
    <cacheField name="Date" numFmtId="164">
      <sharedItems containsSemiMixedTypes="0" containsDate="1" containsString="0">
        <d v="2020-05-11T00:00:00Z"/>
        <d v="2020-05-15T00:00:00Z"/>
        <d v="2020-05-04T00:00:00Z"/>
        <d v="2020-05-18T00:00:00Z"/>
        <d v="2020-05-25T00:00:00Z"/>
        <d v="2020-05-20T00:00:00Z"/>
        <d v="2020-05-06T00:00:00Z"/>
        <d v="2020-05-07T00:00:00Z"/>
        <d v="2020-05-05T00:00:00Z"/>
        <d v="2020-05-12T00:00:00Z"/>
        <d v="2020-05-19T00:00:00Z"/>
        <d v="2020-05-26T00:00:00Z"/>
        <d v="2020-05-14T00:00:00Z"/>
        <d v="2020-05-21T00:00:00Z"/>
        <d v="2020-05-28T00:00:00Z"/>
        <d v="2020-05-13T00:00:00Z"/>
        <d v="2020-05-27T00:00:00Z"/>
        <d v="2020-05-03T00:00:00Z"/>
        <d v="2020-05-10T00:00:00Z"/>
        <d v="2020-05-17T00:00:00Z"/>
        <d v="2020-05-24T00:00:00Z"/>
        <d v="2020-05-31T00:00:00Z"/>
        <d v="2020-05-01T00:00:00Z"/>
        <d v="2020-05-02T00:00:00Z"/>
        <d v="2020-05-08T00:00:00Z"/>
        <d v="2020-05-09T00:00:00Z"/>
        <d v="2020-05-16T00:00:00Z"/>
        <d v="2020-05-22T00:00:00Z"/>
        <d v="2020-05-23T00:00:00Z"/>
        <d v="2020-05-30T00:00:00Z"/>
        <d v="2020-05-29T00:00:00Z"/>
      </sharedItems>
    </cacheField>
    <cacheField name="Bread and Bakery" numFmtId="0">
      <sharedItems containsSemiMixedTypes="0" containsString="0" containsNumber="1">
        <n v="6.0"/>
        <n v="5.7"/>
        <n v="0.0"/>
        <n v="4.5"/>
        <n v="4.0"/>
        <n v="2.0"/>
        <n v="1.0"/>
        <n v="3.5"/>
        <n v="5.0"/>
        <n v="5.5"/>
        <n v="2.5"/>
        <n v="10.0"/>
        <n v="10.8"/>
        <n v="8.0"/>
        <n v="18.0"/>
        <n v="7.0"/>
        <n v="0.5"/>
        <n v="3.0"/>
        <n v="2.8"/>
        <n v="2.6"/>
        <n v="1.5"/>
        <n v="11.0"/>
        <n v="6.5"/>
        <n v="4.4"/>
        <n v="4.1"/>
        <n v="17.0"/>
        <n v="9.0"/>
        <n v="20.6"/>
        <n v="46.0"/>
        <n v="12.9"/>
        <n v="9.1"/>
      </sharedItems>
    </cacheField>
    <cacheField name="Non-perishables" numFmtId="0">
      <sharedItems containsSemiMixedTypes="0" containsString="0" containsNumber="1">
        <n v="2.0"/>
        <n v="0.9"/>
        <n v="0.0"/>
        <n v="1.0"/>
        <n v="2.5"/>
        <n v="3.0"/>
        <n v="3.5"/>
        <n v="0.5"/>
        <n v="7.3"/>
        <n v="8.0"/>
        <n v="15.0"/>
        <n v="1.5"/>
        <n v="9.0"/>
        <n v="0.8"/>
        <n v="6.0"/>
        <n v="4.0"/>
        <n v="5.0"/>
        <n v="28.0"/>
        <n v="1.7"/>
        <n v="112.4"/>
        <n v="9.2"/>
      </sharedItems>
    </cacheField>
    <cacheField name="Prepared Foods" numFmtId="0">
      <sharedItems containsSemiMixedTypes="0" containsString="0" containsNumber="1">
        <n v="4.0"/>
        <n v="1.6"/>
        <n v="0.0"/>
        <n v="1.0"/>
        <n v="2.5"/>
        <n v="1.5"/>
        <n v="5.0"/>
        <n v="3.0"/>
        <n v="11.5"/>
        <n v="4.5"/>
        <n v="5.5"/>
        <n v="0.5"/>
        <n v="2.0"/>
        <n v="4.3"/>
        <n v="6.0"/>
        <n v="1.3"/>
        <n v="3.3"/>
        <n v="5.1"/>
        <n v="6.5"/>
        <n v="7.6"/>
        <n v="6.1"/>
        <n v="71.0"/>
        <n v="9.5"/>
        <n v="9.0"/>
        <n v="7.4"/>
        <n v="25.0"/>
        <n v="39.2"/>
        <n v="86.0"/>
        <n v="20.5"/>
      </sharedItems>
    </cacheField>
    <cacheField name="Produce" numFmtId="0">
      <sharedItems containsSemiMixedTypes="0" containsString="0" containsNumber="1">
        <n v="11.0"/>
        <n v="6.1"/>
        <n v="5.0"/>
        <n v="10.0"/>
        <n v="0.0"/>
        <n v="4.5"/>
        <n v="6.5"/>
        <n v="4.0"/>
        <n v="1.0"/>
        <n v="2.0"/>
        <n v="3.0"/>
        <n v="6.0"/>
        <n v="5.5"/>
        <n v="2.5"/>
        <n v="3.5"/>
        <n v="7.0"/>
        <n v="8.0"/>
        <n v="0.5"/>
        <n v="12.5"/>
        <n v="4.1"/>
        <n v="9.0"/>
        <n v="88.8"/>
        <n v="65.8"/>
        <n v="13.0"/>
        <n v="15.0"/>
        <n v="16.0"/>
        <n v="28.0"/>
        <n v="13.5"/>
        <n v="12.0"/>
        <n v="9.5"/>
        <n v="7.5"/>
        <n v="123.2"/>
        <n v="250.0"/>
        <n v="113.1"/>
        <n v="44.7"/>
        <n v="76.2"/>
        <n v="1.2"/>
        <n v="134.6"/>
        <n v="1.6"/>
        <n v="79.0"/>
        <n v="7.7"/>
        <n v="23.9"/>
        <n v="4.6"/>
        <n v="20.4"/>
        <n v="1.5"/>
        <n v="38.5"/>
        <n v="115.1"/>
        <n v="16.5"/>
        <n v="57.7"/>
        <n v="32.7"/>
        <n v="0.2"/>
        <n v="5.1"/>
        <n v="36.1"/>
        <n v="80.8"/>
        <n v="1.4"/>
        <n v="8.9"/>
      </sharedItems>
    </cacheField>
    <cacheField name="Dairy and Eggs" numFmtId="0">
      <sharedItems containsSemiMixedTypes="0" containsString="0" containsNumber="1">
        <n v="0.0"/>
        <n v="1.7"/>
        <n v="2.0"/>
        <n v="6.0"/>
        <n v="2.5"/>
        <n v="1.5"/>
        <n v="8.0"/>
        <n v="1.0"/>
        <n v="5.5"/>
        <n v="3.0"/>
        <n v="4.0"/>
        <n v="5.0"/>
        <n v="1.2"/>
        <n v="0.25"/>
        <n v="18.5"/>
        <n v="10.0"/>
        <n v="0.5"/>
        <n v="9.0"/>
        <n v="0.1"/>
        <n v="186.5"/>
        <n v="253.9"/>
        <n v="363.5"/>
        <n v="8.9"/>
      </sharedItems>
    </cacheField>
    <cacheField name="Meat and Protein" numFmtId="0">
      <sharedItems containsSemiMixedTypes="0" containsString="0" containsNumber="1">
        <n v="0.0"/>
        <n v="1.0"/>
        <n v="3.0"/>
        <n v="2.0"/>
        <n v="0.25"/>
        <n v="0.9"/>
        <n v="0.5"/>
        <n v="1.5"/>
        <n v="2.5"/>
        <n v="0.4"/>
        <n v="154.6"/>
      </sharedItems>
    </cacheField>
    <cacheField name="Compost" numFmtId="0">
      <sharedItems containsSemiMixedTypes="0" containsString="0" containsNumber="1">
        <n v="0.0"/>
        <n v="1.5"/>
        <n v="1.0"/>
        <n v="0.25"/>
        <n v="0.5"/>
        <n v="2.0"/>
        <n v="3.0"/>
      </sharedItems>
    </cacheField>
    <cacheField name="Total weight" numFmtId="0">
      <sharedItems containsSemiMixedTypes="0" containsString="0" containsNumber="1">
        <n v="492.0"/>
        <n v="372.5"/>
        <n v="290.0"/>
        <n v="447.0"/>
        <n v="0.0"/>
        <n v="416.5"/>
        <n v="359.5"/>
        <n v="269.5"/>
        <n v="163.0"/>
        <n v="164.0"/>
        <n v="225.0"/>
        <n v="479.5"/>
        <n v="580.0"/>
        <n v="276.5"/>
        <n v="406.0"/>
        <n v="399.5"/>
        <n v="207.0"/>
        <n v="239.0"/>
        <n v="96.0"/>
        <n v="179.0"/>
        <n v="149.0"/>
        <n v="253.0"/>
        <n v="18.0"/>
        <n v="72.0"/>
        <n v="116.5"/>
        <n v="449.0"/>
        <n v="657.6"/>
        <n v="631.0"/>
        <n v="1033.0"/>
        <n v="663.0"/>
        <n v="108.0"/>
        <n v="45.0"/>
        <n v="22.0"/>
        <n v="273.5"/>
        <n v="301.0"/>
        <n v="356.5"/>
        <n v="9.0"/>
        <n v="415.5"/>
        <n v="534.0"/>
        <n v="36.0"/>
        <n v="222.9"/>
        <n v="364.0"/>
        <n v="266.0"/>
        <n v="54.0"/>
        <n v="412.5"/>
        <n v="119.7"/>
        <n v="38.0"/>
        <n v="335.5"/>
        <n v="27.0"/>
        <n v="312.0"/>
        <n v="395.0"/>
        <n v="373.0"/>
        <n v="459.0"/>
        <n v="74.0"/>
        <n v="26.0"/>
        <n v="50.4"/>
        <n v="200.0"/>
        <n v="180.0"/>
        <n v="243.0"/>
        <n v="400.0"/>
        <n v="412.0"/>
        <n v="397.0"/>
        <n v="81.5"/>
        <n v="262.0"/>
        <n v="575.0"/>
        <n v="63.0"/>
        <n v="460.5"/>
        <n v="249.0"/>
        <n v="126.0"/>
        <n v="492.5"/>
        <n v="662.7"/>
        <n v="479.0"/>
        <n v="73.0"/>
        <n v="198.5"/>
        <n v="99.0"/>
        <n v="199.0"/>
        <n v="156.0"/>
        <n v="215.0"/>
        <n v="2308.8"/>
        <n v="1710.8"/>
        <n v="699.0"/>
        <n v="464.0"/>
        <n v="501.0"/>
        <n v="117.0"/>
        <n v="263.0"/>
        <n v="218.0"/>
        <n v="340.0"/>
        <n v="647.5"/>
        <n v="170.0"/>
        <n v="95.0"/>
        <n v="90.0"/>
        <n v="377.5"/>
        <n v="144.0"/>
        <n v="420.0"/>
        <n v="187.8"/>
        <n v="324.0"/>
        <n v="237.5"/>
        <n v="260.5"/>
        <n v="451.0"/>
        <n v="342.0"/>
        <n v="883.0"/>
        <n v="142.0"/>
        <n v="122.0"/>
        <n v="392.0"/>
        <n v="344.0"/>
        <n v="319.0"/>
        <n v="336.0"/>
        <n v="518.5"/>
        <n v="118.5"/>
        <n v="169.0"/>
        <n v="601.0"/>
        <n v="429.5"/>
        <n v="94.1"/>
        <n v="273.0"/>
        <n v="92.0"/>
        <n v="313.0"/>
        <n v="285.0"/>
        <n v="320.0"/>
        <n v="347.0"/>
        <n v="1499.0"/>
        <n v="382.0"/>
        <n v="426.0"/>
        <n v="100.5"/>
        <n v="299.0"/>
        <n v="546.5"/>
        <n v="532.0"/>
        <n v="208.0"/>
        <n v="91.0"/>
        <n v="116.0"/>
        <n v="32.0"/>
        <n v="218.5"/>
        <n v="362.0"/>
        <n v="135.0"/>
        <n v="309.0"/>
        <n v="3203.2"/>
        <n v="6500.0"/>
        <n v="2940.6"/>
        <n v="1162.2"/>
        <n v="1981.2"/>
        <n v="31.2"/>
        <n v="370.8"/>
        <n v="3499.6"/>
        <n v="170.6"/>
        <n v="2054.0"/>
        <n v="200.2"/>
        <n v="621.4"/>
        <n v="5687.4"/>
        <n v="6601.4"/>
        <n v="119.6"/>
        <n v="530.4"/>
        <n v="39.0"/>
        <n v="1001.0"/>
        <n v="2992.6"/>
        <n v="429.0"/>
        <n v="1500.2"/>
        <n v="850.2"/>
        <n v="9451.0"/>
        <n v="1184.2"/>
        <n v="938.6"/>
        <n v="9546.0"/>
        <n v="211.199999999999"/>
        <n v="471.3"/>
        <n v="231.4"/>
        <n v="7.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33" firstHeaderRow="0" firstDataRow="1" firstDataCol="0"/>
  <pivotFields>
    <pivotField name="Date" axis="axisRow" compact="0" numFmtId="164" outline="0" multipleItemSelectionAllowed="1" showAll="0" sortType="ascending">
      <items>
        <item x="22"/>
        <item x="23"/>
        <item x="17"/>
        <item x="2"/>
        <item x="8"/>
        <item x="6"/>
        <item x="7"/>
        <item x="24"/>
        <item x="25"/>
        <item x="18"/>
        <item x="0"/>
        <item x="9"/>
        <item x="15"/>
        <item x="12"/>
        <item x="1"/>
        <item x="26"/>
        <item x="19"/>
        <item x="3"/>
        <item x="10"/>
        <item x="5"/>
        <item x="13"/>
        <item x="27"/>
        <item x="28"/>
        <item x="20"/>
        <item x="4"/>
        <item x="11"/>
        <item x="16"/>
        <item x="14"/>
        <item x="30"/>
        <item x="29"/>
        <item x="21"/>
        <item t="default"/>
      </items>
    </pivotField>
    <pivotField name="Bread and Bake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Non-perishab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epared Fo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rodu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Dairy and Eg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Meat and Prote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mpos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al weigh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</pivotFields>
  <rowFields>
    <field x="0"/>
  </rowFields>
  <dataFields>
    <dataField name="SUM of Total weight" fld="8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 t="s">
        <v>13</v>
      </c>
      <c r="U1" s="1" t="s">
        <v>14</v>
      </c>
      <c r="V1" s="1" t="s">
        <v>15</v>
      </c>
    </row>
    <row r="2">
      <c r="A2" s="1">
        <v>7743.0</v>
      </c>
      <c r="B2" s="2">
        <v>43962.0</v>
      </c>
      <c r="C2" s="1">
        <v>6.0</v>
      </c>
      <c r="D2" s="1">
        <v>2.0</v>
      </c>
      <c r="E2" s="1">
        <v>4.0</v>
      </c>
      <c r="F2" s="1">
        <v>11.0</v>
      </c>
      <c r="G2" s="1">
        <v>0.0</v>
      </c>
      <c r="H2" s="1">
        <v>0.0</v>
      </c>
      <c r="I2" s="1">
        <v>0.0</v>
      </c>
      <c r="J2" s="1">
        <v>492.0</v>
      </c>
      <c r="K2" s="1" t="s">
        <v>16</v>
      </c>
      <c r="L2" s="1" t="s">
        <v>17</v>
      </c>
      <c r="M2" s="1"/>
      <c r="N2" s="1" t="s">
        <v>18</v>
      </c>
      <c r="O2" s="1" t="s">
        <v>19</v>
      </c>
      <c r="P2" s="1" t="s">
        <v>20</v>
      </c>
      <c r="Q2" s="1"/>
      <c r="R2" s="1"/>
      <c r="S2" s="1"/>
      <c r="T2">
        <f t="shared" ref="T2:T263" si="1">COUNTA(M2:S2)</f>
        <v>3</v>
      </c>
      <c r="U2" s="1">
        <v>2.0</v>
      </c>
      <c r="V2">
        <f t="shared" ref="V2:V263" si="2">T2*U2</f>
        <v>6</v>
      </c>
    </row>
    <row r="3">
      <c r="A3" s="1">
        <v>7807.0</v>
      </c>
      <c r="B3" s="2">
        <v>43966.0</v>
      </c>
      <c r="C3" s="1">
        <v>5.7</v>
      </c>
      <c r="D3" s="1">
        <v>0.9</v>
      </c>
      <c r="E3" s="1">
        <v>1.6</v>
      </c>
      <c r="F3" s="1">
        <v>6.1</v>
      </c>
      <c r="G3" s="1">
        <v>1.7</v>
      </c>
      <c r="H3" s="1">
        <v>1.0</v>
      </c>
      <c r="I3" s="1">
        <v>0.0</v>
      </c>
      <c r="J3" s="1">
        <v>372.5</v>
      </c>
      <c r="K3" s="1" t="s">
        <v>21</v>
      </c>
      <c r="L3" s="1" t="s">
        <v>22</v>
      </c>
      <c r="M3" s="1"/>
      <c r="N3" s="1" t="s">
        <v>23</v>
      </c>
      <c r="O3" s="1"/>
      <c r="P3" s="1"/>
      <c r="Q3" s="1"/>
      <c r="R3" s="1"/>
      <c r="S3" s="1"/>
      <c r="T3">
        <f t="shared" si="1"/>
        <v>1</v>
      </c>
      <c r="U3" s="1">
        <v>1.3</v>
      </c>
      <c r="V3">
        <f t="shared" si="2"/>
        <v>1.3</v>
      </c>
    </row>
    <row r="4">
      <c r="A4" s="1">
        <v>8044.0</v>
      </c>
      <c r="B4" s="2">
        <v>43955.0</v>
      </c>
      <c r="C4" s="1">
        <v>6.0</v>
      </c>
      <c r="D4" s="1">
        <v>0.0</v>
      </c>
      <c r="E4" s="1">
        <v>0.0</v>
      </c>
      <c r="F4" s="1">
        <v>5.0</v>
      </c>
      <c r="G4" s="1">
        <v>2.0</v>
      </c>
      <c r="H4" s="1">
        <v>0.0</v>
      </c>
      <c r="I4" s="1">
        <v>0.0</v>
      </c>
      <c r="J4" s="1">
        <v>290.0</v>
      </c>
      <c r="K4" s="1" t="s">
        <v>16</v>
      </c>
      <c r="L4" s="1" t="s">
        <v>22</v>
      </c>
      <c r="M4" s="1"/>
      <c r="N4" s="1" t="s">
        <v>18</v>
      </c>
      <c r="O4" s="1" t="s">
        <v>19</v>
      </c>
      <c r="P4" s="1" t="s">
        <v>20</v>
      </c>
      <c r="Q4" s="1"/>
      <c r="R4" s="1"/>
      <c r="S4" s="1"/>
      <c r="T4">
        <f t="shared" si="1"/>
        <v>3</v>
      </c>
      <c r="U4" s="1">
        <v>2.0</v>
      </c>
      <c r="V4">
        <f t="shared" si="2"/>
        <v>6</v>
      </c>
    </row>
    <row r="5">
      <c r="A5" s="1">
        <v>8045.0</v>
      </c>
      <c r="B5" s="2">
        <v>43969.0</v>
      </c>
      <c r="C5" s="1">
        <v>6.0</v>
      </c>
      <c r="D5" s="1">
        <v>1.0</v>
      </c>
      <c r="E5" s="1">
        <v>4.0</v>
      </c>
      <c r="F5" s="1">
        <v>10.0</v>
      </c>
      <c r="G5" s="1">
        <v>0.0</v>
      </c>
      <c r="H5" s="1">
        <v>0.0</v>
      </c>
      <c r="I5" s="1">
        <v>0.0</v>
      </c>
      <c r="J5" s="1">
        <v>447.0</v>
      </c>
      <c r="K5" s="1" t="s">
        <v>16</v>
      </c>
      <c r="L5" s="1" t="s">
        <v>22</v>
      </c>
      <c r="M5" s="1"/>
      <c r="N5" s="1" t="s">
        <v>18</v>
      </c>
      <c r="O5" s="1" t="s">
        <v>19</v>
      </c>
      <c r="P5" s="1" t="s">
        <v>20</v>
      </c>
      <c r="Q5" s="1"/>
      <c r="R5" s="1"/>
      <c r="S5" s="1"/>
      <c r="T5">
        <f t="shared" si="1"/>
        <v>3</v>
      </c>
      <c r="U5" s="1">
        <v>2.0</v>
      </c>
      <c r="V5">
        <f t="shared" si="2"/>
        <v>6</v>
      </c>
    </row>
    <row r="6">
      <c r="A6" s="1">
        <v>8046.0</v>
      </c>
      <c r="B6" s="2">
        <v>43976.0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 t="s">
        <v>16</v>
      </c>
      <c r="L6" s="1" t="s">
        <v>22</v>
      </c>
      <c r="M6" s="1"/>
      <c r="N6" s="1" t="s">
        <v>18</v>
      </c>
      <c r="O6" s="1" t="s">
        <v>19</v>
      </c>
      <c r="P6" s="1" t="s">
        <v>24</v>
      </c>
      <c r="Q6" s="1" t="s">
        <v>20</v>
      </c>
      <c r="R6" s="1"/>
      <c r="S6" s="1"/>
      <c r="T6">
        <f t="shared" si="1"/>
        <v>4</v>
      </c>
      <c r="U6" s="1">
        <v>2.0</v>
      </c>
      <c r="V6">
        <f t="shared" si="2"/>
        <v>8</v>
      </c>
    </row>
    <row r="7">
      <c r="A7" s="1">
        <v>8173.0</v>
      </c>
      <c r="B7" s="2">
        <v>43971.0</v>
      </c>
      <c r="C7" s="1">
        <v>4.5</v>
      </c>
      <c r="D7" s="1">
        <v>2.5</v>
      </c>
      <c r="E7" s="1">
        <v>1.0</v>
      </c>
      <c r="F7" s="1">
        <v>4.5</v>
      </c>
      <c r="G7" s="1">
        <v>6.0</v>
      </c>
      <c r="H7" s="1">
        <v>0.0</v>
      </c>
      <c r="I7" s="1">
        <v>0.0</v>
      </c>
      <c r="J7" s="1">
        <v>416.5</v>
      </c>
      <c r="K7" s="1" t="s">
        <v>16</v>
      </c>
      <c r="L7" s="1" t="s">
        <v>22</v>
      </c>
      <c r="M7" s="1"/>
      <c r="N7" s="1" t="s">
        <v>25</v>
      </c>
      <c r="O7" s="1" t="s">
        <v>26</v>
      </c>
      <c r="P7" s="1"/>
      <c r="Q7" s="1"/>
      <c r="R7" s="1"/>
      <c r="S7" s="1"/>
      <c r="T7">
        <f t="shared" si="1"/>
        <v>2</v>
      </c>
      <c r="U7" s="1">
        <v>1.5</v>
      </c>
      <c r="V7">
        <f t="shared" si="2"/>
        <v>3</v>
      </c>
    </row>
    <row r="8">
      <c r="A8" s="1">
        <v>8350.0</v>
      </c>
      <c r="B8" s="2">
        <v>43957.0</v>
      </c>
      <c r="C8" s="1">
        <v>6.0</v>
      </c>
      <c r="D8" s="1">
        <v>1.0</v>
      </c>
      <c r="E8" s="1">
        <v>2.5</v>
      </c>
      <c r="F8" s="1">
        <v>6.5</v>
      </c>
      <c r="G8" s="1">
        <v>0.0</v>
      </c>
      <c r="H8" s="1">
        <v>1.0</v>
      </c>
      <c r="I8" s="1">
        <v>0.0</v>
      </c>
      <c r="J8" s="1">
        <v>359.5</v>
      </c>
      <c r="K8" s="1" t="s">
        <v>21</v>
      </c>
      <c r="L8" s="1" t="s">
        <v>22</v>
      </c>
      <c r="M8" s="1"/>
      <c r="N8" s="1" t="s">
        <v>27</v>
      </c>
      <c r="O8" s="1" t="s">
        <v>28</v>
      </c>
      <c r="P8" s="1" t="s">
        <v>29</v>
      </c>
      <c r="Q8" s="1"/>
      <c r="R8" s="1"/>
      <c r="S8" s="1"/>
      <c r="T8">
        <f t="shared" si="1"/>
        <v>3</v>
      </c>
      <c r="U8" s="1">
        <v>1.25</v>
      </c>
      <c r="V8">
        <f t="shared" si="2"/>
        <v>3.75</v>
      </c>
    </row>
    <row r="9">
      <c r="A9" s="1">
        <v>8352.0</v>
      </c>
      <c r="B9" s="2">
        <v>43958.0</v>
      </c>
      <c r="C9" s="1">
        <v>4.0</v>
      </c>
      <c r="D9" s="1">
        <v>1.0</v>
      </c>
      <c r="E9" s="1">
        <v>1.5</v>
      </c>
      <c r="F9" s="1">
        <v>4.0</v>
      </c>
      <c r="G9" s="1">
        <v>2.0</v>
      </c>
      <c r="H9" s="1">
        <v>0.0</v>
      </c>
      <c r="I9" s="1">
        <v>0.0</v>
      </c>
      <c r="J9" s="1">
        <v>269.5</v>
      </c>
      <c r="K9" s="1" t="s">
        <v>30</v>
      </c>
      <c r="L9" s="1" t="s">
        <v>22</v>
      </c>
      <c r="M9" s="1"/>
      <c r="N9" s="1" t="s">
        <v>31</v>
      </c>
      <c r="O9" s="1" t="s">
        <v>32</v>
      </c>
      <c r="P9" s="1" t="s">
        <v>33</v>
      </c>
      <c r="Q9" s="1" t="s">
        <v>34</v>
      </c>
      <c r="R9" s="1"/>
      <c r="S9" s="1"/>
      <c r="T9">
        <f t="shared" si="1"/>
        <v>4</v>
      </c>
      <c r="U9" s="1">
        <v>1.5</v>
      </c>
      <c r="V9">
        <f t="shared" si="2"/>
        <v>6</v>
      </c>
    </row>
    <row r="10">
      <c r="A10" s="1">
        <v>8365.0</v>
      </c>
      <c r="B10" s="2">
        <v>43955.0</v>
      </c>
      <c r="C10" s="1">
        <v>2.0</v>
      </c>
      <c r="D10" s="1">
        <v>0.0</v>
      </c>
      <c r="E10" s="1">
        <v>5.0</v>
      </c>
      <c r="F10" s="1">
        <v>1.0</v>
      </c>
      <c r="G10" s="1">
        <v>0.0</v>
      </c>
      <c r="H10" s="1">
        <v>1.0</v>
      </c>
      <c r="I10" s="1">
        <v>0.0</v>
      </c>
      <c r="J10" s="1">
        <v>163.0</v>
      </c>
      <c r="K10" s="1" t="s">
        <v>30</v>
      </c>
      <c r="L10" s="1" t="s">
        <v>22</v>
      </c>
      <c r="M10" s="1" t="s">
        <v>35</v>
      </c>
      <c r="N10" s="1"/>
      <c r="O10" s="1" t="s">
        <v>36</v>
      </c>
      <c r="P10" s="1" t="s">
        <v>31</v>
      </c>
      <c r="Q10" s="1"/>
      <c r="R10" s="1"/>
      <c r="S10" s="1"/>
      <c r="T10">
        <f t="shared" si="1"/>
        <v>3</v>
      </c>
      <c r="U10" s="1">
        <v>2.0</v>
      </c>
      <c r="V10">
        <f t="shared" si="2"/>
        <v>6</v>
      </c>
    </row>
    <row r="11">
      <c r="A11" s="1">
        <v>8366.0</v>
      </c>
      <c r="B11" s="2">
        <v>43962.0</v>
      </c>
      <c r="C11" s="1">
        <v>1.0</v>
      </c>
      <c r="D11" s="1">
        <v>1.0</v>
      </c>
      <c r="E11" s="1">
        <v>5.0</v>
      </c>
      <c r="F11" s="1">
        <v>2.0</v>
      </c>
      <c r="G11" s="1">
        <v>0.0</v>
      </c>
      <c r="H11" s="1">
        <v>0.0</v>
      </c>
      <c r="I11" s="1">
        <v>0.0</v>
      </c>
      <c r="J11" s="1">
        <v>164.0</v>
      </c>
      <c r="K11" s="1" t="s">
        <v>30</v>
      </c>
      <c r="L11" s="1" t="s">
        <v>22</v>
      </c>
      <c r="M11" s="1" t="s">
        <v>35</v>
      </c>
      <c r="N11" s="1"/>
      <c r="O11" s="1" t="s">
        <v>36</v>
      </c>
      <c r="P11" s="1" t="s">
        <v>31</v>
      </c>
      <c r="Q11" s="1"/>
      <c r="R11" s="1"/>
      <c r="S11" s="1"/>
      <c r="T11">
        <f t="shared" si="1"/>
        <v>3</v>
      </c>
      <c r="U11" s="1">
        <v>2.0</v>
      </c>
      <c r="V11">
        <f t="shared" si="2"/>
        <v>6</v>
      </c>
    </row>
    <row r="12">
      <c r="A12" s="1">
        <v>8367.0</v>
      </c>
      <c r="B12" s="2">
        <v>43969.0</v>
      </c>
      <c r="C12" s="1">
        <v>3.5</v>
      </c>
      <c r="D12" s="1">
        <v>0.0</v>
      </c>
      <c r="E12" s="1">
        <v>3.0</v>
      </c>
      <c r="F12" s="1">
        <v>4.5</v>
      </c>
      <c r="G12" s="1">
        <v>2.5</v>
      </c>
      <c r="H12" s="1">
        <v>0.0</v>
      </c>
      <c r="I12" s="1">
        <v>0.0</v>
      </c>
      <c r="J12" s="1">
        <v>290.0</v>
      </c>
      <c r="K12" s="1" t="s">
        <v>30</v>
      </c>
      <c r="L12" s="1" t="s">
        <v>22</v>
      </c>
      <c r="M12" s="1" t="s">
        <v>35</v>
      </c>
      <c r="N12" s="1"/>
      <c r="O12" s="1" t="s">
        <v>36</v>
      </c>
      <c r="P12" s="1" t="s">
        <v>31</v>
      </c>
      <c r="Q12" s="1"/>
      <c r="R12" s="1"/>
      <c r="S12" s="1"/>
      <c r="T12">
        <f t="shared" si="1"/>
        <v>3</v>
      </c>
      <c r="U12" s="1">
        <v>2.0</v>
      </c>
      <c r="V12">
        <f t="shared" si="2"/>
        <v>6</v>
      </c>
    </row>
    <row r="13">
      <c r="A13" s="1">
        <v>8368.0</v>
      </c>
      <c r="B13" s="2">
        <v>43976.0</v>
      </c>
      <c r="C13" s="1">
        <v>2.0</v>
      </c>
      <c r="D13" s="1">
        <v>3.0</v>
      </c>
      <c r="E13" s="1">
        <v>1.0</v>
      </c>
      <c r="F13" s="1">
        <v>3.0</v>
      </c>
      <c r="G13" s="1">
        <v>1.5</v>
      </c>
      <c r="H13" s="1">
        <v>0.0</v>
      </c>
      <c r="I13" s="1">
        <v>0.0</v>
      </c>
      <c r="J13" s="1">
        <v>225.0</v>
      </c>
      <c r="K13" s="1" t="s">
        <v>30</v>
      </c>
      <c r="L13" s="1" t="s">
        <v>22</v>
      </c>
      <c r="M13" s="1" t="s">
        <v>35</v>
      </c>
      <c r="N13" s="1"/>
      <c r="O13" s="1" t="s">
        <v>36</v>
      </c>
      <c r="P13" s="1" t="s">
        <v>31</v>
      </c>
      <c r="Q13" s="1" t="s">
        <v>34</v>
      </c>
      <c r="R13" s="1"/>
      <c r="S13" s="1"/>
      <c r="T13">
        <f t="shared" si="1"/>
        <v>4</v>
      </c>
      <c r="U13" s="1">
        <v>2.0</v>
      </c>
      <c r="V13">
        <f t="shared" si="2"/>
        <v>8</v>
      </c>
    </row>
    <row r="14">
      <c r="A14" s="1">
        <v>8418.0</v>
      </c>
      <c r="B14" s="2">
        <v>43956.0</v>
      </c>
      <c r="C14" s="1">
        <v>4.5</v>
      </c>
      <c r="D14" s="1">
        <v>3.0</v>
      </c>
      <c r="E14" s="1">
        <v>11.5</v>
      </c>
      <c r="F14" s="1">
        <v>5.0</v>
      </c>
      <c r="G14" s="1">
        <v>1.5</v>
      </c>
      <c r="H14" s="1">
        <v>0.0</v>
      </c>
      <c r="I14" s="1">
        <v>0.0</v>
      </c>
      <c r="J14" s="1">
        <v>479.5</v>
      </c>
      <c r="K14" s="1" t="s">
        <v>16</v>
      </c>
      <c r="L14" s="1" t="s">
        <v>22</v>
      </c>
      <c r="M14" s="1" t="s">
        <v>37</v>
      </c>
      <c r="N14" s="1"/>
      <c r="O14" s="1" t="s">
        <v>38</v>
      </c>
      <c r="P14" s="1" t="s">
        <v>39</v>
      </c>
      <c r="Q14" s="1" t="s">
        <v>40</v>
      </c>
      <c r="R14" s="1"/>
      <c r="S14" s="1"/>
      <c r="T14">
        <f t="shared" si="1"/>
        <v>4</v>
      </c>
      <c r="U14" s="1">
        <v>2.0</v>
      </c>
      <c r="V14">
        <f t="shared" si="2"/>
        <v>8</v>
      </c>
    </row>
    <row r="15">
      <c r="A15" s="1">
        <v>8419.0</v>
      </c>
      <c r="B15" s="2">
        <v>43963.0</v>
      </c>
      <c r="C15" s="1">
        <v>6.0</v>
      </c>
      <c r="D15" s="1">
        <v>3.5</v>
      </c>
      <c r="E15" s="1">
        <v>4.5</v>
      </c>
      <c r="F15" s="1">
        <v>5.0</v>
      </c>
      <c r="G15" s="1">
        <v>8.0</v>
      </c>
      <c r="H15" s="1">
        <v>0.0</v>
      </c>
      <c r="I15" s="1">
        <v>0.0</v>
      </c>
      <c r="J15" s="1">
        <v>580.0</v>
      </c>
      <c r="K15" s="1" t="s">
        <v>16</v>
      </c>
      <c r="L15" s="1" t="s">
        <v>22</v>
      </c>
      <c r="M15" s="1" t="s">
        <v>37</v>
      </c>
      <c r="N15" s="1"/>
      <c r="O15" s="1" t="s">
        <v>38</v>
      </c>
      <c r="P15" s="1" t="s">
        <v>39</v>
      </c>
      <c r="Q15" s="1" t="s">
        <v>40</v>
      </c>
      <c r="R15" s="1"/>
      <c r="S15" s="1"/>
      <c r="T15">
        <f t="shared" si="1"/>
        <v>4</v>
      </c>
      <c r="U15" s="1">
        <v>2.0</v>
      </c>
      <c r="V15">
        <f t="shared" si="2"/>
        <v>8</v>
      </c>
    </row>
    <row r="16">
      <c r="A16" s="1">
        <v>8420.0</v>
      </c>
      <c r="B16" s="2">
        <v>43970.0</v>
      </c>
      <c r="C16" s="1">
        <v>5.0</v>
      </c>
      <c r="D16" s="1">
        <v>0.0</v>
      </c>
      <c r="E16" s="1">
        <v>5.5</v>
      </c>
      <c r="F16" s="1">
        <v>3.0</v>
      </c>
      <c r="G16" s="1">
        <v>1.0</v>
      </c>
      <c r="H16" s="1">
        <v>0.0</v>
      </c>
      <c r="I16" s="1">
        <v>0.0</v>
      </c>
      <c r="J16" s="1">
        <v>276.5</v>
      </c>
      <c r="K16" s="1" t="s">
        <v>16</v>
      </c>
      <c r="L16" s="1" t="s">
        <v>22</v>
      </c>
      <c r="M16" s="1" t="s">
        <v>37</v>
      </c>
      <c r="N16" s="1"/>
      <c r="O16" s="1" t="s">
        <v>38</v>
      </c>
      <c r="P16" s="1" t="s">
        <v>39</v>
      </c>
      <c r="Q16" s="1" t="s">
        <v>40</v>
      </c>
      <c r="R16" s="1"/>
      <c r="S16" s="1"/>
      <c r="T16">
        <f t="shared" si="1"/>
        <v>4</v>
      </c>
      <c r="U16" s="1">
        <v>2.0</v>
      </c>
      <c r="V16">
        <f t="shared" si="2"/>
        <v>8</v>
      </c>
    </row>
    <row r="17">
      <c r="A17" s="1">
        <v>8421.0</v>
      </c>
      <c r="B17" s="2">
        <v>43977.0</v>
      </c>
      <c r="C17" s="1">
        <v>5.5</v>
      </c>
      <c r="D17" s="1">
        <v>1.0</v>
      </c>
      <c r="E17" s="1">
        <v>1.0</v>
      </c>
      <c r="F17" s="1">
        <v>5.0</v>
      </c>
      <c r="G17" s="1">
        <v>2.5</v>
      </c>
      <c r="H17" s="1">
        <v>3.0</v>
      </c>
      <c r="I17" s="1">
        <v>0.0</v>
      </c>
      <c r="J17" s="1">
        <v>406.0</v>
      </c>
      <c r="K17" s="1" t="s">
        <v>16</v>
      </c>
      <c r="L17" s="1" t="s">
        <v>22</v>
      </c>
      <c r="M17" s="1" t="s">
        <v>37</v>
      </c>
      <c r="N17" s="1"/>
      <c r="O17" s="1" t="s">
        <v>38</v>
      </c>
      <c r="P17" s="1" t="s">
        <v>39</v>
      </c>
      <c r="Q17" s="1" t="s">
        <v>40</v>
      </c>
      <c r="R17" s="1"/>
      <c r="S17" s="1"/>
      <c r="T17">
        <f t="shared" si="1"/>
        <v>4</v>
      </c>
      <c r="U17" s="1">
        <v>2.0</v>
      </c>
      <c r="V17">
        <f t="shared" si="2"/>
        <v>8</v>
      </c>
    </row>
    <row r="18">
      <c r="A18" s="1">
        <v>8435.0</v>
      </c>
      <c r="B18" s="2">
        <v>43965.0</v>
      </c>
      <c r="C18" s="1">
        <v>4.0</v>
      </c>
      <c r="D18" s="1">
        <v>0.5</v>
      </c>
      <c r="E18" s="1">
        <v>3.0</v>
      </c>
      <c r="F18" s="1">
        <v>4.0</v>
      </c>
      <c r="G18" s="1">
        <v>5.5</v>
      </c>
      <c r="H18" s="1">
        <v>1.0</v>
      </c>
      <c r="I18" s="1">
        <v>0.0</v>
      </c>
      <c r="J18" s="1">
        <v>399.5</v>
      </c>
      <c r="K18" s="1" t="s">
        <v>30</v>
      </c>
      <c r="L18" s="1" t="s">
        <v>22</v>
      </c>
      <c r="M18" s="1"/>
      <c r="N18" s="1" t="s">
        <v>31</v>
      </c>
      <c r="O18" s="1" t="s">
        <v>32</v>
      </c>
      <c r="P18" s="1" t="s">
        <v>33</v>
      </c>
      <c r="Q18" s="1"/>
      <c r="R18" s="1"/>
      <c r="S18" s="1"/>
      <c r="T18">
        <f t="shared" si="1"/>
        <v>3</v>
      </c>
      <c r="U18" s="1">
        <v>1.5</v>
      </c>
      <c r="V18">
        <f t="shared" si="2"/>
        <v>4.5</v>
      </c>
    </row>
    <row r="19">
      <c r="A19" s="1">
        <v>8436.0</v>
      </c>
      <c r="B19" s="2">
        <v>43972.0</v>
      </c>
      <c r="C19" s="1">
        <v>2.0</v>
      </c>
      <c r="D19" s="1">
        <v>0.0</v>
      </c>
      <c r="E19" s="1">
        <v>1.0</v>
      </c>
      <c r="F19" s="1">
        <v>6.0</v>
      </c>
      <c r="G19" s="1">
        <v>0.0</v>
      </c>
      <c r="H19" s="1">
        <v>0.0</v>
      </c>
      <c r="I19" s="1">
        <v>0.0</v>
      </c>
      <c r="J19" s="1">
        <v>207.0</v>
      </c>
      <c r="K19" s="1" t="s">
        <v>30</v>
      </c>
      <c r="L19" s="1" t="s">
        <v>22</v>
      </c>
      <c r="M19" s="1"/>
      <c r="N19" s="1" t="s">
        <v>31</v>
      </c>
      <c r="O19" s="1" t="s">
        <v>31</v>
      </c>
      <c r="P19" s="1" t="s">
        <v>32</v>
      </c>
      <c r="Q19" s="1" t="s">
        <v>33</v>
      </c>
      <c r="R19" s="1" t="s">
        <v>34</v>
      </c>
      <c r="S19" s="1"/>
      <c r="T19">
        <f t="shared" si="1"/>
        <v>5</v>
      </c>
      <c r="U19" s="1">
        <v>2.0</v>
      </c>
      <c r="V19">
        <f t="shared" si="2"/>
        <v>10</v>
      </c>
    </row>
    <row r="20">
      <c r="A20" s="1">
        <v>8437.0</v>
      </c>
      <c r="B20" s="2">
        <v>43979.0</v>
      </c>
      <c r="C20" s="1">
        <v>5.0</v>
      </c>
      <c r="D20" s="1">
        <v>0.0</v>
      </c>
      <c r="E20" s="1">
        <v>3.0</v>
      </c>
      <c r="F20" s="1">
        <v>4.0</v>
      </c>
      <c r="G20" s="1">
        <v>0.0</v>
      </c>
      <c r="H20" s="1">
        <v>0.0</v>
      </c>
      <c r="I20" s="1">
        <v>0.0</v>
      </c>
      <c r="J20" s="1">
        <v>239.0</v>
      </c>
      <c r="K20" s="1" t="s">
        <v>30</v>
      </c>
      <c r="L20" s="1" t="s">
        <v>22</v>
      </c>
      <c r="M20" s="1"/>
      <c r="N20" s="1" t="s">
        <v>31</v>
      </c>
      <c r="O20" s="1" t="s">
        <v>32</v>
      </c>
      <c r="P20" s="1" t="s">
        <v>33</v>
      </c>
      <c r="Q20" s="1" t="s">
        <v>34</v>
      </c>
      <c r="R20" s="1"/>
      <c r="S20" s="1"/>
      <c r="T20">
        <f t="shared" si="1"/>
        <v>4</v>
      </c>
      <c r="U20" s="1">
        <v>2.0</v>
      </c>
      <c r="V20">
        <f t="shared" si="2"/>
        <v>8</v>
      </c>
    </row>
    <row r="21">
      <c r="A21" s="1">
        <v>8528.0</v>
      </c>
      <c r="B21" s="2">
        <v>43957.0</v>
      </c>
      <c r="C21" s="1">
        <v>1.0</v>
      </c>
      <c r="D21" s="1">
        <v>0.0</v>
      </c>
      <c r="E21" s="1">
        <v>0.0</v>
      </c>
      <c r="F21" s="1">
        <v>3.0</v>
      </c>
      <c r="G21" s="1">
        <v>0.0</v>
      </c>
      <c r="H21" s="1">
        <v>0.0</v>
      </c>
      <c r="I21" s="1">
        <v>0.0</v>
      </c>
      <c r="J21" s="1">
        <v>96.0</v>
      </c>
      <c r="K21" s="1" t="s">
        <v>30</v>
      </c>
      <c r="L21" s="1" t="s">
        <v>22</v>
      </c>
      <c r="M21" s="1" t="s">
        <v>41</v>
      </c>
      <c r="N21" s="1"/>
      <c r="O21" s="1"/>
      <c r="P21" s="1"/>
      <c r="Q21" s="1"/>
      <c r="R21" s="1"/>
      <c r="S21" s="1"/>
      <c r="T21">
        <f t="shared" si="1"/>
        <v>1</v>
      </c>
      <c r="U21" s="1">
        <v>0.5</v>
      </c>
      <c r="V21">
        <f t="shared" si="2"/>
        <v>0.5</v>
      </c>
    </row>
    <row r="22">
      <c r="A22" s="1">
        <v>8529.0</v>
      </c>
      <c r="B22" s="2">
        <v>43964.0</v>
      </c>
      <c r="C22" s="1">
        <v>2.0</v>
      </c>
      <c r="D22" s="1">
        <v>0.0</v>
      </c>
      <c r="E22" s="1">
        <v>0.0</v>
      </c>
      <c r="F22" s="1">
        <v>5.5</v>
      </c>
      <c r="G22" s="1">
        <v>0.0</v>
      </c>
      <c r="H22" s="1">
        <v>0.0</v>
      </c>
      <c r="I22" s="1">
        <v>0.0</v>
      </c>
      <c r="J22" s="1">
        <v>179.0</v>
      </c>
      <c r="K22" s="1" t="s">
        <v>30</v>
      </c>
      <c r="L22" s="1" t="s">
        <v>22</v>
      </c>
      <c r="M22" s="1" t="s">
        <v>41</v>
      </c>
      <c r="N22" s="1"/>
      <c r="O22" s="1"/>
      <c r="P22" s="1"/>
      <c r="Q22" s="1"/>
      <c r="R22" s="1"/>
      <c r="S22" s="1"/>
      <c r="T22">
        <f t="shared" si="1"/>
        <v>1</v>
      </c>
      <c r="U22" s="1">
        <v>0.5</v>
      </c>
      <c r="V22">
        <f t="shared" si="2"/>
        <v>0.5</v>
      </c>
    </row>
    <row r="23">
      <c r="A23" s="1">
        <v>8530.0</v>
      </c>
      <c r="B23" s="2">
        <v>43971.0</v>
      </c>
      <c r="C23" s="1">
        <v>2.5</v>
      </c>
      <c r="D23" s="1">
        <v>0.0</v>
      </c>
      <c r="E23" s="1">
        <v>0.0</v>
      </c>
      <c r="F23" s="1">
        <v>2.5</v>
      </c>
      <c r="G23" s="1">
        <v>1.5</v>
      </c>
      <c r="H23" s="1">
        <v>0.0</v>
      </c>
      <c r="I23" s="1">
        <v>0.0</v>
      </c>
      <c r="J23" s="1">
        <v>149.0</v>
      </c>
      <c r="K23" s="1" t="s">
        <v>30</v>
      </c>
      <c r="L23" s="1" t="s">
        <v>22</v>
      </c>
      <c r="M23" s="1" t="s">
        <v>41</v>
      </c>
      <c r="N23" s="1"/>
      <c r="O23" s="1"/>
      <c r="P23" s="1"/>
      <c r="Q23" s="1"/>
      <c r="R23" s="1"/>
      <c r="S23" s="1"/>
      <c r="T23">
        <f t="shared" si="1"/>
        <v>1</v>
      </c>
      <c r="U23" s="1">
        <v>1.0</v>
      </c>
      <c r="V23">
        <f t="shared" si="2"/>
        <v>1</v>
      </c>
    </row>
    <row r="24">
      <c r="A24" s="1">
        <v>8531.0</v>
      </c>
      <c r="B24" s="2">
        <v>43978.0</v>
      </c>
      <c r="C24" s="1">
        <v>2.5</v>
      </c>
      <c r="D24" s="1">
        <v>0.0</v>
      </c>
      <c r="E24" s="1">
        <v>0.0</v>
      </c>
      <c r="F24" s="1">
        <v>6.0</v>
      </c>
      <c r="G24" s="1">
        <v>2.0</v>
      </c>
      <c r="H24" s="1">
        <v>0.0</v>
      </c>
      <c r="I24" s="1">
        <v>0.0</v>
      </c>
      <c r="J24" s="1">
        <v>253.0</v>
      </c>
      <c r="K24" s="1" t="s">
        <v>30</v>
      </c>
      <c r="L24" s="1" t="s">
        <v>22</v>
      </c>
      <c r="M24" s="1" t="s">
        <v>41</v>
      </c>
      <c r="N24" s="1"/>
      <c r="O24" s="1"/>
      <c r="P24" s="1"/>
      <c r="Q24" s="1"/>
      <c r="R24" s="1"/>
      <c r="S24" s="1"/>
      <c r="T24">
        <f t="shared" si="1"/>
        <v>1</v>
      </c>
      <c r="U24" s="1">
        <v>2.0</v>
      </c>
      <c r="V24">
        <f t="shared" si="2"/>
        <v>2</v>
      </c>
    </row>
    <row r="25">
      <c r="A25" s="1">
        <v>8548.0</v>
      </c>
      <c r="B25" s="2">
        <v>43958.0</v>
      </c>
      <c r="C25" s="1">
        <v>1.0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18.0</v>
      </c>
      <c r="K25" s="1" t="s">
        <v>42</v>
      </c>
      <c r="L25" s="1" t="s">
        <v>22</v>
      </c>
      <c r="M25" s="1" t="s">
        <v>43</v>
      </c>
      <c r="N25" s="1"/>
      <c r="O25" s="1"/>
      <c r="P25" s="1"/>
      <c r="Q25" s="1"/>
      <c r="R25" s="1"/>
      <c r="S25" s="1"/>
      <c r="T25">
        <f t="shared" si="1"/>
        <v>1</v>
      </c>
      <c r="U25" s="1">
        <v>1.0</v>
      </c>
      <c r="V25">
        <f t="shared" si="2"/>
        <v>1</v>
      </c>
    </row>
    <row r="26">
      <c r="A26" s="1">
        <v>8549.0</v>
      </c>
      <c r="B26" s="2">
        <v>43965.0</v>
      </c>
      <c r="C26" s="1">
        <v>4.0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72.0</v>
      </c>
      <c r="K26" s="1" t="s">
        <v>42</v>
      </c>
      <c r="L26" s="1" t="s">
        <v>22</v>
      </c>
      <c r="M26" s="1" t="s">
        <v>44</v>
      </c>
      <c r="N26" s="1"/>
      <c r="O26" s="1"/>
      <c r="P26" s="1"/>
      <c r="Q26" s="1"/>
      <c r="R26" s="1"/>
      <c r="S26" s="1"/>
      <c r="T26">
        <f t="shared" si="1"/>
        <v>1</v>
      </c>
      <c r="U26" s="1">
        <v>1.0</v>
      </c>
      <c r="V26">
        <f t="shared" si="2"/>
        <v>1</v>
      </c>
    </row>
    <row r="27">
      <c r="A27" s="1">
        <v>8611.0</v>
      </c>
      <c r="B27" s="2">
        <v>43954.0</v>
      </c>
      <c r="C27" s="1">
        <v>1.0</v>
      </c>
      <c r="D27" s="1">
        <v>0.0</v>
      </c>
      <c r="E27" s="1">
        <v>0.5</v>
      </c>
      <c r="F27" s="1">
        <v>3.5</v>
      </c>
      <c r="G27" s="1">
        <v>0.0</v>
      </c>
      <c r="H27" s="1">
        <v>0.0</v>
      </c>
      <c r="I27" s="1">
        <v>0.0</v>
      </c>
      <c r="J27" s="1">
        <v>116.5</v>
      </c>
      <c r="K27" s="1" t="s">
        <v>30</v>
      </c>
      <c r="L27" s="1" t="s">
        <v>22</v>
      </c>
      <c r="M27" s="1"/>
      <c r="N27" s="1" t="s">
        <v>45</v>
      </c>
      <c r="O27" s="1" t="s">
        <v>46</v>
      </c>
      <c r="P27" s="1"/>
      <c r="Q27" s="1"/>
      <c r="R27" s="1"/>
      <c r="S27" s="1"/>
      <c r="T27">
        <f t="shared" si="1"/>
        <v>2</v>
      </c>
      <c r="U27" s="1">
        <v>2.0</v>
      </c>
      <c r="V27">
        <f t="shared" si="2"/>
        <v>4</v>
      </c>
    </row>
    <row r="28">
      <c r="A28" s="1">
        <v>8633.0</v>
      </c>
      <c r="B28" s="2">
        <v>43954.0</v>
      </c>
      <c r="C28" s="1">
        <v>10.0</v>
      </c>
      <c r="D28" s="1">
        <v>3.0</v>
      </c>
      <c r="E28" s="1">
        <v>2.0</v>
      </c>
      <c r="F28" s="1">
        <v>6.0</v>
      </c>
      <c r="G28" s="1">
        <v>1.0</v>
      </c>
      <c r="H28" s="1">
        <v>0.0</v>
      </c>
      <c r="I28" s="1">
        <v>0.0</v>
      </c>
      <c r="J28" s="1">
        <v>449.0</v>
      </c>
      <c r="K28" s="1" t="s">
        <v>47</v>
      </c>
      <c r="L28" s="1" t="s">
        <v>22</v>
      </c>
      <c r="M28" s="1"/>
      <c r="N28" s="1" t="s">
        <v>48</v>
      </c>
      <c r="O28" s="1" t="s">
        <v>49</v>
      </c>
      <c r="P28" s="1" t="s">
        <v>50</v>
      </c>
      <c r="Q28" s="1"/>
      <c r="R28" s="1"/>
      <c r="S28" s="1"/>
      <c r="T28">
        <f t="shared" si="1"/>
        <v>3</v>
      </c>
      <c r="U28" s="1">
        <v>2.0</v>
      </c>
      <c r="V28">
        <f t="shared" si="2"/>
        <v>6</v>
      </c>
    </row>
    <row r="29">
      <c r="A29" s="1">
        <v>8634.0</v>
      </c>
      <c r="B29" s="2">
        <v>43961.0</v>
      </c>
      <c r="C29" s="1">
        <v>10.8</v>
      </c>
      <c r="D29" s="1">
        <v>7.3</v>
      </c>
      <c r="E29" s="1">
        <v>4.3</v>
      </c>
      <c r="F29" s="1">
        <v>7.0</v>
      </c>
      <c r="G29" s="1">
        <v>3.0</v>
      </c>
      <c r="H29" s="1">
        <v>0.0</v>
      </c>
      <c r="I29" s="1">
        <v>1.5</v>
      </c>
      <c r="J29" s="1">
        <v>657.6</v>
      </c>
      <c r="K29" s="1" t="s">
        <v>47</v>
      </c>
      <c r="L29" s="1" t="s">
        <v>22</v>
      </c>
      <c r="M29" s="1" t="s">
        <v>51</v>
      </c>
      <c r="N29" s="1"/>
      <c r="O29" s="1" t="s">
        <v>52</v>
      </c>
      <c r="P29" s="1"/>
      <c r="Q29" s="1"/>
      <c r="R29" s="1"/>
      <c r="S29" s="1"/>
      <c r="T29">
        <f t="shared" si="1"/>
        <v>2</v>
      </c>
      <c r="U29" s="1">
        <v>1.9</v>
      </c>
      <c r="V29">
        <f t="shared" si="2"/>
        <v>3.8</v>
      </c>
    </row>
    <row r="30">
      <c r="A30" s="1">
        <v>8635.0</v>
      </c>
      <c r="B30" s="2">
        <v>43968.0</v>
      </c>
      <c r="C30" s="1">
        <v>8.0</v>
      </c>
      <c r="D30" s="1">
        <v>8.0</v>
      </c>
      <c r="E30" s="1">
        <v>5.0</v>
      </c>
      <c r="F30" s="1">
        <v>7.0</v>
      </c>
      <c r="G30" s="1">
        <v>2.0</v>
      </c>
      <c r="H30" s="1">
        <v>1.0</v>
      </c>
      <c r="I30" s="1">
        <v>1.0</v>
      </c>
      <c r="J30" s="1">
        <v>631.0</v>
      </c>
      <c r="K30" s="1" t="s">
        <v>47</v>
      </c>
      <c r="L30" s="1" t="s">
        <v>22</v>
      </c>
      <c r="M30" s="1"/>
      <c r="N30" s="1" t="s">
        <v>48</v>
      </c>
      <c r="O30" s="1" t="s">
        <v>50</v>
      </c>
      <c r="P30" s="1"/>
      <c r="Q30" s="1"/>
      <c r="R30" s="1"/>
      <c r="S30" s="1"/>
      <c r="T30">
        <f t="shared" si="1"/>
        <v>2</v>
      </c>
      <c r="U30" s="1">
        <v>2.0</v>
      </c>
      <c r="V30">
        <f t="shared" si="2"/>
        <v>4</v>
      </c>
    </row>
    <row r="31">
      <c r="A31" s="1">
        <v>8636.0</v>
      </c>
      <c r="B31" s="2">
        <v>43975.0</v>
      </c>
      <c r="C31" s="1">
        <v>18.0</v>
      </c>
      <c r="D31" s="1">
        <v>15.0</v>
      </c>
      <c r="E31" s="1">
        <v>4.0</v>
      </c>
      <c r="F31" s="1">
        <v>8.0</v>
      </c>
      <c r="G31" s="1">
        <v>4.0</v>
      </c>
      <c r="H31" s="1">
        <v>2.0</v>
      </c>
      <c r="I31" s="1">
        <v>0.0</v>
      </c>
      <c r="J31" s="1">
        <v>1033.0</v>
      </c>
      <c r="K31" s="1" t="s">
        <v>47</v>
      </c>
      <c r="L31" s="1" t="s">
        <v>22</v>
      </c>
      <c r="M31" s="1" t="s">
        <v>51</v>
      </c>
      <c r="N31" s="1"/>
      <c r="O31" s="1" t="s">
        <v>52</v>
      </c>
      <c r="P31" s="1"/>
      <c r="Q31" s="1"/>
      <c r="R31" s="1"/>
      <c r="S31" s="1"/>
      <c r="T31">
        <f t="shared" si="1"/>
        <v>2</v>
      </c>
      <c r="U31" s="1">
        <v>2.0</v>
      </c>
      <c r="V31">
        <f t="shared" si="2"/>
        <v>4</v>
      </c>
    </row>
    <row r="32">
      <c r="A32" s="1">
        <v>8637.0</v>
      </c>
      <c r="B32" s="2">
        <v>43982.0</v>
      </c>
      <c r="C32" s="1">
        <v>7.0</v>
      </c>
      <c r="D32" s="1">
        <v>3.0</v>
      </c>
      <c r="E32" s="1">
        <v>6.0</v>
      </c>
      <c r="F32" s="1">
        <v>7.0</v>
      </c>
      <c r="G32" s="1">
        <v>5.0</v>
      </c>
      <c r="H32" s="1">
        <v>3.0</v>
      </c>
      <c r="I32" s="1">
        <v>0.0</v>
      </c>
      <c r="J32" s="1">
        <v>663.0</v>
      </c>
      <c r="K32" s="1" t="s">
        <v>47</v>
      </c>
      <c r="L32" s="1" t="s">
        <v>22</v>
      </c>
      <c r="M32" s="1"/>
      <c r="N32" s="1" t="s">
        <v>48</v>
      </c>
      <c r="O32" s="1" t="s">
        <v>49</v>
      </c>
      <c r="P32" s="1" t="s">
        <v>50</v>
      </c>
      <c r="Q32" s="1"/>
      <c r="R32" s="1"/>
      <c r="S32" s="1"/>
      <c r="T32">
        <f t="shared" si="1"/>
        <v>3</v>
      </c>
      <c r="U32" s="1">
        <v>1.75</v>
      </c>
      <c r="V32">
        <f t="shared" si="2"/>
        <v>5.25</v>
      </c>
    </row>
    <row r="33">
      <c r="A33" s="1">
        <v>8642.0</v>
      </c>
      <c r="B33" s="2">
        <v>43952.0</v>
      </c>
      <c r="C33" s="1">
        <v>6.0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108.0</v>
      </c>
      <c r="K33" s="1" t="s">
        <v>53</v>
      </c>
      <c r="L33" s="1" t="s">
        <v>22</v>
      </c>
      <c r="M33" s="1" t="s">
        <v>54</v>
      </c>
      <c r="N33" s="1"/>
      <c r="O33" s="1"/>
      <c r="P33" s="1"/>
      <c r="Q33" s="1"/>
      <c r="R33" s="1"/>
      <c r="S33" s="1"/>
      <c r="T33">
        <f t="shared" si="1"/>
        <v>1</v>
      </c>
      <c r="U33" s="1">
        <v>0.5</v>
      </c>
      <c r="V33">
        <f t="shared" si="2"/>
        <v>0.5</v>
      </c>
    </row>
    <row r="34">
      <c r="A34" s="1">
        <v>8643.0</v>
      </c>
      <c r="B34" s="2">
        <v>43952.0</v>
      </c>
      <c r="C34" s="1">
        <v>2.5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45.0</v>
      </c>
      <c r="K34" s="1" t="s">
        <v>55</v>
      </c>
      <c r="L34" s="1" t="s">
        <v>22</v>
      </c>
      <c r="M34" s="1" t="s">
        <v>23</v>
      </c>
      <c r="N34" s="1"/>
      <c r="O34" s="1"/>
      <c r="P34" s="1"/>
      <c r="Q34" s="1"/>
      <c r="R34" s="1"/>
      <c r="S34" s="1"/>
      <c r="T34">
        <f t="shared" si="1"/>
        <v>1</v>
      </c>
      <c r="U34" s="1">
        <v>1.0</v>
      </c>
      <c r="V34">
        <f t="shared" si="2"/>
        <v>1</v>
      </c>
    </row>
    <row r="35">
      <c r="A35" s="1">
        <v>8644.0</v>
      </c>
      <c r="B35" s="2">
        <v>43952.0</v>
      </c>
      <c r="C35" s="1">
        <v>0.5</v>
      </c>
      <c r="D35" s="1">
        <v>0.0</v>
      </c>
      <c r="E35" s="1">
        <v>0.0</v>
      </c>
      <c r="F35" s="1">
        <v>0.5</v>
      </c>
      <c r="G35" s="1">
        <v>0.0</v>
      </c>
      <c r="H35" s="1">
        <v>0.0</v>
      </c>
      <c r="I35" s="1">
        <v>0.0</v>
      </c>
      <c r="J35" s="1">
        <v>22.0</v>
      </c>
      <c r="K35" s="1" t="s">
        <v>56</v>
      </c>
      <c r="L35" s="1" t="s">
        <v>22</v>
      </c>
      <c r="M35" s="1" t="s">
        <v>57</v>
      </c>
      <c r="N35" s="1"/>
      <c r="O35" s="1"/>
      <c r="P35" s="1"/>
      <c r="Q35" s="1"/>
      <c r="R35" s="1"/>
      <c r="S35" s="1"/>
      <c r="T35">
        <f t="shared" si="1"/>
        <v>1</v>
      </c>
      <c r="U35" s="1">
        <v>0.5</v>
      </c>
      <c r="V35">
        <f t="shared" si="2"/>
        <v>0.5</v>
      </c>
    </row>
    <row r="36">
      <c r="A36" s="1">
        <v>8645.0</v>
      </c>
      <c r="B36" s="2">
        <v>43952.0</v>
      </c>
      <c r="C36" s="1">
        <v>7.0</v>
      </c>
      <c r="D36" s="1">
        <v>1.5</v>
      </c>
      <c r="E36" s="1">
        <v>1.0</v>
      </c>
      <c r="F36" s="1">
        <v>4.0</v>
      </c>
      <c r="G36" s="1">
        <v>0.0</v>
      </c>
      <c r="H36" s="1">
        <v>0.0</v>
      </c>
      <c r="I36" s="1">
        <v>0.0</v>
      </c>
      <c r="J36" s="1">
        <v>273.5</v>
      </c>
      <c r="K36" s="1" t="s">
        <v>21</v>
      </c>
      <c r="L36" s="1" t="s">
        <v>22</v>
      </c>
      <c r="M36" s="1"/>
      <c r="N36" s="1" t="s">
        <v>23</v>
      </c>
      <c r="O36" s="1"/>
      <c r="P36" s="1"/>
      <c r="Q36" s="1"/>
      <c r="R36" s="1"/>
      <c r="S36" s="1"/>
      <c r="T36">
        <f t="shared" si="1"/>
        <v>1</v>
      </c>
      <c r="U36" s="1">
        <v>2.0</v>
      </c>
      <c r="V36">
        <f t="shared" si="2"/>
        <v>2</v>
      </c>
    </row>
    <row r="37">
      <c r="A37" s="1">
        <v>8646.0</v>
      </c>
      <c r="B37" s="2">
        <v>43952.0</v>
      </c>
      <c r="C37" s="1">
        <v>2.0</v>
      </c>
      <c r="D37" s="1">
        <v>3.0</v>
      </c>
      <c r="E37" s="1">
        <v>0.0</v>
      </c>
      <c r="F37" s="1">
        <v>8.0</v>
      </c>
      <c r="G37" s="1">
        <v>0.0</v>
      </c>
      <c r="H37" s="1">
        <v>0.0</v>
      </c>
      <c r="I37" s="1">
        <v>0.0</v>
      </c>
      <c r="J37" s="1">
        <v>301.0</v>
      </c>
      <c r="K37" s="1" t="s">
        <v>30</v>
      </c>
      <c r="L37" s="1" t="s">
        <v>22</v>
      </c>
      <c r="M37" s="1"/>
      <c r="N37" s="1" t="s">
        <v>58</v>
      </c>
      <c r="O37" s="1" t="s">
        <v>59</v>
      </c>
      <c r="P37" s="1"/>
      <c r="Q37" s="1"/>
      <c r="R37" s="1"/>
      <c r="S37" s="1"/>
      <c r="T37">
        <f t="shared" si="1"/>
        <v>2</v>
      </c>
      <c r="U37" s="1">
        <v>1.0</v>
      </c>
      <c r="V37">
        <f t="shared" si="2"/>
        <v>2</v>
      </c>
    </row>
    <row r="38">
      <c r="A38" s="1">
        <v>8647.0</v>
      </c>
      <c r="B38" s="2">
        <v>43952.0</v>
      </c>
      <c r="C38" s="1">
        <v>1.0</v>
      </c>
      <c r="D38" s="1">
        <v>9.0</v>
      </c>
      <c r="E38" s="1">
        <v>2.5</v>
      </c>
      <c r="F38" s="1">
        <v>2.5</v>
      </c>
      <c r="G38" s="1">
        <v>2.5</v>
      </c>
      <c r="H38" s="1">
        <v>0.0</v>
      </c>
      <c r="I38" s="1">
        <v>0.0</v>
      </c>
      <c r="J38" s="1">
        <v>356.5</v>
      </c>
      <c r="K38" s="1" t="s">
        <v>16</v>
      </c>
      <c r="L38" s="1" t="s">
        <v>22</v>
      </c>
      <c r="M38" s="1"/>
      <c r="N38" s="1" t="s">
        <v>60</v>
      </c>
      <c r="O38" s="1" t="s">
        <v>61</v>
      </c>
      <c r="P38" s="1" t="s">
        <v>62</v>
      </c>
      <c r="Q38" s="1"/>
      <c r="R38" s="1"/>
      <c r="S38" s="1"/>
      <c r="T38">
        <f t="shared" si="1"/>
        <v>3</v>
      </c>
      <c r="U38" s="1">
        <v>2.0</v>
      </c>
      <c r="V38">
        <f t="shared" si="2"/>
        <v>6</v>
      </c>
    </row>
    <row r="39">
      <c r="A39" s="1">
        <v>8649.0</v>
      </c>
      <c r="B39" s="2">
        <v>43953.0</v>
      </c>
      <c r="C39" s="1">
        <v>4.0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72.0</v>
      </c>
      <c r="K39" s="1" t="s">
        <v>42</v>
      </c>
      <c r="L39" s="1" t="s">
        <v>22</v>
      </c>
      <c r="M39" s="1" t="s">
        <v>32</v>
      </c>
      <c r="N39" s="1"/>
      <c r="O39" s="1"/>
      <c r="P39" s="1"/>
      <c r="Q39" s="1"/>
      <c r="R39" s="1"/>
      <c r="S39" s="1"/>
      <c r="T39">
        <f t="shared" si="1"/>
        <v>1</v>
      </c>
      <c r="U39" s="1">
        <v>1.0</v>
      </c>
      <c r="V39">
        <f t="shared" si="2"/>
        <v>1</v>
      </c>
    </row>
    <row r="40">
      <c r="A40" s="1">
        <v>8650.0</v>
      </c>
      <c r="B40" s="2">
        <v>43953.0</v>
      </c>
      <c r="C40" s="1">
        <v>0.5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9.0</v>
      </c>
      <c r="K40" s="1" t="s">
        <v>55</v>
      </c>
      <c r="L40" s="1" t="s">
        <v>22</v>
      </c>
      <c r="M40" s="1" t="s">
        <v>63</v>
      </c>
      <c r="N40" s="1"/>
      <c r="O40" s="1"/>
      <c r="P40" s="1"/>
      <c r="Q40" s="1"/>
      <c r="R40" s="1"/>
      <c r="S40" s="1"/>
      <c r="T40">
        <f t="shared" si="1"/>
        <v>1</v>
      </c>
      <c r="U40" s="1">
        <v>0.25</v>
      </c>
      <c r="V40">
        <f t="shared" si="2"/>
        <v>0.25</v>
      </c>
    </row>
    <row r="41">
      <c r="A41" s="1">
        <v>8651.0</v>
      </c>
      <c r="B41" s="2">
        <v>43953.0</v>
      </c>
      <c r="C41" s="1">
        <v>6.0</v>
      </c>
      <c r="D41" s="1">
        <v>0.0</v>
      </c>
      <c r="E41" s="1">
        <v>1.0</v>
      </c>
      <c r="F41" s="1">
        <v>7.0</v>
      </c>
      <c r="G41" s="1">
        <v>4.0</v>
      </c>
      <c r="H41" s="1">
        <v>0.25</v>
      </c>
      <c r="I41" s="1">
        <v>0.25</v>
      </c>
      <c r="J41" s="1">
        <v>415.5</v>
      </c>
      <c r="K41" s="1" t="s">
        <v>21</v>
      </c>
      <c r="L41" s="1" t="s">
        <v>22</v>
      </c>
      <c r="M41" s="1" t="s">
        <v>63</v>
      </c>
      <c r="N41" s="1"/>
      <c r="O41" s="1" t="s">
        <v>64</v>
      </c>
      <c r="P41" s="1"/>
      <c r="Q41" s="1"/>
      <c r="R41" s="1"/>
      <c r="S41" s="1"/>
      <c r="T41">
        <f t="shared" si="1"/>
        <v>2</v>
      </c>
      <c r="U41" s="1">
        <v>1.5</v>
      </c>
      <c r="V41">
        <f t="shared" si="2"/>
        <v>3</v>
      </c>
    </row>
    <row r="42">
      <c r="A42" s="1">
        <v>8652.0</v>
      </c>
      <c r="B42" s="2">
        <v>43953.0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 t="s">
        <v>65</v>
      </c>
      <c r="L42" s="1" t="s">
        <v>22</v>
      </c>
      <c r="M42" s="1"/>
      <c r="N42" s="1" t="s">
        <v>39</v>
      </c>
      <c r="O42" s="1"/>
      <c r="P42" s="1"/>
      <c r="Q42" s="1"/>
      <c r="R42" s="1"/>
      <c r="S42" s="1"/>
      <c r="T42">
        <f t="shared" si="1"/>
        <v>1</v>
      </c>
      <c r="U42" s="1">
        <v>2.0</v>
      </c>
      <c r="V42">
        <f t="shared" si="2"/>
        <v>2</v>
      </c>
    </row>
    <row r="43">
      <c r="A43" s="1">
        <v>8653.0</v>
      </c>
      <c r="B43" s="2">
        <v>43953.0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 t="s">
        <v>66</v>
      </c>
      <c r="L43" s="1" t="s">
        <v>22</v>
      </c>
      <c r="M43" s="1" t="s">
        <v>67</v>
      </c>
      <c r="N43" s="1"/>
      <c r="O43" s="1" t="s">
        <v>39</v>
      </c>
      <c r="P43" s="1" t="s">
        <v>68</v>
      </c>
      <c r="Q43" s="1" t="s">
        <v>69</v>
      </c>
      <c r="R43" s="1" t="s">
        <v>70</v>
      </c>
      <c r="S43" s="1"/>
      <c r="T43">
        <f t="shared" si="1"/>
        <v>5</v>
      </c>
      <c r="U43" s="1">
        <v>2.0</v>
      </c>
      <c r="V43">
        <f t="shared" si="2"/>
        <v>10</v>
      </c>
    </row>
    <row r="44">
      <c r="A44" s="1">
        <v>8654.0</v>
      </c>
      <c r="B44" s="2">
        <v>43953.0</v>
      </c>
      <c r="C44" s="1">
        <v>3.0</v>
      </c>
      <c r="D44" s="1">
        <v>1.0</v>
      </c>
      <c r="E44" s="1">
        <v>3.0</v>
      </c>
      <c r="F44" s="1">
        <v>12.5</v>
      </c>
      <c r="G44" s="1">
        <v>2.5</v>
      </c>
      <c r="H44" s="1">
        <v>1.0</v>
      </c>
      <c r="I44" s="1">
        <v>0.0</v>
      </c>
      <c r="J44" s="1">
        <v>534.0</v>
      </c>
      <c r="K44" s="1" t="s">
        <v>65</v>
      </c>
      <c r="L44" s="1" t="s">
        <v>22</v>
      </c>
      <c r="M44" s="1"/>
      <c r="N44" s="1" t="s">
        <v>39</v>
      </c>
      <c r="O44" s="1" t="s">
        <v>71</v>
      </c>
      <c r="P44" s="1"/>
      <c r="Q44" s="1"/>
      <c r="R44" s="1"/>
      <c r="S44" s="1"/>
      <c r="T44">
        <f t="shared" si="1"/>
        <v>2</v>
      </c>
      <c r="U44" s="1">
        <v>2.0</v>
      </c>
      <c r="V44">
        <f t="shared" si="2"/>
        <v>4</v>
      </c>
    </row>
    <row r="45">
      <c r="A45" s="1">
        <v>8655.0</v>
      </c>
      <c r="B45" s="2">
        <v>43953.0</v>
      </c>
      <c r="C45" s="1">
        <v>2.0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36.0</v>
      </c>
      <c r="K45" s="1" t="s">
        <v>72</v>
      </c>
      <c r="L45" s="1" t="s">
        <v>22</v>
      </c>
      <c r="M45" s="1" t="s">
        <v>73</v>
      </c>
      <c r="N45" s="1"/>
      <c r="O45" s="1" t="s">
        <v>39</v>
      </c>
      <c r="P45" s="1"/>
      <c r="Q45" s="1"/>
      <c r="R45" s="1"/>
      <c r="S45" s="1"/>
      <c r="T45">
        <f t="shared" si="1"/>
        <v>2</v>
      </c>
      <c r="U45" s="1">
        <v>2.0</v>
      </c>
      <c r="V45">
        <f t="shared" si="2"/>
        <v>4</v>
      </c>
    </row>
    <row r="46">
      <c r="A46" s="1">
        <v>8656.0</v>
      </c>
      <c r="B46" s="2">
        <v>43953.0</v>
      </c>
      <c r="C46" s="1">
        <v>2.8</v>
      </c>
      <c r="D46" s="1">
        <v>0.8</v>
      </c>
      <c r="E46" s="1">
        <v>1.3</v>
      </c>
      <c r="F46" s="1">
        <v>4.1</v>
      </c>
      <c r="G46" s="1">
        <v>1.2</v>
      </c>
      <c r="H46" s="1">
        <v>0.0</v>
      </c>
      <c r="I46" s="1">
        <v>0.0</v>
      </c>
      <c r="J46" s="1">
        <v>222.9</v>
      </c>
      <c r="K46" s="1" t="s">
        <v>30</v>
      </c>
      <c r="L46" s="1" t="s">
        <v>22</v>
      </c>
      <c r="M46" s="1"/>
      <c r="N46" s="1" t="s">
        <v>74</v>
      </c>
      <c r="O46" s="1" t="s">
        <v>75</v>
      </c>
      <c r="P46" s="1" t="s">
        <v>76</v>
      </c>
      <c r="Q46" s="1" t="s">
        <v>39</v>
      </c>
      <c r="R46" s="1"/>
      <c r="S46" s="1"/>
      <c r="T46">
        <f t="shared" si="1"/>
        <v>4</v>
      </c>
      <c r="U46" s="1">
        <v>1.7</v>
      </c>
      <c r="V46">
        <f t="shared" si="2"/>
        <v>6.8</v>
      </c>
    </row>
    <row r="47">
      <c r="A47" s="1">
        <v>8657.0</v>
      </c>
      <c r="B47" s="2">
        <v>43953.0</v>
      </c>
      <c r="C47" s="1">
        <v>2.0</v>
      </c>
      <c r="D47" s="1">
        <v>2.0</v>
      </c>
      <c r="E47" s="1">
        <v>2.0</v>
      </c>
      <c r="F47" s="1">
        <v>8.0</v>
      </c>
      <c r="G47" s="1">
        <v>2.0</v>
      </c>
      <c r="H47" s="1">
        <v>0.0</v>
      </c>
      <c r="I47" s="1">
        <v>0.0</v>
      </c>
      <c r="J47" s="1">
        <v>364.0</v>
      </c>
      <c r="K47" s="1" t="s">
        <v>16</v>
      </c>
      <c r="L47" s="1" t="s">
        <v>22</v>
      </c>
      <c r="M47" s="1" t="s">
        <v>77</v>
      </c>
      <c r="N47" s="1"/>
      <c r="O47" s="1" t="s">
        <v>78</v>
      </c>
      <c r="P47" s="1" t="s">
        <v>39</v>
      </c>
      <c r="Q47" s="1"/>
      <c r="R47" s="1"/>
      <c r="S47" s="1"/>
      <c r="T47">
        <f t="shared" si="1"/>
        <v>3</v>
      </c>
      <c r="U47" s="1">
        <v>2.0</v>
      </c>
      <c r="V47">
        <f t="shared" si="2"/>
        <v>6</v>
      </c>
    </row>
    <row r="48">
      <c r="A48" s="1">
        <v>8659.0</v>
      </c>
      <c r="B48" s="2">
        <v>43954.0</v>
      </c>
      <c r="C48" s="1">
        <v>2.0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36.0</v>
      </c>
      <c r="K48" s="1" t="s">
        <v>55</v>
      </c>
      <c r="L48" s="1" t="s">
        <v>22</v>
      </c>
      <c r="M48" s="1"/>
      <c r="N48" s="1" t="s">
        <v>79</v>
      </c>
      <c r="O48" s="1"/>
      <c r="P48" s="1"/>
      <c r="Q48" s="1"/>
      <c r="R48" s="1"/>
      <c r="S48" s="1"/>
      <c r="T48">
        <f t="shared" si="1"/>
        <v>1</v>
      </c>
      <c r="U48" s="1">
        <v>0.2</v>
      </c>
      <c r="V48">
        <f t="shared" si="2"/>
        <v>0.2</v>
      </c>
    </row>
    <row r="49">
      <c r="A49" s="1">
        <v>8661.0</v>
      </c>
      <c r="B49" s="2">
        <v>43954.0</v>
      </c>
      <c r="C49" s="1">
        <v>4.5</v>
      </c>
      <c r="D49" s="1">
        <v>0.0</v>
      </c>
      <c r="E49" s="1">
        <v>1.5</v>
      </c>
      <c r="F49" s="1">
        <v>6.0</v>
      </c>
      <c r="G49" s="1">
        <v>0.25</v>
      </c>
      <c r="H49" s="1">
        <v>0.0</v>
      </c>
      <c r="I49" s="1">
        <v>0.0</v>
      </c>
      <c r="J49" s="1">
        <v>266.0</v>
      </c>
      <c r="K49" s="1" t="s">
        <v>21</v>
      </c>
      <c r="L49" s="1" t="s">
        <v>22</v>
      </c>
      <c r="M49" s="1"/>
      <c r="N49" s="1" t="s">
        <v>79</v>
      </c>
      <c r="O49" s="1" t="s">
        <v>80</v>
      </c>
      <c r="P49" s="1" t="s">
        <v>80</v>
      </c>
      <c r="Q49" s="1"/>
      <c r="R49" s="1"/>
      <c r="S49" s="1"/>
      <c r="T49">
        <f t="shared" si="1"/>
        <v>3</v>
      </c>
      <c r="U49" s="1">
        <v>1.5</v>
      </c>
      <c r="V49">
        <f t="shared" si="2"/>
        <v>4.5</v>
      </c>
    </row>
    <row r="50">
      <c r="A50" s="1">
        <v>8662.0</v>
      </c>
      <c r="B50" s="2">
        <v>43954.0</v>
      </c>
      <c r="C50" s="1">
        <v>1.0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18.0</v>
      </c>
      <c r="K50" s="1" t="s">
        <v>42</v>
      </c>
      <c r="L50" s="1" t="s">
        <v>22</v>
      </c>
      <c r="M50" s="1"/>
      <c r="N50" s="1" t="s">
        <v>81</v>
      </c>
      <c r="O50" s="1"/>
      <c r="P50" s="1"/>
      <c r="Q50" s="1"/>
      <c r="R50" s="1"/>
      <c r="S50" s="1"/>
      <c r="T50">
        <f t="shared" si="1"/>
        <v>1</v>
      </c>
      <c r="U50" s="1">
        <v>0.75</v>
      </c>
      <c r="V50">
        <f t="shared" si="2"/>
        <v>0.75</v>
      </c>
    </row>
    <row r="51">
      <c r="A51" s="1">
        <v>8665.0</v>
      </c>
      <c r="B51" s="2">
        <v>43955.0</v>
      </c>
      <c r="C51" s="1">
        <v>3.0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54.0</v>
      </c>
      <c r="K51" s="1" t="s">
        <v>82</v>
      </c>
      <c r="L51" s="1" t="s">
        <v>22</v>
      </c>
      <c r="M51" s="1" t="s">
        <v>83</v>
      </c>
      <c r="N51" s="1"/>
      <c r="O51" s="1"/>
      <c r="P51" s="1"/>
      <c r="Q51" s="1"/>
      <c r="R51" s="1"/>
      <c r="S51" s="1"/>
      <c r="T51">
        <f t="shared" si="1"/>
        <v>1</v>
      </c>
      <c r="U51" s="1">
        <v>2.25</v>
      </c>
      <c r="V51">
        <f t="shared" si="2"/>
        <v>2.25</v>
      </c>
    </row>
    <row r="52">
      <c r="A52" s="1">
        <v>8666.0</v>
      </c>
      <c r="B52" s="2">
        <v>43955.0</v>
      </c>
      <c r="C52" s="1">
        <v>6.0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108.0</v>
      </c>
      <c r="K52" s="1" t="s">
        <v>55</v>
      </c>
      <c r="L52" s="1" t="s">
        <v>22</v>
      </c>
      <c r="M52" s="1" t="s">
        <v>84</v>
      </c>
      <c r="N52" s="1"/>
      <c r="O52" s="1"/>
      <c r="P52" s="1"/>
      <c r="Q52" s="1"/>
      <c r="R52" s="1"/>
      <c r="S52" s="1"/>
      <c r="T52">
        <f t="shared" si="1"/>
        <v>1</v>
      </c>
      <c r="U52" s="1">
        <v>0.25</v>
      </c>
      <c r="V52">
        <f t="shared" si="2"/>
        <v>0.25</v>
      </c>
    </row>
    <row r="53">
      <c r="A53" s="1">
        <v>8668.0</v>
      </c>
      <c r="B53" s="2">
        <v>43955.0</v>
      </c>
      <c r="C53" s="1">
        <v>4.0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72.0</v>
      </c>
      <c r="K53" s="1" t="s">
        <v>42</v>
      </c>
      <c r="L53" s="1" t="s">
        <v>22</v>
      </c>
      <c r="M53" s="1" t="s">
        <v>85</v>
      </c>
      <c r="N53" s="1"/>
      <c r="O53" s="1"/>
      <c r="P53" s="1"/>
      <c r="Q53" s="1"/>
      <c r="R53" s="1"/>
      <c r="S53" s="1"/>
      <c r="T53">
        <f t="shared" si="1"/>
        <v>1</v>
      </c>
      <c r="U53" s="1">
        <v>0.5</v>
      </c>
      <c r="V53">
        <f t="shared" si="2"/>
        <v>0.5</v>
      </c>
    </row>
    <row r="54">
      <c r="A54" s="1">
        <v>8669.0</v>
      </c>
      <c r="B54" s="2">
        <v>43955.0</v>
      </c>
      <c r="C54" s="1">
        <v>4.0</v>
      </c>
      <c r="D54" s="1">
        <v>0.5</v>
      </c>
      <c r="E54" s="1">
        <v>3.0</v>
      </c>
      <c r="F54" s="1">
        <v>9.0</v>
      </c>
      <c r="G54" s="1">
        <v>1.0</v>
      </c>
      <c r="H54" s="1">
        <v>1.0</v>
      </c>
      <c r="I54" s="1">
        <v>0.0</v>
      </c>
      <c r="J54" s="1">
        <v>412.5</v>
      </c>
      <c r="K54" s="1" t="s">
        <v>21</v>
      </c>
      <c r="L54" s="1" t="s">
        <v>22</v>
      </c>
      <c r="M54" s="1"/>
      <c r="N54" s="1" t="s">
        <v>83</v>
      </c>
      <c r="O54" s="1" t="s">
        <v>84</v>
      </c>
      <c r="P54" s="1"/>
      <c r="Q54" s="1"/>
      <c r="R54" s="1"/>
      <c r="S54" s="1"/>
      <c r="T54">
        <f t="shared" si="1"/>
        <v>2</v>
      </c>
      <c r="U54" s="1">
        <v>1.0</v>
      </c>
      <c r="V54">
        <f t="shared" si="2"/>
        <v>2</v>
      </c>
    </row>
    <row r="55">
      <c r="A55" s="1">
        <v>8671.0</v>
      </c>
      <c r="B55" s="2">
        <v>43955.0</v>
      </c>
      <c r="C55" s="1">
        <v>2.6</v>
      </c>
      <c r="D55" s="1">
        <v>0.0</v>
      </c>
      <c r="E55" s="1">
        <v>3.3</v>
      </c>
      <c r="F55" s="1">
        <v>0.0</v>
      </c>
      <c r="G55" s="1">
        <v>0.0</v>
      </c>
      <c r="H55" s="1">
        <v>0.9</v>
      </c>
      <c r="I55" s="1">
        <v>0.0</v>
      </c>
      <c r="J55" s="1">
        <v>119.7</v>
      </c>
      <c r="K55" s="1" t="s">
        <v>86</v>
      </c>
      <c r="L55" s="1" t="s">
        <v>22</v>
      </c>
      <c r="M55" s="1" t="s">
        <v>19</v>
      </c>
      <c r="N55" s="1"/>
      <c r="O55" s="1"/>
      <c r="P55" s="1"/>
      <c r="Q55" s="1"/>
      <c r="R55" s="1"/>
      <c r="S55" s="1"/>
      <c r="T55">
        <f t="shared" si="1"/>
        <v>1</v>
      </c>
      <c r="U55" s="1">
        <v>1.0</v>
      </c>
      <c r="V55">
        <f t="shared" si="2"/>
        <v>1</v>
      </c>
    </row>
    <row r="56">
      <c r="A56" s="1">
        <v>8672.0</v>
      </c>
      <c r="B56" s="2">
        <v>43955.0</v>
      </c>
      <c r="C56" s="1">
        <v>1.0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18.0</v>
      </c>
      <c r="K56" s="1" t="s">
        <v>87</v>
      </c>
      <c r="L56" s="1" t="s">
        <v>22</v>
      </c>
      <c r="M56" s="1" t="s">
        <v>88</v>
      </c>
      <c r="N56" s="1"/>
      <c r="O56" s="1"/>
      <c r="P56" s="1"/>
      <c r="Q56" s="1"/>
      <c r="R56" s="1"/>
      <c r="S56" s="1"/>
      <c r="T56">
        <f t="shared" si="1"/>
        <v>1</v>
      </c>
      <c r="U56" s="1">
        <v>0.5</v>
      </c>
      <c r="V56">
        <f t="shared" si="2"/>
        <v>0.5</v>
      </c>
    </row>
    <row r="57">
      <c r="A57" s="1">
        <v>8675.0</v>
      </c>
      <c r="B57" s="2">
        <v>43956.0</v>
      </c>
      <c r="C57" s="1">
        <v>2.5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45.0</v>
      </c>
      <c r="K57" s="1" t="s">
        <v>55</v>
      </c>
      <c r="L57" s="1" t="s">
        <v>22</v>
      </c>
      <c r="M57" s="1" t="s">
        <v>89</v>
      </c>
      <c r="N57" s="1"/>
      <c r="O57" s="1"/>
      <c r="P57" s="1"/>
      <c r="Q57" s="1"/>
      <c r="R57" s="1"/>
      <c r="S57" s="1"/>
      <c r="T57">
        <f t="shared" si="1"/>
        <v>1</v>
      </c>
      <c r="U57" s="1">
        <v>1.0</v>
      </c>
      <c r="V57">
        <f t="shared" si="2"/>
        <v>1</v>
      </c>
    </row>
    <row r="58">
      <c r="A58" s="1">
        <v>8676.0</v>
      </c>
      <c r="B58" s="2">
        <v>43956.0</v>
      </c>
      <c r="C58" s="1">
        <v>7.0</v>
      </c>
      <c r="D58" s="1">
        <v>1.5</v>
      </c>
      <c r="E58" s="1">
        <v>1.0</v>
      </c>
      <c r="F58" s="1">
        <v>4.0</v>
      </c>
      <c r="G58" s="1">
        <v>0.0</v>
      </c>
      <c r="H58" s="1">
        <v>0.0</v>
      </c>
      <c r="I58" s="1">
        <v>0.0</v>
      </c>
      <c r="J58" s="1">
        <v>273.5</v>
      </c>
      <c r="K58" s="1" t="s">
        <v>21</v>
      </c>
      <c r="L58" s="1" t="s">
        <v>22</v>
      </c>
      <c r="M58" s="1" t="s">
        <v>90</v>
      </c>
      <c r="N58" s="1" t="s">
        <v>89</v>
      </c>
      <c r="O58" s="1"/>
      <c r="P58" s="1" t="s">
        <v>91</v>
      </c>
      <c r="Q58" s="1" t="s">
        <v>92</v>
      </c>
      <c r="R58" s="1"/>
      <c r="S58" s="1"/>
      <c r="T58">
        <f t="shared" si="1"/>
        <v>4</v>
      </c>
      <c r="U58" s="1">
        <v>2.0</v>
      </c>
      <c r="V58">
        <f t="shared" si="2"/>
        <v>8</v>
      </c>
    </row>
    <row r="59">
      <c r="A59" s="1">
        <v>8677.0</v>
      </c>
      <c r="B59" s="2">
        <v>43956.0</v>
      </c>
      <c r="C59" s="1">
        <v>0.0</v>
      </c>
      <c r="D59" s="1">
        <v>2.0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38.0</v>
      </c>
      <c r="K59" s="1" t="s">
        <v>72</v>
      </c>
      <c r="L59" s="1" t="s">
        <v>22</v>
      </c>
      <c r="M59" s="1"/>
      <c r="N59" s="1" t="s">
        <v>39</v>
      </c>
      <c r="O59" s="1" t="s">
        <v>93</v>
      </c>
      <c r="P59" s="1"/>
      <c r="Q59" s="1"/>
      <c r="R59" s="1"/>
      <c r="S59" s="1"/>
      <c r="T59">
        <f t="shared" si="1"/>
        <v>2</v>
      </c>
      <c r="U59" s="1">
        <v>2.0</v>
      </c>
      <c r="V59">
        <f t="shared" si="2"/>
        <v>4</v>
      </c>
    </row>
    <row r="60">
      <c r="A60" s="1">
        <v>8678.0</v>
      </c>
      <c r="B60" s="2">
        <v>43956.0</v>
      </c>
      <c r="C60" s="1">
        <v>4.0</v>
      </c>
      <c r="D60" s="1">
        <v>3.5</v>
      </c>
      <c r="E60" s="1">
        <v>1.0</v>
      </c>
      <c r="F60" s="1">
        <v>5.0</v>
      </c>
      <c r="G60" s="1">
        <v>2.0</v>
      </c>
      <c r="H60" s="1">
        <v>0.0</v>
      </c>
      <c r="I60" s="1">
        <v>0.0</v>
      </c>
      <c r="J60" s="1">
        <v>335.5</v>
      </c>
      <c r="K60" s="1" t="s">
        <v>30</v>
      </c>
      <c r="L60" s="1" t="s">
        <v>22</v>
      </c>
      <c r="M60" s="1" t="s">
        <v>94</v>
      </c>
      <c r="N60" s="1"/>
      <c r="O60" s="1" t="s">
        <v>74</v>
      </c>
      <c r="P60" s="1" t="s">
        <v>39</v>
      </c>
      <c r="Q60" s="1"/>
      <c r="R60" s="1"/>
      <c r="S60" s="1"/>
      <c r="T60">
        <f t="shared" si="1"/>
        <v>3</v>
      </c>
      <c r="U60" s="1">
        <v>2.0</v>
      </c>
      <c r="V60">
        <f t="shared" si="2"/>
        <v>6</v>
      </c>
    </row>
    <row r="61">
      <c r="A61" s="1">
        <v>8707.0</v>
      </c>
      <c r="B61" s="2">
        <v>43957.0</v>
      </c>
      <c r="C61" s="1">
        <v>1.5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27.0</v>
      </c>
      <c r="K61" s="1" t="s">
        <v>55</v>
      </c>
      <c r="L61" s="1" t="s">
        <v>22</v>
      </c>
      <c r="M61" s="1" t="s">
        <v>28</v>
      </c>
      <c r="N61" s="1"/>
      <c r="O61" s="1"/>
      <c r="P61" s="1"/>
      <c r="Q61" s="1"/>
      <c r="R61" s="1"/>
      <c r="S61" s="1"/>
      <c r="T61">
        <f t="shared" si="1"/>
        <v>1</v>
      </c>
      <c r="U61" s="1">
        <v>0.25</v>
      </c>
      <c r="V61">
        <f t="shared" si="2"/>
        <v>0.25</v>
      </c>
    </row>
    <row r="62">
      <c r="A62" s="1">
        <v>8708.0</v>
      </c>
      <c r="B62" s="2">
        <v>43957.0</v>
      </c>
      <c r="C62" s="1">
        <v>4.0</v>
      </c>
      <c r="D62" s="1">
        <v>1.0</v>
      </c>
      <c r="E62" s="1">
        <v>0.0</v>
      </c>
      <c r="F62" s="1">
        <v>3.5</v>
      </c>
      <c r="G62" s="1">
        <v>5.0</v>
      </c>
      <c r="H62" s="1">
        <v>0.0</v>
      </c>
      <c r="I62" s="1">
        <v>0.0</v>
      </c>
      <c r="J62" s="1">
        <v>312.0</v>
      </c>
      <c r="K62" s="1" t="s">
        <v>16</v>
      </c>
      <c r="L62" s="1" t="s">
        <v>22</v>
      </c>
      <c r="M62" s="1"/>
      <c r="N62" s="1" t="s">
        <v>25</v>
      </c>
      <c r="O62" s="1" t="s">
        <v>26</v>
      </c>
      <c r="P62" s="1"/>
      <c r="Q62" s="1"/>
      <c r="R62" s="1"/>
      <c r="S62" s="1"/>
      <c r="T62">
        <f t="shared" si="1"/>
        <v>2</v>
      </c>
      <c r="U62" s="1">
        <v>1.0</v>
      </c>
      <c r="V62">
        <f t="shared" si="2"/>
        <v>2</v>
      </c>
    </row>
    <row r="63">
      <c r="A63" s="1">
        <v>8711.0</v>
      </c>
      <c r="B63" s="2">
        <v>43958.0</v>
      </c>
      <c r="C63" s="1">
        <v>1.0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18.0</v>
      </c>
      <c r="K63" s="1" t="s">
        <v>55</v>
      </c>
      <c r="L63" s="1" t="s">
        <v>22</v>
      </c>
      <c r="M63" s="1" t="s">
        <v>33</v>
      </c>
      <c r="N63" s="1"/>
      <c r="O63" s="1"/>
      <c r="P63" s="1"/>
      <c r="Q63" s="1"/>
      <c r="R63" s="1"/>
      <c r="S63" s="1"/>
      <c r="T63">
        <f t="shared" si="1"/>
        <v>1</v>
      </c>
      <c r="U63" s="1">
        <v>0.5</v>
      </c>
      <c r="V63">
        <f t="shared" si="2"/>
        <v>0.5</v>
      </c>
    </row>
    <row r="64">
      <c r="A64" s="1">
        <v>8712.0</v>
      </c>
      <c r="B64" s="2">
        <v>43958.0</v>
      </c>
      <c r="C64" s="1">
        <v>11.0</v>
      </c>
      <c r="D64" s="1">
        <v>0.0</v>
      </c>
      <c r="E64" s="1">
        <v>1.0</v>
      </c>
      <c r="F64" s="1">
        <v>4.0</v>
      </c>
      <c r="G64" s="1">
        <v>1.0</v>
      </c>
      <c r="H64" s="1">
        <v>2.0</v>
      </c>
      <c r="I64" s="1">
        <v>0.0</v>
      </c>
      <c r="J64" s="1">
        <v>395.0</v>
      </c>
      <c r="K64" s="1" t="s">
        <v>21</v>
      </c>
      <c r="L64" s="1" t="s">
        <v>22</v>
      </c>
      <c r="M64" s="1"/>
      <c r="N64" s="1" t="s">
        <v>95</v>
      </c>
      <c r="O64" s="1" t="s">
        <v>96</v>
      </c>
      <c r="P64" s="1" t="s">
        <v>33</v>
      </c>
      <c r="Q64" s="1" t="s">
        <v>97</v>
      </c>
      <c r="R64" s="1"/>
      <c r="S64" s="1"/>
      <c r="T64">
        <f t="shared" si="1"/>
        <v>4</v>
      </c>
      <c r="U64" s="1">
        <v>0.5</v>
      </c>
      <c r="V64">
        <f t="shared" si="2"/>
        <v>2</v>
      </c>
    </row>
    <row r="65">
      <c r="A65" s="1">
        <v>8713.0</v>
      </c>
      <c r="B65" s="2">
        <v>43958.0</v>
      </c>
      <c r="C65" s="1">
        <v>5.0</v>
      </c>
      <c r="D65" s="1">
        <v>1.0</v>
      </c>
      <c r="E65" s="1">
        <v>2.0</v>
      </c>
      <c r="F65" s="1">
        <v>7.0</v>
      </c>
      <c r="G65" s="1">
        <v>2.0</v>
      </c>
      <c r="H65" s="1">
        <v>0.0</v>
      </c>
      <c r="I65" s="1">
        <v>0.0</v>
      </c>
      <c r="J65" s="1">
        <v>373.0</v>
      </c>
      <c r="K65" s="1" t="s">
        <v>16</v>
      </c>
      <c r="L65" s="1" t="s">
        <v>22</v>
      </c>
      <c r="M65" s="1"/>
      <c r="N65" s="1" t="s">
        <v>98</v>
      </c>
      <c r="O65" s="1" t="s">
        <v>33</v>
      </c>
      <c r="P65" s="1" t="s">
        <v>20</v>
      </c>
      <c r="Q65" s="1" t="s">
        <v>99</v>
      </c>
      <c r="R65" s="1" t="s">
        <v>100</v>
      </c>
      <c r="S65" s="1"/>
      <c r="T65">
        <f t="shared" si="1"/>
        <v>5</v>
      </c>
      <c r="U65" s="1">
        <v>1.0</v>
      </c>
      <c r="V65">
        <f t="shared" si="2"/>
        <v>5</v>
      </c>
    </row>
    <row r="66">
      <c r="A66" s="1">
        <v>8714.0</v>
      </c>
      <c r="B66" s="2">
        <v>43958.0</v>
      </c>
      <c r="C66" s="1">
        <v>2.0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36.0</v>
      </c>
      <c r="K66" s="1" t="s">
        <v>87</v>
      </c>
      <c r="L66" s="1" t="s">
        <v>22</v>
      </c>
      <c r="M66" s="1" t="s">
        <v>88</v>
      </c>
      <c r="N66" s="1"/>
      <c r="O66" s="1"/>
      <c r="P66" s="1"/>
      <c r="Q66" s="1"/>
      <c r="R66" s="1"/>
      <c r="S66" s="1"/>
      <c r="T66">
        <f t="shared" si="1"/>
        <v>1</v>
      </c>
      <c r="U66" s="1">
        <v>0.5</v>
      </c>
      <c r="V66">
        <f t="shared" si="2"/>
        <v>0.5</v>
      </c>
    </row>
    <row r="67">
      <c r="A67" s="1">
        <v>8715.0</v>
      </c>
      <c r="B67" s="2">
        <v>43958.0</v>
      </c>
      <c r="C67" s="1">
        <v>2.0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36.0</v>
      </c>
      <c r="K67" s="1" t="s">
        <v>86</v>
      </c>
      <c r="L67" s="1" t="s">
        <v>22</v>
      </c>
      <c r="M67" s="1" t="s">
        <v>33</v>
      </c>
      <c r="N67" s="1"/>
      <c r="O67" s="1"/>
      <c r="P67" s="1"/>
      <c r="Q67" s="1"/>
      <c r="R67" s="1"/>
      <c r="S67" s="1"/>
      <c r="T67">
        <f t="shared" si="1"/>
        <v>1</v>
      </c>
      <c r="U67" s="1">
        <v>0.5</v>
      </c>
      <c r="V67">
        <f t="shared" si="2"/>
        <v>0.5</v>
      </c>
    </row>
    <row r="68">
      <c r="A68" s="1">
        <v>8716.0</v>
      </c>
      <c r="B68" s="2">
        <v>43958.0</v>
      </c>
      <c r="C68" s="1">
        <v>5.0</v>
      </c>
      <c r="D68" s="1">
        <v>2.0</v>
      </c>
      <c r="E68" s="1">
        <v>3.0</v>
      </c>
      <c r="F68" s="1">
        <v>9.0</v>
      </c>
      <c r="G68" s="1">
        <v>0.0</v>
      </c>
      <c r="H68" s="1">
        <v>2.0</v>
      </c>
      <c r="I68" s="1">
        <v>0.0</v>
      </c>
      <c r="J68" s="1">
        <v>459.0</v>
      </c>
      <c r="K68" s="1" t="s">
        <v>101</v>
      </c>
      <c r="L68" s="1" t="s">
        <v>22</v>
      </c>
      <c r="M68" s="1" t="s">
        <v>33</v>
      </c>
      <c r="N68" s="1"/>
      <c r="O68" s="1"/>
      <c r="P68" s="1"/>
      <c r="Q68" s="1"/>
      <c r="R68" s="1"/>
      <c r="S68" s="1"/>
      <c r="T68">
        <f t="shared" si="1"/>
        <v>1</v>
      </c>
      <c r="U68" s="1">
        <v>0.5</v>
      </c>
      <c r="V68">
        <f t="shared" si="2"/>
        <v>0.5</v>
      </c>
    </row>
    <row r="69">
      <c r="A69" s="1">
        <v>8717.0</v>
      </c>
      <c r="B69" s="2">
        <v>43958.0</v>
      </c>
      <c r="C69" s="1">
        <v>2.0</v>
      </c>
      <c r="D69" s="1">
        <v>2.0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74.0</v>
      </c>
      <c r="K69" s="1" t="s">
        <v>72</v>
      </c>
      <c r="L69" s="1" t="s">
        <v>22</v>
      </c>
      <c r="M69" s="1" t="s">
        <v>33</v>
      </c>
      <c r="N69" s="1"/>
      <c r="O69" s="1"/>
      <c r="P69" s="1"/>
      <c r="Q69" s="1"/>
      <c r="R69" s="1"/>
      <c r="S69" s="1"/>
      <c r="T69">
        <f t="shared" si="1"/>
        <v>1</v>
      </c>
      <c r="U69" s="1">
        <v>0.5</v>
      </c>
      <c r="V69">
        <f t="shared" si="2"/>
        <v>0.5</v>
      </c>
    </row>
    <row r="70">
      <c r="A70" s="1">
        <v>8718.0</v>
      </c>
      <c r="B70" s="2">
        <v>43958.0</v>
      </c>
      <c r="C70" s="1">
        <v>0.0</v>
      </c>
      <c r="D70" s="1">
        <v>0.0</v>
      </c>
      <c r="E70" s="1">
        <v>0.0</v>
      </c>
      <c r="F70" s="1">
        <v>1.0</v>
      </c>
      <c r="G70" s="1">
        <v>0.0</v>
      </c>
      <c r="H70" s="1">
        <v>0.0</v>
      </c>
      <c r="I70" s="1">
        <v>0.0</v>
      </c>
      <c r="J70" s="1">
        <v>26.0</v>
      </c>
      <c r="K70" s="1" t="s">
        <v>102</v>
      </c>
      <c r="L70" s="1" t="s">
        <v>22</v>
      </c>
      <c r="T70">
        <f t="shared" si="1"/>
        <v>0</v>
      </c>
      <c r="U70" s="1">
        <v>0.0</v>
      </c>
      <c r="V70">
        <f t="shared" si="2"/>
        <v>0</v>
      </c>
    </row>
    <row r="71">
      <c r="A71" s="1">
        <v>8744.0</v>
      </c>
      <c r="B71" s="2">
        <v>43959.0</v>
      </c>
      <c r="C71" s="1">
        <v>6.0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108.0</v>
      </c>
      <c r="K71" s="1" t="s">
        <v>53</v>
      </c>
      <c r="L71" s="1" t="s">
        <v>22</v>
      </c>
      <c r="M71" s="1" t="s">
        <v>54</v>
      </c>
      <c r="N71" s="1"/>
      <c r="O71" s="1"/>
      <c r="P71" s="1"/>
      <c r="Q71" s="1"/>
      <c r="R71" s="1"/>
      <c r="S71" s="1"/>
      <c r="T71">
        <f t="shared" si="1"/>
        <v>1</v>
      </c>
      <c r="U71" s="1">
        <v>0.5</v>
      </c>
      <c r="V71">
        <f t="shared" si="2"/>
        <v>0.5</v>
      </c>
    </row>
    <row r="72">
      <c r="A72" s="1">
        <v>8745.0</v>
      </c>
      <c r="B72" s="2">
        <v>43959.0</v>
      </c>
      <c r="C72" s="1">
        <v>2.8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50.4</v>
      </c>
      <c r="K72" s="1" t="s">
        <v>55</v>
      </c>
      <c r="L72" s="1" t="s">
        <v>22</v>
      </c>
      <c r="M72" s="1" t="s">
        <v>23</v>
      </c>
      <c r="N72" s="1"/>
      <c r="O72" s="1"/>
      <c r="P72" s="1"/>
      <c r="Q72" s="1"/>
      <c r="R72" s="1"/>
      <c r="S72" s="1"/>
      <c r="T72">
        <f t="shared" si="1"/>
        <v>1</v>
      </c>
      <c r="U72" s="1">
        <v>0.4</v>
      </c>
      <c r="V72">
        <f t="shared" si="2"/>
        <v>0.4</v>
      </c>
    </row>
    <row r="73">
      <c r="A73" s="1">
        <v>8746.0</v>
      </c>
      <c r="B73" s="2">
        <v>43959.0</v>
      </c>
      <c r="C73" s="1">
        <v>1.0</v>
      </c>
      <c r="D73" s="1">
        <v>0.0</v>
      </c>
      <c r="E73" s="1">
        <v>0.0</v>
      </c>
      <c r="F73" s="1">
        <v>6.0</v>
      </c>
      <c r="G73" s="1">
        <v>1.0</v>
      </c>
      <c r="H73" s="1">
        <v>0.0</v>
      </c>
      <c r="I73" s="1">
        <v>0.0</v>
      </c>
      <c r="J73" s="1">
        <v>200.0</v>
      </c>
      <c r="K73" s="1" t="s">
        <v>56</v>
      </c>
      <c r="L73" s="1" t="s">
        <v>22</v>
      </c>
      <c r="M73" s="1" t="s">
        <v>57</v>
      </c>
      <c r="N73" s="1"/>
      <c r="O73" s="1"/>
      <c r="P73" s="1"/>
      <c r="Q73" s="1"/>
      <c r="R73" s="1"/>
      <c r="S73" s="1"/>
      <c r="T73">
        <f t="shared" si="1"/>
        <v>1</v>
      </c>
      <c r="U73" s="1">
        <v>0.75</v>
      </c>
      <c r="V73">
        <f t="shared" si="2"/>
        <v>0.75</v>
      </c>
    </row>
    <row r="74">
      <c r="A74" s="1">
        <v>8747.0</v>
      </c>
      <c r="B74" s="2">
        <v>43959.0</v>
      </c>
      <c r="C74" s="1">
        <v>4.0</v>
      </c>
      <c r="D74" s="1">
        <v>0.0</v>
      </c>
      <c r="E74" s="1">
        <v>2.0</v>
      </c>
      <c r="F74" s="1">
        <v>3.0</v>
      </c>
      <c r="G74" s="1">
        <v>0.0</v>
      </c>
      <c r="H74" s="1">
        <v>0.0</v>
      </c>
      <c r="I74" s="1">
        <v>0.0</v>
      </c>
      <c r="J74" s="1">
        <v>180.0</v>
      </c>
      <c r="K74" s="1" t="s">
        <v>21</v>
      </c>
      <c r="L74" s="1" t="s">
        <v>22</v>
      </c>
      <c r="M74" s="1"/>
      <c r="N74" s="1" t="s">
        <v>23</v>
      </c>
      <c r="O74" s="1"/>
      <c r="P74" s="1"/>
      <c r="Q74" s="1"/>
      <c r="R74" s="1"/>
      <c r="S74" s="1"/>
      <c r="T74">
        <f t="shared" si="1"/>
        <v>1</v>
      </c>
      <c r="U74" s="1">
        <v>2.0</v>
      </c>
      <c r="V74">
        <f t="shared" si="2"/>
        <v>2</v>
      </c>
    </row>
    <row r="75">
      <c r="A75" s="1">
        <v>8748.0</v>
      </c>
      <c r="B75" s="2">
        <v>43959.0</v>
      </c>
      <c r="C75" s="1">
        <v>4.0</v>
      </c>
      <c r="D75" s="1">
        <v>0.0</v>
      </c>
      <c r="E75" s="1">
        <v>1.0</v>
      </c>
      <c r="F75" s="1">
        <v>4.0</v>
      </c>
      <c r="G75" s="1">
        <v>2.0</v>
      </c>
      <c r="H75" s="1">
        <v>0.0</v>
      </c>
      <c r="I75" s="1">
        <v>0.0</v>
      </c>
      <c r="J75" s="1">
        <v>243.0</v>
      </c>
      <c r="K75" s="1" t="s">
        <v>30</v>
      </c>
      <c r="L75" s="1" t="s">
        <v>22</v>
      </c>
      <c r="M75" s="1"/>
      <c r="N75" s="1" t="s">
        <v>58</v>
      </c>
      <c r="O75" s="1" t="s">
        <v>59</v>
      </c>
      <c r="P75" s="1"/>
      <c r="Q75" s="1"/>
      <c r="R75" s="1"/>
      <c r="S75" s="1"/>
      <c r="T75">
        <f t="shared" si="1"/>
        <v>2</v>
      </c>
      <c r="U75" s="1">
        <v>1.0</v>
      </c>
      <c r="V75">
        <f t="shared" si="2"/>
        <v>2</v>
      </c>
    </row>
    <row r="76">
      <c r="A76" s="1">
        <v>8749.0</v>
      </c>
      <c r="B76" s="2">
        <v>43959.0</v>
      </c>
      <c r="C76" s="1">
        <v>5.0</v>
      </c>
      <c r="D76" s="1">
        <v>3.0</v>
      </c>
      <c r="E76" s="1">
        <v>3.0</v>
      </c>
      <c r="F76" s="1">
        <v>7.0</v>
      </c>
      <c r="G76" s="1">
        <v>1.0</v>
      </c>
      <c r="H76" s="1">
        <v>0.0</v>
      </c>
      <c r="I76" s="1">
        <v>0.0</v>
      </c>
      <c r="J76" s="1">
        <v>400.0</v>
      </c>
      <c r="K76" s="1" t="s">
        <v>16</v>
      </c>
      <c r="L76" s="1" t="s">
        <v>22</v>
      </c>
      <c r="M76" s="1"/>
      <c r="N76" s="1" t="s">
        <v>60</v>
      </c>
      <c r="O76" s="1" t="s">
        <v>61</v>
      </c>
      <c r="P76" s="1" t="s">
        <v>62</v>
      </c>
      <c r="Q76" s="1"/>
      <c r="R76" s="1"/>
      <c r="S76" s="1"/>
      <c r="T76">
        <f t="shared" si="1"/>
        <v>3</v>
      </c>
      <c r="U76" s="1">
        <v>2.0</v>
      </c>
      <c r="V76">
        <f t="shared" si="2"/>
        <v>6</v>
      </c>
    </row>
    <row r="77">
      <c r="A77" s="1">
        <v>8751.0</v>
      </c>
      <c r="B77" s="2">
        <v>43960.0</v>
      </c>
      <c r="C77" s="1">
        <v>3.0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54.0</v>
      </c>
      <c r="K77" s="1" t="s">
        <v>42</v>
      </c>
      <c r="L77" s="1" t="s">
        <v>22</v>
      </c>
      <c r="M77" s="1" t="s">
        <v>32</v>
      </c>
      <c r="N77" s="1"/>
      <c r="O77" s="1"/>
      <c r="P77" s="1"/>
      <c r="Q77" s="1"/>
      <c r="R77" s="1"/>
      <c r="S77" s="1"/>
      <c r="T77">
        <f t="shared" si="1"/>
        <v>1</v>
      </c>
      <c r="U77" s="1">
        <v>1.0</v>
      </c>
      <c r="V77">
        <f t="shared" si="2"/>
        <v>1</v>
      </c>
    </row>
    <row r="78">
      <c r="A78" s="1">
        <v>8752.0</v>
      </c>
      <c r="B78" s="2">
        <v>43960.0</v>
      </c>
      <c r="C78" s="1">
        <v>1.0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18.0</v>
      </c>
      <c r="K78" s="1" t="s">
        <v>55</v>
      </c>
      <c r="L78" s="1" t="s">
        <v>22</v>
      </c>
      <c r="M78" s="1" t="s">
        <v>103</v>
      </c>
      <c r="N78" s="1"/>
      <c r="O78" s="1"/>
      <c r="P78" s="1"/>
      <c r="Q78" s="1"/>
      <c r="R78" s="1"/>
      <c r="S78" s="1"/>
      <c r="T78">
        <f t="shared" si="1"/>
        <v>1</v>
      </c>
      <c r="U78" s="1">
        <v>0.25</v>
      </c>
      <c r="V78">
        <f t="shared" si="2"/>
        <v>0.25</v>
      </c>
    </row>
    <row r="79">
      <c r="A79" s="1">
        <v>8753.0</v>
      </c>
      <c r="B79" s="2">
        <v>43960.0</v>
      </c>
      <c r="C79" s="1">
        <v>4.0</v>
      </c>
      <c r="D79" s="1">
        <v>0.0</v>
      </c>
      <c r="E79" s="1">
        <v>1.0</v>
      </c>
      <c r="F79" s="1">
        <v>10.0</v>
      </c>
      <c r="G79" s="1">
        <v>1.5</v>
      </c>
      <c r="H79" s="1">
        <v>1.0</v>
      </c>
      <c r="I79" s="1">
        <v>0.0</v>
      </c>
      <c r="J79" s="1">
        <v>412.0</v>
      </c>
      <c r="K79" s="1" t="s">
        <v>21</v>
      </c>
      <c r="L79" s="1" t="s">
        <v>22</v>
      </c>
      <c r="M79" s="1"/>
      <c r="N79" s="1" t="s">
        <v>103</v>
      </c>
      <c r="O79" s="1"/>
      <c r="P79" s="1"/>
      <c r="Q79" s="1"/>
      <c r="R79" s="1"/>
      <c r="S79" s="1"/>
      <c r="T79">
        <f t="shared" si="1"/>
        <v>1</v>
      </c>
      <c r="U79" s="1">
        <v>1.0</v>
      </c>
      <c r="V79">
        <f t="shared" si="2"/>
        <v>1</v>
      </c>
    </row>
    <row r="80">
      <c r="A80" s="1">
        <v>8754.0</v>
      </c>
      <c r="B80" s="2">
        <v>43960.0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 t="s">
        <v>65</v>
      </c>
      <c r="L80" s="1" t="s">
        <v>22</v>
      </c>
      <c r="M80" s="1"/>
      <c r="N80" s="1" t="s">
        <v>39</v>
      </c>
      <c r="O80" s="1"/>
      <c r="P80" s="1"/>
      <c r="Q80" s="1"/>
      <c r="R80" s="1"/>
      <c r="S80" s="1"/>
      <c r="T80">
        <f t="shared" si="1"/>
        <v>1</v>
      </c>
      <c r="U80" s="1">
        <v>2.0</v>
      </c>
      <c r="V80">
        <f t="shared" si="2"/>
        <v>2</v>
      </c>
    </row>
    <row r="81">
      <c r="A81" s="1">
        <v>8755.0</v>
      </c>
      <c r="B81" s="2">
        <v>43960.0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 t="s">
        <v>66</v>
      </c>
      <c r="L81" s="1" t="s">
        <v>22</v>
      </c>
      <c r="M81" s="1" t="s">
        <v>67</v>
      </c>
      <c r="N81" s="1"/>
      <c r="O81" s="1" t="s">
        <v>57</v>
      </c>
      <c r="P81" s="1" t="s">
        <v>39</v>
      </c>
      <c r="Q81" s="1" t="s">
        <v>68</v>
      </c>
      <c r="R81" s="1" t="s">
        <v>104</v>
      </c>
      <c r="S81" s="1"/>
      <c r="T81">
        <f t="shared" si="1"/>
        <v>5</v>
      </c>
      <c r="U81" s="1">
        <v>2.0</v>
      </c>
      <c r="V81">
        <f t="shared" si="2"/>
        <v>10</v>
      </c>
    </row>
    <row r="82">
      <c r="A82" s="1">
        <v>8756.0</v>
      </c>
      <c r="B82" s="2">
        <v>43960.0</v>
      </c>
      <c r="C82" s="1">
        <v>4.0</v>
      </c>
      <c r="D82" s="1">
        <v>0.5</v>
      </c>
      <c r="E82" s="1">
        <v>11.5</v>
      </c>
      <c r="F82" s="1">
        <v>0.0</v>
      </c>
      <c r="G82" s="1">
        <v>5.0</v>
      </c>
      <c r="H82" s="1">
        <v>0.5</v>
      </c>
      <c r="I82" s="1">
        <v>0.0</v>
      </c>
      <c r="J82" s="1">
        <v>397.0</v>
      </c>
      <c r="K82" s="1" t="s">
        <v>65</v>
      </c>
      <c r="L82" s="1" t="s">
        <v>22</v>
      </c>
      <c r="M82" s="1" t="s">
        <v>54</v>
      </c>
      <c r="N82" s="1"/>
      <c r="O82" s="1" t="s">
        <v>39</v>
      </c>
      <c r="P82" s="1"/>
      <c r="Q82" s="1"/>
      <c r="R82" s="1"/>
      <c r="S82" s="1"/>
      <c r="T82">
        <f t="shared" si="1"/>
        <v>2</v>
      </c>
      <c r="U82" s="1">
        <v>2.0</v>
      </c>
      <c r="V82">
        <f t="shared" si="2"/>
        <v>4</v>
      </c>
    </row>
    <row r="83">
      <c r="A83" s="1">
        <v>8757.0</v>
      </c>
      <c r="B83" s="2">
        <v>43960.0</v>
      </c>
      <c r="C83" s="1">
        <v>4.0</v>
      </c>
      <c r="D83" s="1">
        <v>0.5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81.5</v>
      </c>
      <c r="K83" s="1" t="s">
        <v>72</v>
      </c>
      <c r="L83" s="1" t="s">
        <v>22</v>
      </c>
      <c r="M83" s="1" t="s">
        <v>73</v>
      </c>
      <c r="N83" s="1"/>
      <c r="O83" s="1" t="s">
        <v>39</v>
      </c>
      <c r="P83" s="1"/>
      <c r="Q83" s="1"/>
      <c r="R83" s="1"/>
      <c r="S83" s="1"/>
      <c r="T83">
        <f t="shared" si="1"/>
        <v>2</v>
      </c>
      <c r="U83" s="1">
        <v>2.0</v>
      </c>
      <c r="V83">
        <f t="shared" si="2"/>
        <v>4</v>
      </c>
    </row>
    <row r="84">
      <c r="A84" s="1">
        <v>8758.0</v>
      </c>
      <c r="B84" s="2">
        <v>43960.0</v>
      </c>
      <c r="C84" s="1">
        <v>4.0</v>
      </c>
      <c r="D84" s="1">
        <v>1.0</v>
      </c>
      <c r="E84" s="1">
        <v>1.0</v>
      </c>
      <c r="F84" s="1">
        <v>6.0</v>
      </c>
      <c r="G84" s="1">
        <v>0.0</v>
      </c>
      <c r="H84" s="1">
        <v>0.0</v>
      </c>
      <c r="I84" s="1">
        <v>0.0</v>
      </c>
      <c r="J84" s="1">
        <v>262.0</v>
      </c>
      <c r="K84" s="1" t="s">
        <v>30</v>
      </c>
      <c r="L84" s="1" t="s">
        <v>22</v>
      </c>
      <c r="M84" s="1"/>
      <c r="N84" s="1" t="s">
        <v>74</v>
      </c>
      <c r="O84" s="1" t="s">
        <v>76</v>
      </c>
      <c r="P84" s="1" t="s">
        <v>105</v>
      </c>
      <c r="Q84" s="1" t="s">
        <v>106</v>
      </c>
      <c r="R84" s="1" t="s">
        <v>39</v>
      </c>
      <c r="S84" s="1"/>
      <c r="T84">
        <f t="shared" si="1"/>
        <v>5</v>
      </c>
      <c r="U84" s="1">
        <v>2.0</v>
      </c>
      <c r="V84">
        <f t="shared" si="2"/>
        <v>10</v>
      </c>
    </row>
    <row r="85">
      <c r="A85" s="1">
        <v>8759.0</v>
      </c>
      <c r="B85" s="2">
        <v>43960.0</v>
      </c>
      <c r="C85" s="1">
        <v>6.5</v>
      </c>
      <c r="D85" s="1">
        <v>2.0</v>
      </c>
      <c r="E85" s="1">
        <v>2.0</v>
      </c>
      <c r="F85" s="1">
        <v>9.0</v>
      </c>
      <c r="G85" s="1">
        <v>6.0</v>
      </c>
      <c r="H85" s="1">
        <v>0.0</v>
      </c>
      <c r="I85" s="1">
        <v>0.0</v>
      </c>
      <c r="J85" s="1">
        <v>575.0</v>
      </c>
      <c r="K85" s="1" t="s">
        <v>16</v>
      </c>
      <c r="L85" s="1" t="s">
        <v>22</v>
      </c>
      <c r="M85" s="1"/>
      <c r="N85" s="1" t="s">
        <v>107</v>
      </c>
      <c r="O85" s="1" t="s">
        <v>39</v>
      </c>
      <c r="P85" s="1" t="s">
        <v>108</v>
      </c>
      <c r="Q85" s="1"/>
      <c r="R85" s="1"/>
      <c r="S85" s="1"/>
      <c r="T85">
        <f t="shared" si="1"/>
        <v>3</v>
      </c>
      <c r="U85" s="1">
        <v>2.0</v>
      </c>
      <c r="V85">
        <f t="shared" si="2"/>
        <v>6</v>
      </c>
    </row>
    <row r="86">
      <c r="A86" s="1">
        <v>8761.0</v>
      </c>
      <c r="B86" s="2">
        <v>43961.0</v>
      </c>
      <c r="C86" s="1">
        <v>3.5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63.0</v>
      </c>
      <c r="K86" s="1" t="s">
        <v>55</v>
      </c>
      <c r="L86" s="1" t="s">
        <v>22</v>
      </c>
      <c r="M86" s="1"/>
      <c r="N86" s="1" t="s">
        <v>79</v>
      </c>
      <c r="O86" s="1"/>
      <c r="P86" s="1"/>
      <c r="Q86" s="1"/>
      <c r="R86" s="1"/>
      <c r="S86" s="1"/>
      <c r="T86">
        <f t="shared" si="1"/>
        <v>1</v>
      </c>
      <c r="U86" s="1">
        <v>0.2</v>
      </c>
      <c r="V86">
        <f t="shared" si="2"/>
        <v>0.2</v>
      </c>
    </row>
    <row r="87">
      <c r="A87" s="1">
        <v>8763.0</v>
      </c>
      <c r="B87" s="2">
        <v>43961.0</v>
      </c>
      <c r="C87" s="1">
        <v>4.0</v>
      </c>
      <c r="D87" s="1">
        <v>0.0</v>
      </c>
      <c r="E87" s="1">
        <v>2.5</v>
      </c>
      <c r="F87" s="1">
        <v>10.0</v>
      </c>
      <c r="G87" s="1">
        <v>2.0</v>
      </c>
      <c r="H87" s="1">
        <v>1.5</v>
      </c>
      <c r="I87" s="1">
        <v>0.0</v>
      </c>
      <c r="J87" s="1">
        <v>460.5</v>
      </c>
      <c r="K87" s="1" t="s">
        <v>21</v>
      </c>
      <c r="L87" s="1" t="s">
        <v>22</v>
      </c>
      <c r="M87" s="1"/>
      <c r="N87" s="1" t="s">
        <v>79</v>
      </c>
      <c r="O87" s="1" t="s">
        <v>80</v>
      </c>
      <c r="P87" s="1" t="s">
        <v>109</v>
      </c>
      <c r="Q87" s="1"/>
      <c r="R87" s="1"/>
      <c r="S87" s="1"/>
      <c r="T87">
        <f t="shared" si="1"/>
        <v>3</v>
      </c>
      <c r="U87" s="1">
        <v>2.0</v>
      </c>
      <c r="V87">
        <f t="shared" si="2"/>
        <v>6</v>
      </c>
    </row>
    <row r="88">
      <c r="A88" s="1">
        <v>8764.0</v>
      </c>
      <c r="B88" s="2">
        <v>43961.0</v>
      </c>
      <c r="C88" s="1">
        <v>3.0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54.0</v>
      </c>
      <c r="K88" s="1" t="s">
        <v>42</v>
      </c>
      <c r="L88" s="1" t="s">
        <v>22</v>
      </c>
      <c r="M88" s="1"/>
      <c r="N88" s="1" t="s">
        <v>81</v>
      </c>
      <c r="O88" s="1"/>
      <c r="P88" s="1"/>
      <c r="Q88" s="1"/>
      <c r="R88" s="1"/>
      <c r="S88" s="1"/>
      <c r="T88">
        <f t="shared" si="1"/>
        <v>1</v>
      </c>
      <c r="U88" s="1">
        <v>0.75</v>
      </c>
      <c r="V88">
        <f t="shared" si="2"/>
        <v>0.75</v>
      </c>
    </row>
    <row r="89">
      <c r="A89" s="1">
        <v>8765.0</v>
      </c>
      <c r="B89" s="2">
        <v>43961.0</v>
      </c>
      <c r="C89" s="1">
        <v>0.0</v>
      </c>
      <c r="D89" s="1">
        <v>0.0</v>
      </c>
      <c r="E89" s="1">
        <v>1.0</v>
      </c>
      <c r="F89" s="1">
        <v>7.0</v>
      </c>
      <c r="G89" s="1">
        <v>2.0</v>
      </c>
      <c r="H89" s="1">
        <v>0.0</v>
      </c>
      <c r="I89" s="1">
        <v>1.0</v>
      </c>
      <c r="J89" s="1">
        <v>249.0</v>
      </c>
      <c r="K89" s="1" t="s">
        <v>30</v>
      </c>
      <c r="L89" s="1" t="s">
        <v>22</v>
      </c>
      <c r="M89" s="1" t="s">
        <v>110</v>
      </c>
      <c r="N89" s="1"/>
      <c r="O89" s="1" t="s">
        <v>45</v>
      </c>
      <c r="P89" s="1" t="s">
        <v>111</v>
      </c>
      <c r="Q89" s="1" t="s">
        <v>112</v>
      </c>
      <c r="R89" s="1"/>
      <c r="S89" s="1"/>
      <c r="T89">
        <f t="shared" si="1"/>
        <v>4</v>
      </c>
      <c r="U89" s="1">
        <v>2.5</v>
      </c>
      <c r="V89">
        <f t="shared" si="2"/>
        <v>10</v>
      </c>
    </row>
    <row r="90">
      <c r="A90" s="1">
        <v>8768.0</v>
      </c>
      <c r="B90" s="2">
        <v>43962.0</v>
      </c>
      <c r="C90" s="1">
        <v>1.0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18.0</v>
      </c>
      <c r="K90" s="1" t="s">
        <v>82</v>
      </c>
      <c r="L90" s="1" t="s">
        <v>22</v>
      </c>
      <c r="M90" s="1" t="s">
        <v>83</v>
      </c>
      <c r="N90" s="1"/>
      <c r="O90" s="1"/>
      <c r="P90" s="1"/>
      <c r="Q90" s="1"/>
      <c r="R90" s="1"/>
      <c r="S90" s="1"/>
      <c r="T90">
        <f t="shared" si="1"/>
        <v>1</v>
      </c>
      <c r="U90" s="1">
        <v>2.0</v>
      </c>
      <c r="V90">
        <f t="shared" si="2"/>
        <v>2</v>
      </c>
    </row>
    <row r="91">
      <c r="A91" s="1">
        <v>8769.0</v>
      </c>
      <c r="B91" s="2">
        <v>43962.0</v>
      </c>
      <c r="C91" s="1">
        <v>7.0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126.0</v>
      </c>
      <c r="K91" s="1" t="s">
        <v>55</v>
      </c>
      <c r="L91" s="1" t="s">
        <v>22</v>
      </c>
      <c r="M91" s="1" t="s">
        <v>84</v>
      </c>
      <c r="N91" s="1"/>
      <c r="O91" s="1"/>
      <c r="P91" s="1"/>
      <c r="Q91" s="1"/>
      <c r="R91" s="1"/>
      <c r="S91" s="1"/>
      <c r="T91">
        <f t="shared" si="1"/>
        <v>1</v>
      </c>
      <c r="U91" s="1">
        <v>0.25</v>
      </c>
      <c r="V91">
        <f t="shared" si="2"/>
        <v>0.25</v>
      </c>
    </row>
    <row r="92">
      <c r="A92" s="1">
        <v>8771.0</v>
      </c>
      <c r="B92" s="2">
        <v>43962.0</v>
      </c>
      <c r="C92" s="1">
        <v>3.0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54.0</v>
      </c>
      <c r="K92" s="1" t="s">
        <v>42</v>
      </c>
      <c r="L92" s="1" t="s">
        <v>22</v>
      </c>
      <c r="M92" s="1" t="s">
        <v>113</v>
      </c>
      <c r="N92" s="1"/>
      <c r="O92" s="1"/>
      <c r="P92" s="1"/>
      <c r="Q92" s="1"/>
      <c r="R92" s="1"/>
      <c r="S92" s="1"/>
      <c r="T92">
        <f t="shared" si="1"/>
        <v>1</v>
      </c>
      <c r="U92" s="1">
        <v>0.9</v>
      </c>
      <c r="V92">
        <f t="shared" si="2"/>
        <v>0.9</v>
      </c>
    </row>
    <row r="93">
      <c r="A93" s="1">
        <v>8772.0</v>
      </c>
      <c r="B93" s="2">
        <v>43962.0</v>
      </c>
      <c r="C93" s="1">
        <v>7.0</v>
      </c>
      <c r="D93" s="1">
        <v>0.5</v>
      </c>
      <c r="E93" s="1">
        <v>3.0</v>
      </c>
      <c r="F93" s="1">
        <v>7.0</v>
      </c>
      <c r="G93" s="1">
        <v>4.0</v>
      </c>
      <c r="H93" s="1">
        <v>1.0</v>
      </c>
      <c r="I93" s="1">
        <v>0.0</v>
      </c>
      <c r="J93" s="1">
        <v>492.5</v>
      </c>
      <c r="K93" s="1" t="s">
        <v>21</v>
      </c>
      <c r="L93" s="1" t="s">
        <v>22</v>
      </c>
      <c r="M93" s="1"/>
      <c r="N93" s="1" t="s">
        <v>83</v>
      </c>
      <c r="O93" s="1" t="s">
        <v>84</v>
      </c>
      <c r="P93" s="1"/>
      <c r="Q93" s="1"/>
      <c r="R93" s="1"/>
      <c r="S93" s="1"/>
      <c r="T93">
        <f t="shared" si="1"/>
        <v>2</v>
      </c>
      <c r="U93" s="1">
        <v>1.0</v>
      </c>
      <c r="V93">
        <f t="shared" si="2"/>
        <v>2</v>
      </c>
    </row>
    <row r="94">
      <c r="A94" s="1">
        <v>8774.0</v>
      </c>
      <c r="B94" s="2">
        <v>43962.0</v>
      </c>
      <c r="C94" s="1">
        <v>4.4</v>
      </c>
      <c r="D94" s="1">
        <v>0.0</v>
      </c>
      <c r="E94" s="1">
        <v>5.1</v>
      </c>
      <c r="F94" s="1">
        <v>1.0</v>
      </c>
      <c r="G94" s="1">
        <v>18.5</v>
      </c>
      <c r="H94" s="1">
        <v>0.0</v>
      </c>
      <c r="I94" s="1">
        <v>0.0</v>
      </c>
      <c r="J94" s="1">
        <v>662.7</v>
      </c>
      <c r="K94" s="1" t="s">
        <v>86</v>
      </c>
      <c r="L94" s="1" t="s">
        <v>22</v>
      </c>
      <c r="M94" s="1" t="s">
        <v>19</v>
      </c>
      <c r="N94" s="1"/>
      <c r="O94" s="1"/>
      <c r="P94" s="1"/>
      <c r="Q94" s="1"/>
      <c r="R94" s="1"/>
      <c r="S94" s="1"/>
      <c r="T94">
        <f t="shared" si="1"/>
        <v>1</v>
      </c>
      <c r="U94" s="1">
        <v>1.0</v>
      </c>
      <c r="V94">
        <f t="shared" si="2"/>
        <v>1</v>
      </c>
    </row>
    <row r="95">
      <c r="A95" s="1">
        <v>8775.0</v>
      </c>
      <c r="B95" s="2">
        <v>43962.0</v>
      </c>
      <c r="C95" s="1">
        <v>1.0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18.0</v>
      </c>
      <c r="K95" s="1" t="s">
        <v>87</v>
      </c>
      <c r="L95" s="1" t="s">
        <v>22</v>
      </c>
      <c r="M95" s="1" t="s">
        <v>88</v>
      </c>
      <c r="N95" s="1"/>
      <c r="O95" s="1"/>
      <c r="P95" s="1"/>
      <c r="Q95" s="1"/>
      <c r="R95" s="1"/>
      <c r="S95" s="1"/>
      <c r="T95">
        <f t="shared" si="1"/>
        <v>1</v>
      </c>
      <c r="U95" s="1">
        <v>0.5</v>
      </c>
      <c r="V95">
        <f t="shared" si="2"/>
        <v>0.5</v>
      </c>
    </row>
    <row r="96">
      <c r="A96" s="1">
        <v>8778.0</v>
      </c>
      <c r="B96" s="2">
        <v>43963.0</v>
      </c>
      <c r="C96" s="1">
        <v>2.0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36.0</v>
      </c>
      <c r="K96" s="1" t="s">
        <v>55</v>
      </c>
      <c r="L96" s="1" t="s">
        <v>22</v>
      </c>
      <c r="M96" s="1" t="s">
        <v>89</v>
      </c>
      <c r="N96" s="1"/>
      <c r="O96" s="1"/>
      <c r="P96" s="1"/>
      <c r="Q96" s="1"/>
      <c r="R96" s="1"/>
      <c r="S96" s="1"/>
      <c r="T96">
        <f t="shared" si="1"/>
        <v>1</v>
      </c>
      <c r="U96" s="1">
        <v>0.5</v>
      </c>
      <c r="V96">
        <f t="shared" si="2"/>
        <v>0.5</v>
      </c>
    </row>
    <row r="97">
      <c r="A97" s="1">
        <v>8779.0</v>
      </c>
      <c r="B97" s="2">
        <v>43963.0</v>
      </c>
      <c r="C97" s="1">
        <v>6.0</v>
      </c>
      <c r="D97" s="1">
        <v>3.0</v>
      </c>
      <c r="E97" s="1">
        <v>1.0</v>
      </c>
      <c r="F97" s="1">
        <v>9.0</v>
      </c>
      <c r="G97" s="1">
        <v>1.5</v>
      </c>
      <c r="H97" s="1">
        <v>1.0</v>
      </c>
      <c r="I97" s="1">
        <v>0.5</v>
      </c>
      <c r="J97" s="1">
        <v>479.0</v>
      </c>
      <c r="K97" s="1" t="s">
        <v>21</v>
      </c>
      <c r="L97" s="1" t="s">
        <v>22</v>
      </c>
      <c r="M97" s="1" t="s">
        <v>90</v>
      </c>
      <c r="N97" s="1" t="s">
        <v>89</v>
      </c>
      <c r="O97" s="1"/>
      <c r="P97" s="1" t="s">
        <v>91</v>
      </c>
      <c r="Q97" s="1" t="s">
        <v>92</v>
      </c>
      <c r="R97" s="1"/>
      <c r="S97" s="1"/>
      <c r="T97">
        <f t="shared" si="1"/>
        <v>4</v>
      </c>
      <c r="U97" s="1">
        <v>2.5</v>
      </c>
      <c r="V97">
        <f t="shared" si="2"/>
        <v>10</v>
      </c>
    </row>
    <row r="98">
      <c r="A98" s="1">
        <v>8780.0</v>
      </c>
      <c r="B98" s="2">
        <v>43963.0</v>
      </c>
      <c r="C98" s="1">
        <v>3.0</v>
      </c>
      <c r="D98" s="1">
        <v>1.0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73.0</v>
      </c>
      <c r="K98" s="1" t="s">
        <v>72</v>
      </c>
      <c r="L98" s="1" t="s">
        <v>22</v>
      </c>
      <c r="M98" s="1"/>
      <c r="N98" s="1" t="s">
        <v>39</v>
      </c>
      <c r="O98" s="1" t="s">
        <v>93</v>
      </c>
      <c r="P98" s="1"/>
      <c r="Q98" s="1"/>
      <c r="R98" s="1"/>
      <c r="S98" s="1"/>
      <c r="T98">
        <f t="shared" si="1"/>
        <v>2</v>
      </c>
      <c r="U98" s="1">
        <v>2.0</v>
      </c>
      <c r="V98">
        <f t="shared" si="2"/>
        <v>4</v>
      </c>
    </row>
    <row r="99">
      <c r="A99" s="1">
        <v>8781.0</v>
      </c>
      <c r="B99" s="2">
        <v>43963.0</v>
      </c>
      <c r="C99" s="1">
        <v>2.0</v>
      </c>
      <c r="D99" s="1">
        <v>6.0</v>
      </c>
      <c r="E99" s="1">
        <v>1.5</v>
      </c>
      <c r="F99" s="1">
        <v>0.0</v>
      </c>
      <c r="G99" s="1">
        <v>1.0</v>
      </c>
      <c r="H99" s="1">
        <v>0.0</v>
      </c>
      <c r="I99" s="1">
        <v>0.0</v>
      </c>
      <c r="J99" s="1">
        <v>198.5</v>
      </c>
      <c r="K99" s="1" t="s">
        <v>30</v>
      </c>
      <c r="L99" s="1" t="s">
        <v>22</v>
      </c>
      <c r="M99" s="1" t="s">
        <v>94</v>
      </c>
      <c r="N99" s="1"/>
      <c r="O99" s="1" t="s">
        <v>74</v>
      </c>
      <c r="P99" s="1" t="s">
        <v>39</v>
      </c>
      <c r="Q99" s="1"/>
      <c r="R99" s="1"/>
      <c r="S99" s="1"/>
      <c r="T99">
        <f t="shared" si="1"/>
        <v>3</v>
      </c>
      <c r="U99" s="1">
        <v>2.0</v>
      </c>
      <c r="V99">
        <f t="shared" si="2"/>
        <v>6</v>
      </c>
    </row>
    <row r="100">
      <c r="A100" s="1">
        <v>8782.0</v>
      </c>
      <c r="B100" s="2">
        <v>43968.0</v>
      </c>
      <c r="C100" s="1">
        <v>5.5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99.0</v>
      </c>
      <c r="K100" s="1" t="s">
        <v>30</v>
      </c>
      <c r="L100" s="1" t="s">
        <v>22</v>
      </c>
      <c r="M100" s="1"/>
      <c r="N100" s="1" t="s">
        <v>52</v>
      </c>
      <c r="O100" s="1" t="s">
        <v>45</v>
      </c>
      <c r="P100" s="1" t="s">
        <v>46</v>
      </c>
      <c r="Q100" s="1"/>
      <c r="R100" s="1"/>
      <c r="S100" s="1"/>
      <c r="T100">
        <f t="shared" si="1"/>
        <v>3</v>
      </c>
      <c r="U100" s="1">
        <v>1.0</v>
      </c>
      <c r="V100">
        <f t="shared" si="2"/>
        <v>3</v>
      </c>
    </row>
    <row r="101">
      <c r="A101" s="1">
        <v>8783.0</v>
      </c>
      <c r="B101" s="2">
        <v>43975.0</v>
      </c>
      <c r="C101" s="1">
        <v>3.0</v>
      </c>
      <c r="D101" s="1">
        <v>0.0</v>
      </c>
      <c r="E101" s="1">
        <v>1.0</v>
      </c>
      <c r="F101" s="1">
        <v>5.0</v>
      </c>
      <c r="G101" s="1">
        <v>0.0</v>
      </c>
      <c r="H101" s="1">
        <v>0.0</v>
      </c>
      <c r="I101" s="1">
        <v>2.0</v>
      </c>
      <c r="J101" s="1">
        <v>199.0</v>
      </c>
      <c r="K101" s="1" t="s">
        <v>30</v>
      </c>
      <c r="L101" s="1" t="s">
        <v>22</v>
      </c>
      <c r="M101" s="1" t="s">
        <v>110</v>
      </c>
      <c r="N101" s="1"/>
      <c r="O101" s="1" t="s">
        <v>45</v>
      </c>
      <c r="P101" s="1" t="s">
        <v>111</v>
      </c>
      <c r="Q101" s="1"/>
      <c r="R101" s="1"/>
      <c r="S101" s="1"/>
      <c r="T101">
        <f t="shared" si="1"/>
        <v>3</v>
      </c>
      <c r="U101" s="1">
        <v>2.25</v>
      </c>
      <c r="V101">
        <f t="shared" si="2"/>
        <v>6.75</v>
      </c>
    </row>
    <row r="102">
      <c r="A102" s="1">
        <v>8784.0</v>
      </c>
      <c r="B102" s="2">
        <v>43982.0</v>
      </c>
      <c r="C102" s="1">
        <v>0.0</v>
      </c>
      <c r="D102" s="1">
        <v>0.0</v>
      </c>
      <c r="E102" s="1">
        <v>0.0</v>
      </c>
      <c r="F102" s="1">
        <v>6.0</v>
      </c>
      <c r="G102" s="1">
        <v>0.0</v>
      </c>
      <c r="H102" s="1">
        <v>0.0</v>
      </c>
      <c r="I102" s="1">
        <v>1.0</v>
      </c>
      <c r="J102" s="1">
        <v>156.0</v>
      </c>
      <c r="K102" s="1" t="s">
        <v>30</v>
      </c>
      <c r="L102" s="1" t="s">
        <v>22</v>
      </c>
      <c r="M102" s="1"/>
      <c r="N102" s="1" t="s">
        <v>45</v>
      </c>
      <c r="O102" s="1" t="s">
        <v>111</v>
      </c>
      <c r="P102" s="1" t="s">
        <v>46</v>
      </c>
      <c r="Q102" s="1"/>
      <c r="R102" s="1"/>
      <c r="S102" s="1"/>
      <c r="T102">
        <f t="shared" si="1"/>
        <v>3</v>
      </c>
      <c r="U102" s="1">
        <v>2.5</v>
      </c>
      <c r="V102">
        <f t="shared" si="2"/>
        <v>7.5</v>
      </c>
    </row>
    <row r="103">
      <c r="A103" s="1">
        <v>8786.0</v>
      </c>
      <c r="B103" s="2">
        <v>43964.0</v>
      </c>
      <c r="C103" s="1">
        <v>2.0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36.0</v>
      </c>
      <c r="K103" s="1" t="s">
        <v>55</v>
      </c>
      <c r="L103" s="1" t="s">
        <v>22</v>
      </c>
      <c r="M103" s="1" t="s">
        <v>28</v>
      </c>
      <c r="N103" s="1"/>
      <c r="O103" s="1"/>
      <c r="P103" s="1"/>
      <c r="Q103" s="1"/>
      <c r="R103" s="1"/>
      <c r="S103" s="1"/>
      <c r="T103">
        <f t="shared" si="1"/>
        <v>1</v>
      </c>
      <c r="U103" s="1">
        <v>0.25</v>
      </c>
      <c r="V103">
        <f t="shared" si="2"/>
        <v>0.25</v>
      </c>
    </row>
    <row r="104">
      <c r="A104" s="1">
        <v>8787.0</v>
      </c>
      <c r="B104" s="2">
        <v>43964.0</v>
      </c>
      <c r="C104" s="1">
        <v>3.5</v>
      </c>
      <c r="D104" s="1">
        <v>0.0</v>
      </c>
      <c r="E104" s="1">
        <v>2.0</v>
      </c>
      <c r="F104" s="1">
        <v>6.0</v>
      </c>
      <c r="G104" s="1">
        <v>2.0</v>
      </c>
      <c r="H104" s="1">
        <v>0.0</v>
      </c>
      <c r="I104" s="1">
        <v>0.0</v>
      </c>
      <c r="J104" s="1">
        <v>301.0</v>
      </c>
      <c r="K104" s="1" t="s">
        <v>16</v>
      </c>
      <c r="L104" s="1" t="s">
        <v>22</v>
      </c>
      <c r="M104" s="1"/>
      <c r="N104" s="1" t="s">
        <v>25</v>
      </c>
      <c r="O104" s="1" t="s">
        <v>26</v>
      </c>
      <c r="P104" s="1"/>
      <c r="Q104" s="1"/>
      <c r="R104" s="1"/>
      <c r="S104" s="1"/>
      <c r="T104">
        <f t="shared" si="1"/>
        <v>2</v>
      </c>
      <c r="U104" s="1">
        <v>1.5</v>
      </c>
      <c r="V104">
        <f t="shared" si="2"/>
        <v>3</v>
      </c>
    </row>
    <row r="105">
      <c r="A105" s="1">
        <v>8788.0</v>
      </c>
      <c r="B105" s="2">
        <v>43964.0</v>
      </c>
      <c r="C105" s="1">
        <v>6.0</v>
      </c>
      <c r="D105" s="1">
        <v>0.5</v>
      </c>
      <c r="E105" s="1">
        <v>6.5</v>
      </c>
      <c r="F105" s="1">
        <v>0.0</v>
      </c>
      <c r="G105" s="1">
        <v>0.0</v>
      </c>
      <c r="H105" s="1">
        <v>0.0</v>
      </c>
      <c r="I105" s="1">
        <v>0.0</v>
      </c>
      <c r="J105" s="1">
        <v>215.0</v>
      </c>
      <c r="K105" s="1" t="s">
        <v>21</v>
      </c>
      <c r="L105" s="1" t="s">
        <v>22</v>
      </c>
      <c r="M105" s="1" t="s">
        <v>114</v>
      </c>
      <c r="N105" s="1" t="s">
        <v>28</v>
      </c>
      <c r="O105" s="1"/>
      <c r="P105" s="1" t="s">
        <v>115</v>
      </c>
      <c r="Q105" s="1"/>
      <c r="R105" s="1"/>
      <c r="S105" s="1"/>
      <c r="T105">
        <f t="shared" si="1"/>
        <v>3</v>
      </c>
      <c r="U105" s="1">
        <v>1.25</v>
      </c>
      <c r="V105">
        <f t="shared" si="2"/>
        <v>3.75</v>
      </c>
    </row>
    <row r="106">
      <c r="A106" s="1">
        <v>8791.0</v>
      </c>
      <c r="B106" s="2">
        <v>43959.0</v>
      </c>
      <c r="C106" s="1">
        <v>0.0</v>
      </c>
      <c r="D106" s="1">
        <v>0.0</v>
      </c>
      <c r="E106" s="1">
        <v>0.0</v>
      </c>
      <c r="F106" s="1">
        <v>88.8</v>
      </c>
      <c r="G106" s="1">
        <v>0.0</v>
      </c>
      <c r="H106" s="1">
        <v>0.0</v>
      </c>
      <c r="I106" s="1">
        <v>0.0</v>
      </c>
      <c r="J106" s="1">
        <v>2308.8</v>
      </c>
      <c r="K106" s="1" t="s">
        <v>116</v>
      </c>
      <c r="L106" s="1" t="s">
        <v>22</v>
      </c>
      <c r="M106" s="1" t="s">
        <v>33</v>
      </c>
      <c r="N106" s="1"/>
      <c r="O106" s="1"/>
      <c r="P106" s="1"/>
      <c r="Q106" s="1"/>
      <c r="R106" s="1"/>
      <c r="S106" s="1"/>
      <c r="T106">
        <f t="shared" si="1"/>
        <v>1</v>
      </c>
      <c r="U106" s="1">
        <v>2.0</v>
      </c>
      <c r="V106">
        <f t="shared" si="2"/>
        <v>2</v>
      </c>
    </row>
    <row r="107">
      <c r="A107" s="1">
        <v>8792.0</v>
      </c>
      <c r="B107" s="2">
        <v>43959.0</v>
      </c>
      <c r="C107" s="1">
        <v>0.0</v>
      </c>
      <c r="D107" s="1">
        <v>0.0</v>
      </c>
      <c r="E107" s="1">
        <v>0.0</v>
      </c>
      <c r="F107" s="1">
        <v>65.8</v>
      </c>
      <c r="G107" s="1">
        <v>0.0</v>
      </c>
      <c r="H107" s="1">
        <v>0.0</v>
      </c>
      <c r="I107" s="1">
        <v>0.0</v>
      </c>
      <c r="J107" s="1">
        <v>1710.8</v>
      </c>
      <c r="K107" s="1" t="s">
        <v>117</v>
      </c>
      <c r="L107" s="1" t="s">
        <v>22</v>
      </c>
      <c r="M107" s="1" t="s">
        <v>33</v>
      </c>
      <c r="N107" s="1"/>
      <c r="O107" s="1"/>
      <c r="P107" s="1"/>
      <c r="Q107" s="1"/>
      <c r="R107" s="1"/>
      <c r="S107" s="1"/>
      <c r="T107">
        <f t="shared" si="1"/>
        <v>1</v>
      </c>
      <c r="U107" s="1">
        <v>2.0</v>
      </c>
      <c r="V107">
        <f t="shared" si="2"/>
        <v>2</v>
      </c>
    </row>
    <row r="108">
      <c r="A108" s="1">
        <v>8794.0</v>
      </c>
      <c r="B108" s="2">
        <v>43965.0</v>
      </c>
      <c r="C108" s="1">
        <v>1.0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18.0</v>
      </c>
      <c r="K108" s="1" t="s">
        <v>55</v>
      </c>
      <c r="L108" s="1" t="s">
        <v>22</v>
      </c>
      <c r="M108" s="1" t="s">
        <v>33</v>
      </c>
      <c r="N108" s="1"/>
      <c r="O108" s="1"/>
      <c r="P108" s="1"/>
      <c r="Q108" s="1"/>
      <c r="R108" s="1"/>
      <c r="S108" s="1"/>
      <c r="T108">
        <f t="shared" si="1"/>
        <v>1</v>
      </c>
      <c r="U108" s="1">
        <v>0.5</v>
      </c>
      <c r="V108">
        <f t="shared" si="2"/>
        <v>0.5</v>
      </c>
    </row>
    <row r="109">
      <c r="A109" s="1">
        <v>8795.0</v>
      </c>
      <c r="B109" s="2">
        <v>43965.0</v>
      </c>
      <c r="C109" s="1">
        <v>7.0</v>
      </c>
      <c r="D109" s="1">
        <v>2.0</v>
      </c>
      <c r="E109" s="1">
        <v>1.0</v>
      </c>
      <c r="F109" s="1">
        <v>13.0</v>
      </c>
      <c r="G109" s="1">
        <v>6.0</v>
      </c>
      <c r="H109" s="1">
        <v>1.0</v>
      </c>
      <c r="I109" s="1">
        <v>0.0</v>
      </c>
      <c r="J109" s="1">
        <v>699.0</v>
      </c>
      <c r="K109" s="1" t="s">
        <v>21</v>
      </c>
      <c r="L109" s="1" t="s">
        <v>22</v>
      </c>
      <c r="M109" s="1"/>
      <c r="N109" s="1" t="s">
        <v>95</v>
      </c>
      <c r="O109" s="1" t="s">
        <v>96</v>
      </c>
      <c r="P109" s="1" t="s">
        <v>33</v>
      </c>
      <c r="Q109" s="1" t="s">
        <v>97</v>
      </c>
      <c r="R109" s="1"/>
      <c r="S109" s="1"/>
      <c r="T109">
        <f t="shared" si="1"/>
        <v>4</v>
      </c>
      <c r="U109" s="1">
        <v>0.5</v>
      </c>
      <c r="V109">
        <f t="shared" si="2"/>
        <v>2</v>
      </c>
    </row>
    <row r="110">
      <c r="A110" s="1">
        <v>8796.0</v>
      </c>
      <c r="B110" s="2">
        <v>43965.0</v>
      </c>
      <c r="C110" s="1">
        <v>2.0</v>
      </c>
      <c r="D110" s="1">
        <v>2.0</v>
      </c>
      <c r="E110" s="1">
        <v>0.0</v>
      </c>
      <c r="F110" s="1">
        <v>5.0</v>
      </c>
      <c r="G110" s="1">
        <v>10.0</v>
      </c>
      <c r="H110" s="1">
        <v>0.0</v>
      </c>
      <c r="I110" s="1">
        <v>0.0</v>
      </c>
      <c r="J110" s="1">
        <v>464.0</v>
      </c>
      <c r="K110" s="1" t="s">
        <v>16</v>
      </c>
      <c r="L110" s="1" t="s">
        <v>22</v>
      </c>
      <c r="M110" s="1"/>
      <c r="N110" s="1" t="s">
        <v>118</v>
      </c>
      <c r="O110" s="1" t="s">
        <v>98</v>
      </c>
      <c r="P110" s="1" t="s">
        <v>33</v>
      </c>
      <c r="Q110" s="1" t="s">
        <v>20</v>
      </c>
      <c r="R110" s="1" t="s">
        <v>99</v>
      </c>
      <c r="S110" s="1" t="s">
        <v>100</v>
      </c>
      <c r="T110">
        <f t="shared" si="1"/>
        <v>6</v>
      </c>
      <c r="U110" s="1">
        <v>1.0</v>
      </c>
      <c r="V110">
        <f t="shared" si="2"/>
        <v>6</v>
      </c>
    </row>
    <row r="111">
      <c r="A111" s="1">
        <v>8797.0</v>
      </c>
      <c r="B111" s="2">
        <v>43965.0</v>
      </c>
      <c r="C111" s="1">
        <v>1.0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18.0</v>
      </c>
      <c r="K111" s="1" t="s">
        <v>87</v>
      </c>
      <c r="L111" s="1" t="s">
        <v>22</v>
      </c>
      <c r="M111" s="1" t="s">
        <v>88</v>
      </c>
      <c r="N111" s="1"/>
      <c r="O111" s="1"/>
      <c r="P111" s="1"/>
      <c r="Q111" s="1"/>
      <c r="R111" s="1"/>
      <c r="S111" s="1"/>
      <c r="T111">
        <f t="shared" si="1"/>
        <v>1</v>
      </c>
      <c r="U111" s="1">
        <v>0.5</v>
      </c>
      <c r="V111">
        <f t="shared" si="2"/>
        <v>0.5</v>
      </c>
    </row>
    <row r="112">
      <c r="A112" s="1">
        <v>8798.0</v>
      </c>
      <c r="B112" s="2">
        <v>43965.0</v>
      </c>
      <c r="C112" s="1">
        <v>6.0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108.0</v>
      </c>
      <c r="K112" s="1" t="s">
        <v>86</v>
      </c>
      <c r="L112" s="1" t="s">
        <v>22</v>
      </c>
      <c r="M112" s="1" t="s">
        <v>33</v>
      </c>
      <c r="N112" s="1"/>
      <c r="O112" s="1"/>
      <c r="P112" s="1"/>
      <c r="Q112" s="1"/>
      <c r="R112" s="1"/>
      <c r="S112" s="1"/>
      <c r="T112">
        <f t="shared" si="1"/>
        <v>1</v>
      </c>
      <c r="U112" s="1">
        <v>0.5</v>
      </c>
      <c r="V112">
        <f t="shared" si="2"/>
        <v>0.5</v>
      </c>
    </row>
    <row r="113">
      <c r="A113" s="1">
        <v>8799.0</v>
      </c>
      <c r="B113" s="2">
        <v>43965.0</v>
      </c>
      <c r="C113" s="1">
        <v>3.0</v>
      </c>
      <c r="D113" s="1">
        <v>3.0</v>
      </c>
      <c r="E113" s="1">
        <v>0.0</v>
      </c>
      <c r="F113" s="1">
        <v>15.0</v>
      </c>
      <c r="G113" s="1">
        <v>0.0</v>
      </c>
      <c r="H113" s="1">
        <v>0.0</v>
      </c>
      <c r="I113" s="1">
        <v>0.0</v>
      </c>
      <c r="J113" s="1">
        <v>501.0</v>
      </c>
      <c r="K113" s="1" t="s">
        <v>101</v>
      </c>
      <c r="L113" s="1" t="s">
        <v>22</v>
      </c>
      <c r="M113" s="1"/>
      <c r="N113" s="1" t="s">
        <v>33</v>
      </c>
      <c r="O113" s="1"/>
      <c r="P113" s="1"/>
      <c r="Q113" s="1"/>
      <c r="R113" s="1"/>
      <c r="S113" s="1"/>
      <c r="T113">
        <f t="shared" si="1"/>
        <v>1</v>
      </c>
      <c r="U113" s="1">
        <v>0.5</v>
      </c>
      <c r="V113">
        <f t="shared" si="2"/>
        <v>0.5</v>
      </c>
    </row>
    <row r="114">
      <c r="A114" s="1">
        <v>8800.0</v>
      </c>
      <c r="B114" s="2">
        <v>43965.0</v>
      </c>
      <c r="C114" s="1">
        <v>1.0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18.0</v>
      </c>
      <c r="K114" s="1" t="s">
        <v>72</v>
      </c>
      <c r="L114" s="1" t="s">
        <v>22</v>
      </c>
      <c r="M114" s="1" t="s">
        <v>33</v>
      </c>
      <c r="N114" s="1"/>
      <c r="O114" s="1"/>
      <c r="P114" s="1"/>
      <c r="Q114" s="1"/>
      <c r="R114" s="1"/>
      <c r="S114" s="1"/>
      <c r="T114">
        <f t="shared" si="1"/>
        <v>1</v>
      </c>
      <c r="U114" s="1">
        <v>0.0</v>
      </c>
      <c r="V114">
        <f t="shared" si="2"/>
        <v>0</v>
      </c>
    </row>
    <row r="115">
      <c r="A115" s="1">
        <v>8801.0</v>
      </c>
      <c r="B115" s="2">
        <v>43965.0</v>
      </c>
      <c r="C115" s="1">
        <v>0.0</v>
      </c>
      <c r="D115" s="1">
        <v>0.0</v>
      </c>
      <c r="E115" s="1">
        <v>0.0</v>
      </c>
      <c r="F115" s="1">
        <v>1.0</v>
      </c>
      <c r="G115" s="1">
        <v>0.0</v>
      </c>
      <c r="H115" s="1">
        <v>0.0</v>
      </c>
      <c r="I115" s="1">
        <v>0.0</v>
      </c>
      <c r="J115" s="1">
        <v>26.0</v>
      </c>
      <c r="K115" s="1" t="s">
        <v>102</v>
      </c>
      <c r="L115" s="1" t="s">
        <v>22</v>
      </c>
      <c r="T115">
        <f t="shared" si="1"/>
        <v>0</v>
      </c>
      <c r="U115" s="1">
        <v>0.0</v>
      </c>
      <c r="V115">
        <f t="shared" si="2"/>
        <v>0</v>
      </c>
    </row>
    <row r="116">
      <c r="A116" s="1">
        <v>8802.0</v>
      </c>
      <c r="B116" s="2">
        <v>43966.0</v>
      </c>
      <c r="C116" s="1">
        <v>6.0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108.0</v>
      </c>
      <c r="K116" s="1" t="s">
        <v>53</v>
      </c>
      <c r="L116" s="1" t="s">
        <v>22</v>
      </c>
      <c r="M116" s="1" t="s">
        <v>54</v>
      </c>
      <c r="N116" s="1"/>
      <c r="O116" s="1"/>
      <c r="P116" s="1"/>
      <c r="Q116" s="1"/>
      <c r="R116" s="1"/>
      <c r="S116" s="1"/>
      <c r="T116">
        <f t="shared" si="1"/>
        <v>1</v>
      </c>
      <c r="U116" s="1">
        <v>0.5</v>
      </c>
      <c r="V116">
        <f t="shared" si="2"/>
        <v>0.5</v>
      </c>
    </row>
    <row r="117">
      <c r="A117" s="1">
        <v>8803.0</v>
      </c>
      <c r="B117" s="2">
        <v>43966.0</v>
      </c>
      <c r="C117" s="1">
        <v>2.8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50.4</v>
      </c>
      <c r="K117" s="1" t="s">
        <v>55</v>
      </c>
      <c r="L117" s="1" t="s">
        <v>22</v>
      </c>
      <c r="M117" s="1" t="s">
        <v>23</v>
      </c>
      <c r="N117" s="1"/>
      <c r="O117" s="1"/>
      <c r="P117" s="1"/>
      <c r="Q117" s="1"/>
      <c r="R117" s="1"/>
      <c r="S117" s="1"/>
      <c r="T117">
        <f t="shared" si="1"/>
        <v>1</v>
      </c>
      <c r="U117" s="1">
        <v>0.4</v>
      </c>
      <c r="V117">
        <f t="shared" si="2"/>
        <v>0.4</v>
      </c>
    </row>
    <row r="118">
      <c r="A118" s="1">
        <v>8804.0</v>
      </c>
      <c r="B118" s="2">
        <v>43966.0</v>
      </c>
      <c r="C118" s="1">
        <v>0.0</v>
      </c>
      <c r="D118" s="1">
        <v>0.0</v>
      </c>
      <c r="E118" s="1">
        <v>0.0</v>
      </c>
      <c r="F118" s="1">
        <v>0.5</v>
      </c>
      <c r="G118" s="1">
        <v>4.0</v>
      </c>
      <c r="H118" s="1">
        <v>0.0</v>
      </c>
      <c r="I118" s="1">
        <v>0.0</v>
      </c>
      <c r="J118" s="1">
        <v>117.0</v>
      </c>
      <c r="K118" s="1" t="s">
        <v>56</v>
      </c>
      <c r="L118" s="1" t="s">
        <v>22</v>
      </c>
      <c r="M118" s="1" t="s">
        <v>57</v>
      </c>
      <c r="N118" s="1"/>
      <c r="O118" s="1"/>
      <c r="P118" s="1"/>
      <c r="Q118" s="1"/>
      <c r="R118" s="1"/>
      <c r="S118" s="1"/>
      <c r="T118">
        <f t="shared" si="1"/>
        <v>1</v>
      </c>
      <c r="U118" s="1">
        <v>0.75</v>
      </c>
      <c r="V118">
        <f t="shared" si="2"/>
        <v>0.75</v>
      </c>
    </row>
    <row r="119">
      <c r="A119" s="1">
        <v>8805.0</v>
      </c>
      <c r="B119" s="2">
        <v>43966.0</v>
      </c>
      <c r="C119" s="1">
        <v>3.0</v>
      </c>
      <c r="D119" s="1">
        <v>2.0</v>
      </c>
      <c r="E119" s="1">
        <v>1.0</v>
      </c>
      <c r="F119" s="1">
        <v>6.0</v>
      </c>
      <c r="G119" s="1">
        <v>0.0</v>
      </c>
      <c r="H119" s="1">
        <v>0.0</v>
      </c>
      <c r="I119" s="1">
        <v>2.0</v>
      </c>
      <c r="J119" s="1">
        <v>263.0</v>
      </c>
      <c r="K119" s="1" t="s">
        <v>30</v>
      </c>
      <c r="L119" s="1" t="s">
        <v>22</v>
      </c>
      <c r="M119" s="1"/>
      <c r="N119" s="1" t="s">
        <v>58</v>
      </c>
      <c r="O119" s="1" t="s">
        <v>59</v>
      </c>
      <c r="P119" s="1"/>
      <c r="Q119" s="1"/>
      <c r="R119" s="1"/>
      <c r="S119" s="1"/>
      <c r="T119">
        <f t="shared" si="1"/>
        <v>2</v>
      </c>
      <c r="U119" s="1">
        <v>1.5</v>
      </c>
      <c r="V119">
        <f t="shared" si="2"/>
        <v>3</v>
      </c>
    </row>
    <row r="120">
      <c r="A120" s="1">
        <v>8806.0</v>
      </c>
      <c r="B120" s="2">
        <v>43966.0</v>
      </c>
      <c r="C120" s="1">
        <v>3.0</v>
      </c>
      <c r="D120" s="1">
        <v>0.0</v>
      </c>
      <c r="E120" s="1">
        <v>4.0</v>
      </c>
      <c r="F120" s="1">
        <v>3.5</v>
      </c>
      <c r="G120" s="1">
        <v>0.5</v>
      </c>
      <c r="H120" s="1">
        <v>0.0</v>
      </c>
      <c r="I120" s="1">
        <v>0.0</v>
      </c>
      <c r="J120" s="1">
        <v>218.0</v>
      </c>
      <c r="K120" s="1" t="s">
        <v>16</v>
      </c>
      <c r="L120" s="1" t="s">
        <v>22</v>
      </c>
      <c r="M120" s="1"/>
      <c r="N120" s="1" t="s">
        <v>60</v>
      </c>
      <c r="O120" s="1" t="s">
        <v>61</v>
      </c>
      <c r="P120" s="1" t="s">
        <v>62</v>
      </c>
      <c r="Q120" s="1"/>
      <c r="R120" s="1"/>
      <c r="S120" s="1"/>
      <c r="T120">
        <f t="shared" si="1"/>
        <v>3</v>
      </c>
      <c r="U120" s="1">
        <v>2.0</v>
      </c>
      <c r="V120">
        <f t="shared" si="2"/>
        <v>6</v>
      </c>
    </row>
    <row r="121">
      <c r="A121" s="1">
        <v>8808.0</v>
      </c>
      <c r="B121" s="2">
        <v>43967.0</v>
      </c>
      <c r="C121" s="1">
        <v>4.0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72.0</v>
      </c>
      <c r="K121" s="1" t="s">
        <v>42</v>
      </c>
      <c r="L121" s="1" t="s">
        <v>22</v>
      </c>
      <c r="M121" s="1" t="s">
        <v>32</v>
      </c>
      <c r="N121" s="1"/>
      <c r="O121" s="1"/>
      <c r="P121" s="1"/>
      <c r="Q121" s="1"/>
      <c r="R121" s="1"/>
      <c r="S121" s="1"/>
      <c r="T121">
        <f t="shared" si="1"/>
        <v>1</v>
      </c>
      <c r="U121" s="1">
        <v>1.0</v>
      </c>
      <c r="V121">
        <f t="shared" si="2"/>
        <v>1</v>
      </c>
    </row>
    <row r="122">
      <c r="A122" s="1">
        <v>8809.0</v>
      </c>
      <c r="B122" s="2">
        <v>43967.0</v>
      </c>
      <c r="C122" s="1">
        <v>4.0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72.0</v>
      </c>
      <c r="K122" s="1" t="s">
        <v>55</v>
      </c>
      <c r="L122" s="1" t="s">
        <v>22</v>
      </c>
      <c r="M122" s="1" t="s">
        <v>103</v>
      </c>
      <c r="N122" s="1"/>
      <c r="O122" s="1"/>
      <c r="P122" s="1"/>
      <c r="Q122" s="1"/>
      <c r="R122" s="1"/>
      <c r="S122" s="1"/>
      <c r="T122">
        <f t="shared" si="1"/>
        <v>1</v>
      </c>
      <c r="U122" s="1">
        <v>0.25</v>
      </c>
      <c r="V122">
        <f t="shared" si="2"/>
        <v>0.25</v>
      </c>
    </row>
    <row r="123">
      <c r="A123" s="1">
        <v>8810.0</v>
      </c>
      <c r="B123" s="2">
        <v>43967.0</v>
      </c>
      <c r="C123" s="1">
        <v>3.0</v>
      </c>
      <c r="D123" s="1">
        <v>0.0</v>
      </c>
      <c r="E123" s="1">
        <v>0.0</v>
      </c>
      <c r="F123" s="1">
        <v>8.0</v>
      </c>
      <c r="G123" s="1">
        <v>0.0</v>
      </c>
      <c r="H123" s="1">
        <v>3.0</v>
      </c>
      <c r="I123" s="1">
        <v>0.0</v>
      </c>
      <c r="J123" s="1">
        <v>340.0</v>
      </c>
      <c r="K123" s="1" t="s">
        <v>21</v>
      </c>
      <c r="L123" s="1" t="s">
        <v>22</v>
      </c>
      <c r="M123" s="1"/>
      <c r="N123" s="1" t="s">
        <v>103</v>
      </c>
      <c r="O123" s="1" t="s">
        <v>119</v>
      </c>
      <c r="P123" s="1" t="s">
        <v>120</v>
      </c>
      <c r="Q123" s="1"/>
      <c r="R123" s="1"/>
      <c r="S123" s="1"/>
      <c r="T123">
        <f t="shared" si="1"/>
        <v>3</v>
      </c>
      <c r="U123" s="1">
        <v>1.0</v>
      </c>
      <c r="V123">
        <f t="shared" si="2"/>
        <v>3</v>
      </c>
    </row>
    <row r="124">
      <c r="A124" s="1">
        <v>8811.0</v>
      </c>
      <c r="B124" s="2">
        <v>43967.0</v>
      </c>
      <c r="C124" s="1">
        <v>5.5</v>
      </c>
      <c r="D124" s="1">
        <v>1.0</v>
      </c>
      <c r="E124" s="1">
        <v>1.5</v>
      </c>
      <c r="F124" s="1">
        <v>16.0</v>
      </c>
      <c r="G124" s="1">
        <v>3.0</v>
      </c>
      <c r="H124" s="1">
        <v>0.5</v>
      </c>
      <c r="I124" s="1">
        <v>0.0</v>
      </c>
      <c r="J124" s="1">
        <v>647.5</v>
      </c>
      <c r="K124" s="1" t="s">
        <v>65</v>
      </c>
      <c r="L124" s="1" t="s">
        <v>22</v>
      </c>
      <c r="M124" s="1"/>
      <c r="N124" s="1" t="s">
        <v>121</v>
      </c>
      <c r="O124" s="1" t="s">
        <v>39</v>
      </c>
      <c r="P124" s="1"/>
      <c r="Q124" s="1"/>
      <c r="R124" s="1"/>
      <c r="S124" s="1"/>
      <c r="T124">
        <f t="shared" si="1"/>
        <v>2</v>
      </c>
      <c r="U124" s="1">
        <v>2.0</v>
      </c>
      <c r="V124">
        <f t="shared" si="2"/>
        <v>4</v>
      </c>
    </row>
    <row r="125">
      <c r="A125" s="1">
        <v>8812.0</v>
      </c>
      <c r="B125" s="2">
        <v>43967.0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 t="s">
        <v>66</v>
      </c>
      <c r="L125" s="1" t="s">
        <v>22</v>
      </c>
      <c r="M125" s="1" t="s">
        <v>67</v>
      </c>
      <c r="N125" s="1"/>
      <c r="O125" s="1" t="s">
        <v>39</v>
      </c>
      <c r="P125" s="1" t="s">
        <v>68</v>
      </c>
      <c r="Q125" s="1" t="s">
        <v>69</v>
      </c>
      <c r="R125" s="1" t="s">
        <v>70</v>
      </c>
      <c r="S125" s="1"/>
      <c r="T125">
        <f t="shared" si="1"/>
        <v>5</v>
      </c>
      <c r="U125" s="1">
        <v>2.0</v>
      </c>
      <c r="V125">
        <f t="shared" si="2"/>
        <v>10</v>
      </c>
    </row>
    <row r="126">
      <c r="A126" s="1">
        <v>8813.0</v>
      </c>
      <c r="B126" s="2">
        <v>43967.0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 t="s">
        <v>65</v>
      </c>
      <c r="L126" s="1" t="s">
        <v>22</v>
      </c>
      <c r="M126" s="1" t="s">
        <v>122</v>
      </c>
      <c r="N126" s="1"/>
      <c r="O126" s="1" t="s">
        <v>39</v>
      </c>
      <c r="P126" s="1"/>
      <c r="Q126" s="1"/>
      <c r="R126" s="1"/>
      <c r="S126" s="1"/>
      <c r="T126">
        <f t="shared" si="1"/>
        <v>2</v>
      </c>
      <c r="U126" s="1">
        <v>2.0</v>
      </c>
      <c r="V126">
        <f t="shared" si="2"/>
        <v>4</v>
      </c>
    </row>
    <row r="127">
      <c r="A127" s="1">
        <v>8814.0</v>
      </c>
      <c r="B127" s="2">
        <v>43967.0</v>
      </c>
      <c r="C127" s="1">
        <v>3.0</v>
      </c>
      <c r="D127" s="1">
        <v>2.0</v>
      </c>
      <c r="E127" s="1">
        <v>0.0</v>
      </c>
      <c r="F127" s="1">
        <v>0.0</v>
      </c>
      <c r="G127" s="1">
        <v>3.0</v>
      </c>
      <c r="H127" s="1">
        <v>0.0</v>
      </c>
      <c r="I127" s="1">
        <v>0.0</v>
      </c>
      <c r="J127" s="1">
        <v>170.0</v>
      </c>
      <c r="K127" s="1" t="s">
        <v>72</v>
      </c>
      <c r="L127" s="1" t="s">
        <v>22</v>
      </c>
      <c r="M127" s="1" t="s">
        <v>73</v>
      </c>
      <c r="N127" s="1"/>
      <c r="O127" s="1" t="s">
        <v>39</v>
      </c>
      <c r="P127" s="1"/>
      <c r="Q127" s="1"/>
      <c r="R127" s="1"/>
      <c r="S127" s="1"/>
      <c r="T127">
        <f t="shared" si="1"/>
        <v>2</v>
      </c>
      <c r="U127" s="1">
        <v>2.0</v>
      </c>
      <c r="V127">
        <f t="shared" si="2"/>
        <v>4</v>
      </c>
    </row>
    <row r="128">
      <c r="A128" s="1">
        <v>8815.0</v>
      </c>
      <c r="B128" s="2">
        <v>43967.0</v>
      </c>
      <c r="C128" s="1">
        <v>3.0</v>
      </c>
      <c r="D128" s="1">
        <v>0.0</v>
      </c>
      <c r="E128" s="1">
        <v>1.0</v>
      </c>
      <c r="F128" s="1">
        <v>0.0</v>
      </c>
      <c r="G128" s="1">
        <v>0.5</v>
      </c>
      <c r="H128" s="1">
        <v>0.5</v>
      </c>
      <c r="I128" s="1">
        <v>0.0</v>
      </c>
      <c r="J128" s="1">
        <v>95.0</v>
      </c>
      <c r="K128" s="1" t="s">
        <v>30</v>
      </c>
      <c r="L128" s="1" t="s">
        <v>22</v>
      </c>
      <c r="M128" s="1"/>
      <c r="N128" s="1" t="s">
        <v>74</v>
      </c>
      <c r="O128" s="1" t="s">
        <v>75</v>
      </c>
      <c r="P128" s="1" t="s">
        <v>123</v>
      </c>
      <c r="Q128" s="1" t="s">
        <v>39</v>
      </c>
      <c r="R128" s="1"/>
      <c r="S128" s="1"/>
      <c r="T128">
        <f t="shared" si="1"/>
        <v>4</v>
      </c>
      <c r="U128" s="1">
        <v>2.0</v>
      </c>
      <c r="V128">
        <f t="shared" si="2"/>
        <v>8</v>
      </c>
    </row>
    <row r="129">
      <c r="A129" s="1">
        <v>8816.0</v>
      </c>
      <c r="B129" s="2">
        <v>43967.0</v>
      </c>
      <c r="C129" s="1">
        <v>4.0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72.0</v>
      </c>
      <c r="K129" s="1" t="s">
        <v>16</v>
      </c>
      <c r="L129" s="1" t="s">
        <v>22</v>
      </c>
      <c r="M129" s="1" t="s">
        <v>77</v>
      </c>
      <c r="N129" s="1"/>
      <c r="O129" s="1" t="s">
        <v>78</v>
      </c>
      <c r="P129" s="1" t="s">
        <v>39</v>
      </c>
      <c r="Q129" s="1"/>
      <c r="R129" s="1"/>
      <c r="S129" s="1"/>
      <c r="T129">
        <f t="shared" si="1"/>
        <v>3</v>
      </c>
      <c r="U129" s="1">
        <v>2.0</v>
      </c>
      <c r="V129">
        <f t="shared" si="2"/>
        <v>6</v>
      </c>
    </row>
    <row r="130">
      <c r="A130" s="1">
        <v>8818.0</v>
      </c>
      <c r="B130" s="2">
        <v>43972.0</v>
      </c>
      <c r="C130" s="1">
        <v>1.0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18.0</v>
      </c>
      <c r="K130" s="1" t="s">
        <v>42</v>
      </c>
      <c r="L130" s="1" t="s">
        <v>22</v>
      </c>
      <c r="M130" s="1" t="s">
        <v>43</v>
      </c>
      <c r="N130" s="1"/>
      <c r="O130" s="1"/>
      <c r="P130" s="1"/>
      <c r="Q130" s="1"/>
      <c r="R130" s="1"/>
      <c r="S130" s="1"/>
      <c r="T130">
        <f t="shared" si="1"/>
        <v>1</v>
      </c>
      <c r="U130" s="1">
        <v>1.0</v>
      </c>
      <c r="V130">
        <f t="shared" si="2"/>
        <v>1</v>
      </c>
    </row>
    <row r="131">
      <c r="A131" s="1">
        <v>8819.0</v>
      </c>
      <c r="B131" s="2">
        <v>43979.0</v>
      </c>
      <c r="C131" s="1">
        <v>5.0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90.0</v>
      </c>
      <c r="K131" s="1" t="s">
        <v>42</v>
      </c>
      <c r="L131" s="1" t="s">
        <v>22</v>
      </c>
      <c r="M131" s="1" t="s">
        <v>32</v>
      </c>
      <c r="N131" s="1"/>
      <c r="O131" s="1"/>
      <c r="P131" s="1"/>
      <c r="Q131" s="1"/>
      <c r="R131" s="1"/>
      <c r="S131" s="1"/>
      <c r="T131">
        <f t="shared" si="1"/>
        <v>1</v>
      </c>
      <c r="U131" s="1">
        <v>1.0</v>
      </c>
      <c r="V131">
        <f t="shared" si="2"/>
        <v>1</v>
      </c>
    </row>
    <row r="132">
      <c r="A132" s="1">
        <v>8820.0</v>
      </c>
      <c r="B132" s="2">
        <v>43968.0</v>
      </c>
      <c r="C132" s="1">
        <v>3.5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63.0</v>
      </c>
      <c r="K132" s="1" t="s">
        <v>55</v>
      </c>
      <c r="L132" s="1" t="s">
        <v>22</v>
      </c>
      <c r="M132" s="1"/>
      <c r="N132" s="1" t="s">
        <v>79</v>
      </c>
      <c r="O132" s="1"/>
      <c r="P132" s="1"/>
      <c r="Q132" s="1"/>
      <c r="R132" s="1"/>
      <c r="S132" s="1"/>
      <c r="T132">
        <f t="shared" si="1"/>
        <v>1</v>
      </c>
      <c r="U132" s="1">
        <v>0.2</v>
      </c>
      <c r="V132">
        <f t="shared" si="2"/>
        <v>0.2</v>
      </c>
    </row>
    <row r="133">
      <c r="A133" s="1">
        <v>8822.0</v>
      </c>
      <c r="B133" s="2">
        <v>43968.0</v>
      </c>
      <c r="C133" s="1">
        <v>4.0</v>
      </c>
      <c r="D133" s="1">
        <v>1.5</v>
      </c>
      <c r="E133" s="1">
        <v>2.0</v>
      </c>
      <c r="F133" s="1">
        <v>8.0</v>
      </c>
      <c r="G133" s="1">
        <v>1.5</v>
      </c>
      <c r="H133" s="1">
        <v>0.0</v>
      </c>
      <c r="I133" s="1">
        <v>0.0</v>
      </c>
      <c r="J133" s="1">
        <v>377.5</v>
      </c>
      <c r="K133" s="1" t="s">
        <v>21</v>
      </c>
      <c r="L133" s="1" t="s">
        <v>22</v>
      </c>
      <c r="M133" s="1"/>
      <c r="N133" s="1" t="s">
        <v>79</v>
      </c>
      <c r="O133" s="1" t="s">
        <v>25</v>
      </c>
      <c r="P133" s="1" t="s">
        <v>26</v>
      </c>
      <c r="Q133" s="1"/>
      <c r="R133" s="1"/>
      <c r="S133" s="1"/>
      <c r="T133">
        <f t="shared" si="1"/>
        <v>3</v>
      </c>
      <c r="U133" s="1">
        <v>1.75</v>
      </c>
      <c r="V133">
        <f t="shared" si="2"/>
        <v>5.25</v>
      </c>
    </row>
    <row r="134">
      <c r="A134" s="1">
        <v>8823.0</v>
      </c>
      <c r="B134" s="2">
        <v>43968.0</v>
      </c>
      <c r="C134" s="1">
        <v>4.0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72.0</v>
      </c>
      <c r="K134" s="1" t="s">
        <v>42</v>
      </c>
      <c r="L134" s="1" t="s">
        <v>22</v>
      </c>
      <c r="M134" s="1"/>
      <c r="N134" s="1" t="s">
        <v>81</v>
      </c>
      <c r="O134" s="1"/>
      <c r="P134" s="1"/>
      <c r="Q134" s="1"/>
      <c r="R134" s="1"/>
      <c r="S134" s="1"/>
      <c r="T134">
        <f t="shared" si="1"/>
        <v>1</v>
      </c>
      <c r="U134" s="1">
        <v>0.75</v>
      </c>
      <c r="V134">
        <f t="shared" si="2"/>
        <v>0.75</v>
      </c>
    </row>
    <row r="135">
      <c r="A135" s="1">
        <v>8826.0</v>
      </c>
      <c r="B135" s="2">
        <v>43969.0</v>
      </c>
      <c r="C135" s="1">
        <v>2.0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36.0</v>
      </c>
      <c r="K135" s="1" t="s">
        <v>82</v>
      </c>
      <c r="L135" s="1" t="s">
        <v>22</v>
      </c>
      <c r="M135" s="1" t="s">
        <v>83</v>
      </c>
      <c r="N135" s="1"/>
      <c r="O135" s="1"/>
      <c r="P135" s="1"/>
      <c r="Q135" s="1"/>
      <c r="R135" s="1"/>
      <c r="S135" s="1"/>
      <c r="T135">
        <f t="shared" si="1"/>
        <v>1</v>
      </c>
      <c r="U135" s="1">
        <v>2.0</v>
      </c>
      <c r="V135">
        <f t="shared" si="2"/>
        <v>2</v>
      </c>
    </row>
    <row r="136">
      <c r="A136" s="1">
        <v>8827.0</v>
      </c>
      <c r="B136" s="2">
        <v>43969.0</v>
      </c>
      <c r="C136" s="1">
        <v>8.0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144.0</v>
      </c>
      <c r="K136" s="1" t="s">
        <v>55</v>
      </c>
      <c r="L136" s="1" t="s">
        <v>22</v>
      </c>
      <c r="M136" s="1" t="s">
        <v>84</v>
      </c>
      <c r="N136" s="1"/>
      <c r="O136" s="1"/>
      <c r="P136" s="1"/>
      <c r="Q136" s="1"/>
      <c r="R136" s="1"/>
      <c r="S136" s="1"/>
      <c r="T136">
        <f t="shared" si="1"/>
        <v>1</v>
      </c>
      <c r="U136" s="1">
        <v>0.25</v>
      </c>
      <c r="V136">
        <f t="shared" si="2"/>
        <v>0.25</v>
      </c>
    </row>
    <row r="137">
      <c r="A137" s="1">
        <v>8829.0</v>
      </c>
      <c r="B137" s="2">
        <v>43969.0</v>
      </c>
      <c r="C137" s="1">
        <v>1.0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18.0</v>
      </c>
      <c r="K137" s="1" t="s">
        <v>42</v>
      </c>
      <c r="L137" s="1" t="s">
        <v>22</v>
      </c>
      <c r="M137" s="1" t="s">
        <v>85</v>
      </c>
      <c r="N137" s="1"/>
      <c r="O137" s="1"/>
      <c r="P137" s="1"/>
      <c r="Q137" s="1"/>
      <c r="R137" s="1"/>
      <c r="S137" s="1"/>
      <c r="T137">
        <f t="shared" si="1"/>
        <v>1</v>
      </c>
      <c r="U137" s="1">
        <v>1.0</v>
      </c>
      <c r="V137">
        <f t="shared" si="2"/>
        <v>1</v>
      </c>
    </row>
    <row r="138">
      <c r="A138" s="1">
        <v>8830.0</v>
      </c>
      <c r="B138" s="2">
        <v>43969.0</v>
      </c>
      <c r="C138" s="1">
        <v>7.0</v>
      </c>
      <c r="D138" s="1">
        <v>1.0</v>
      </c>
      <c r="E138" s="1">
        <v>1.0</v>
      </c>
      <c r="F138" s="1">
        <v>6.0</v>
      </c>
      <c r="G138" s="1">
        <v>2.0</v>
      </c>
      <c r="H138" s="1">
        <v>2.0</v>
      </c>
      <c r="I138" s="1">
        <v>0.0</v>
      </c>
      <c r="J138" s="1">
        <v>420.0</v>
      </c>
      <c r="K138" s="1" t="s">
        <v>21</v>
      </c>
      <c r="L138" s="1" t="s">
        <v>22</v>
      </c>
      <c r="M138" s="1"/>
      <c r="N138" s="1" t="s">
        <v>83</v>
      </c>
      <c r="O138" s="1" t="s">
        <v>84</v>
      </c>
      <c r="P138" s="1" t="s">
        <v>124</v>
      </c>
      <c r="Q138" s="1"/>
      <c r="R138" s="1"/>
      <c r="S138" s="1"/>
      <c r="T138">
        <f t="shared" si="1"/>
        <v>3</v>
      </c>
      <c r="U138" s="1">
        <v>1.0</v>
      </c>
      <c r="V138">
        <f t="shared" si="2"/>
        <v>3</v>
      </c>
    </row>
    <row r="139">
      <c r="A139" s="1">
        <v>8832.0</v>
      </c>
      <c r="B139" s="2">
        <v>43969.0</v>
      </c>
      <c r="C139" s="1">
        <v>4.1</v>
      </c>
      <c r="D139" s="1">
        <v>0.0</v>
      </c>
      <c r="E139" s="1">
        <v>7.6</v>
      </c>
      <c r="F139" s="1">
        <v>0.0</v>
      </c>
      <c r="G139" s="1">
        <v>0.0</v>
      </c>
      <c r="H139" s="1">
        <v>0.0</v>
      </c>
      <c r="I139" s="1">
        <v>0.0</v>
      </c>
      <c r="J139" s="1">
        <v>187.8</v>
      </c>
      <c r="K139" s="1" t="s">
        <v>86</v>
      </c>
      <c r="L139" s="1" t="s">
        <v>22</v>
      </c>
      <c r="M139" s="1" t="s">
        <v>19</v>
      </c>
      <c r="N139" s="1"/>
      <c r="O139" s="1"/>
      <c r="P139" s="1"/>
      <c r="Q139" s="1"/>
      <c r="R139" s="1"/>
      <c r="S139" s="1"/>
      <c r="T139">
        <f t="shared" si="1"/>
        <v>1</v>
      </c>
      <c r="U139" s="1">
        <v>1.0</v>
      </c>
      <c r="V139">
        <f t="shared" si="2"/>
        <v>1</v>
      </c>
    </row>
    <row r="140">
      <c r="A140" s="1">
        <v>8833.0</v>
      </c>
      <c r="B140" s="2">
        <v>43969.0</v>
      </c>
      <c r="C140" s="1">
        <v>1.0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18.0</v>
      </c>
      <c r="K140" s="1" t="s">
        <v>87</v>
      </c>
      <c r="L140" s="1" t="s">
        <v>22</v>
      </c>
      <c r="M140" s="1" t="s">
        <v>88</v>
      </c>
      <c r="N140" s="1"/>
      <c r="O140" s="1"/>
      <c r="P140" s="1"/>
      <c r="Q140" s="1"/>
      <c r="R140" s="1"/>
      <c r="S140" s="1"/>
      <c r="T140">
        <f t="shared" si="1"/>
        <v>1</v>
      </c>
      <c r="U140" s="1">
        <v>0.5</v>
      </c>
      <c r="V140">
        <f t="shared" si="2"/>
        <v>0.5</v>
      </c>
    </row>
    <row r="141">
      <c r="A141" s="1">
        <v>8836.0</v>
      </c>
      <c r="B141" s="2">
        <v>43970.0</v>
      </c>
      <c r="C141" s="1">
        <v>2.0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36.0</v>
      </c>
      <c r="K141" s="1" t="s">
        <v>55</v>
      </c>
      <c r="L141" s="1" t="s">
        <v>22</v>
      </c>
      <c r="M141" s="1" t="s">
        <v>89</v>
      </c>
      <c r="N141" s="1"/>
      <c r="O141" s="1"/>
      <c r="P141" s="1"/>
      <c r="Q141" s="1"/>
      <c r="R141" s="1"/>
      <c r="S141" s="1"/>
      <c r="T141">
        <f t="shared" si="1"/>
        <v>1</v>
      </c>
      <c r="U141" s="1">
        <v>0.5</v>
      </c>
      <c r="V141">
        <f t="shared" si="2"/>
        <v>0.5</v>
      </c>
    </row>
    <row r="142">
      <c r="A142" s="1">
        <v>8837.0</v>
      </c>
      <c r="B142" s="2">
        <v>43970.0</v>
      </c>
      <c r="C142" s="1">
        <v>5.5</v>
      </c>
      <c r="D142" s="1">
        <v>0.0</v>
      </c>
      <c r="E142" s="1">
        <v>2.0</v>
      </c>
      <c r="F142" s="1">
        <v>4.0</v>
      </c>
      <c r="G142" s="1">
        <v>1.0</v>
      </c>
      <c r="H142" s="1">
        <v>2.5</v>
      </c>
      <c r="I142" s="1">
        <v>0.5</v>
      </c>
      <c r="J142" s="1">
        <v>324.0</v>
      </c>
      <c r="K142" s="1" t="s">
        <v>21</v>
      </c>
      <c r="L142" s="1" t="s">
        <v>22</v>
      </c>
      <c r="M142" s="1" t="s">
        <v>90</v>
      </c>
      <c r="N142" s="1" t="s">
        <v>89</v>
      </c>
      <c r="O142" s="1"/>
      <c r="P142" s="1" t="s">
        <v>91</v>
      </c>
      <c r="Q142" s="1" t="s">
        <v>92</v>
      </c>
      <c r="R142" s="1"/>
      <c r="S142" s="1"/>
      <c r="T142">
        <f t="shared" si="1"/>
        <v>4</v>
      </c>
      <c r="U142" s="1">
        <v>1.5</v>
      </c>
      <c r="V142">
        <f t="shared" si="2"/>
        <v>6</v>
      </c>
    </row>
    <row r="143">
      <c r="A143" s="1">
        <v>8838.0</v>
      </c>
      <c r="B143" s="2">
        <v>43970.0</v>
      </c>
      <c r="C143" s="1">
        <v>4.0</v>
      </c>
      <c r="D143" s="1">
        <v>1.0</v>
      </c>
      <c r="E143" s="1">
        <v>1.0</v>
      </c>
      <c r="F143" s="1">
        <v>6.0</v>
      </c>
      <c r="G143" s="1">
        <v>0.0</v>
      </c>
      <c r="H143" s="1">
        <v>0.0</v>
      </c>
      <c r="I143" s="1">
        <v>0.0</v>
      </c>
      <c r="J143" s="1">
        <v>262.0</v>
      </c>
      <c r="K143" s="1" t="s">
        <v>72</v>
      </c>
      <c r="L143" s="1" t="s">
        <v>22</v>
      </c>
      <c r="M143" s="1"/>
      <c r="N143" s="1" t="s">
        <v>39</v>
      </c>
      <c r="O143" s="1" t="s">
        <v>93</v>
      </c>
      <c r="P143" s="1"/>
      <c r="Q143" s="1"/>
      <c r="R143" s="1"/>
      <c r="S143" s="1"/>
      <c r="T143">
        <f t="shared" si="1"/>
        <v>2</v>
      </c>
      <c r="U143" s="1">
        <v>2.0</v>
      </c>
      <c r="V143">
        <f t="shared" si="2"/>
        <v>4</v>
      </c>
    </row>
    <row r="144">
      <c r="A144" s="1">
        <v>8839.0</v>
      </c>
      <c r="B144" s="2">
        <v>43970.0</v>
      </c>
      <c r="C144" s="1">
        <v>2.0</v>
      </c>
      <c r="D144" s="1">
        <v>1.5</v>
      </c>
      <c r="E144" s="1">
        <v>2.0</v>
      </c>
      <c r="F144" s="1">
        <v>3.5</v>
      </c>
      <c r="G144" s="1">
        <v>2.0</v>
      </c>
      <c r="H144" s="1">
        <v>0.0</v>
      </c>
      <c r="I144" s="1">
        <v>0.0</v>
      </c>
      <c r="J144" s="1">
        <v>237.5</v>
      </c>
      <c r="K144" s="1" t="s">
        <v>30</v>
      </c>
      <c r="L144" s="1" t="s">
        <v>22</v>
      </c>
      <c r="M144" s="1" t="s">
        <v>94</v>
      </c>
      <c r="N144" s="1"/>
      <c r="O144" s="1" t="s">
        <v>74</v>
      </c>
      <c r="P144" s="1" t="s">
        <v>39</v>
      </c>
      <c r="Q144" s="1"/>
      <c r="R144" s="1"/>
      <c r="S144" s="1"/>
      <c r="T144">
        <f t="shared" si="1"/>
        <v>3</v>
      </c>
      <c r="U144" s="1">
        <v>2.0</v>
      </c>
      <c r="V144">
        <f t="shared" si="2"/>
        <v>6</v>
      </c>
    </row>
    <row r="145">
      <c r="A145" s="1">
        <v>8841.0</v>
      </c>
      <c r="B145" s="2">
        <v>43971.0</v>
      </c>
      <c r="C145" s="1">
        <v>1.5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27.0</v>
      </c>
      <c r="K145" s="1" t="s">
        <v>55</v>
      </c>
      <c r="L145" s="1" t="s">
        <v>22</v>
      </c>
      <c r="M145" s="1" t="s">
        <v>28</v>
      </c>
      <c r="N145" s="1"/>
      <c r="O145" s="1"/>
      <c r="P145" s="1"/>
      <c r="Q145" s="1"/>
      <c r="R145" s="1"/>
      <c r="S145" s="1"/>
      <c r="T145">
        <f t="shared" si="1"/>
        <v>1</v>
      </c>
      <c r="U145" s="1">
        <v>0.25</v>
      </c>
      <c r="V145">
        <f t="shared" si="2"/>
        <v>0.25</v>
      </c>
    </row>
    <row r="146">
      <c r="A146" s="1">
        <v>8842.0</v>
      </c>
      <c r="B146" s="2">
        <v>43971.0</v>
      </c>
      <c r="C146" s="1">
        <v>6.0</v>
      </c>
      <c r="D146" s="1">
        <v>0.5</v>
      </c>
      <c r="E146" s="1">
        <v>0.0</v>
      </c>
      <c r="F146" s="1">
        <v>3.0</v>
      </c>
      <c r="G146" s="1">
        <v>2.5</v>
      </c>
      <c r="H146" s="1">
        <v>0.0</v>
      </c>
      <c r="I146" s="1">
        <v>0.0</v>
      </c>
      <c r="J146" s="1">
        <v>260.5</v>
      </c>
      <c r="K146" s="1" t="s">
        <v>21</v>
      </c>
      <c r="L146" s="1" t="s">
        <v>22</v>
      </c>
      <c r="M146" s="1" t="s">
        <v>27</v>
      </c>
      <c r="N146" s="1" t="s">
        <v>28</v>
      </c>
      <c r="O146" s="1"/>
      <c r="P146" s="1" t="s">
        <v>29</v>
      </c>
      <c r="Q146" s="1"/>
      <c r="R146" s="1"/>
      <c r="S146" s="1"/>
      <c r="T146">
        <f t="shared" si="1"/>
        <v>3</v>
      </c>
      <c r="U146" s="1">
        <v>2.0</v>
      </c>
      <c r="V146">
        <f t="shared" si="2"/>
        <v>6</v>
      </c>
    </row>
    <row r="147">
      <c r="A147" s="1">
        <v>8845.0</v>
      </c>
      <c r="B147" s="2">
        <v>43972.0</v>
      </c>
      <c r="C147" s="1">
        <v>2.0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36.0</v>
      </c>
      <c r="K147" s="1" t="s">
        <v>55</v>
      </c>
      <c r="L147" s="1" t="s">
        <v>22</v>
      </c>
      <c r="M147" s="1" t="s">
        <v>33</v>
      </c>
      <c r="N147" s="1"/>
      <c r="O147" s="1"/>
      <c r="P147" s="1"/>
      <c r="Q147" s="1"/>
      <c r="R147" s="1"/>
      <c r="S147" s="1"/>
      <c r="T147">
        <f t="shared" si="1"/>
        <v>1</v>
      </c>
      <c r="U147" s="1">
        <v>0.5</v>
      </c>
      <c r="V147">
        <f t="shared" si="2"/>
        <v>0.5</v>
      </c>
    </row>
    <row r="148">
      <c r="A148" s="1">
        <v>8846.0</v>
      </c>
      <c r="B148" s="2">
        <v>43972.0</v>
      </c>
      <c r="C148" s="1">
        <v>7.0</v>
      </c>
      <c r="D148" s="1">
        <v>4.0</v>
      </c>
      <c r="E148" s="1">
        <v>1.0</v>
      </c>
      <c r="F148" s="1">
        <v>7.0</v>
      </c>
      <c r="G148" s="1">
        <v>2.0</v>
      </c>
      <c r="H148" s="1">
        <v>0.0</v>
      </c>
      <c r="I148" s="1">
        <v>0.0</v>
      </c>
      <c r="J148" s="1">
        <v>451.0</v>
      </c>
      <c r="K148" s="1" t="s">
        <v>21</v>
      </c>
      <c r="L148" s="1" t="s">
        <v>22</v>
      </c>
      <c r="M148" s="1"/>
      <c r="N148" s="1" t="s">
        <v>95</v>
      </c>
      <c r="O148" s="1" t="s">
        <v>96</v>
      </c>
      <c r="P148" s="1" t="s">
        <v>33</v>
      </c>
      <c r="Q148" s="1" t="s">
        <v>97</v>
      </c>
      <c r="R148" s="1"/>
      <c r="S148" s="1"/>
      <c r="T148">
        <f t="shared" si="1"/>
        <v>4</v>
      </c>
      <c r="U148" s="1">
        <v>0.5</v>
      </c>
      <c r="V148">
        <f t="shared" si="2"/>
        <v>2</v>
      </c>
    </row>
    <row r="149">
      <c r="A149" s="1">
        <v>8847.0</v>
      </c>
      <c r="B149" s="2">
        <v>43972.0</v>
      </c>
      <c r="C149" s="1">
        <v>7.0</v>
      </c>
      <c r="D149" s="1">
        <v>1.0</v>
      </c>
      <c r="E149" s="1">
        <v>1.0</v>
      </c>
      <c r="F149" s="1">
        <v>6.0</v>
      </c>
      <c r="G149" s="1">
        <v>1.0</v>
      </c>
      <c r="H149" s="1">
        <v>0.0</v>
      </c>
      <c r="I149" s="1">
        <v>0.0</v>
      </c>
      <c r="J149" s="1">
        <v>342.0</v>
      </c>
      <c r="K149" s="1" t="s">
        <v>16</v>
      </c>
      <c r="L149" s="1" t="s">
        <v>22</v>
      </c>
      <c r="M149" s="1"/>
      <c r="N149" s="1" t="s">
        <v>118</v>
      </c>
      <c r="O149" s="1" t="s">
        <v>98</v>
      </c>
      <c r="P149" s="1" t="s">
        <v>33</v>
      </c>
      <c r="Q149" s="1" t="s">
        <v>20</v>
      </c>
      <c r="R149" s="1" t="s">
        <v>99</v>
      </c>
      <c r="S149" s="1"/>
      <c r="T149">
        <f t="shared" si="1"/>
        <v>5</v>
      </c>
      <c r="U149" s="1">
        <v>1.0</v>
      </c>
      <c r="V149">
        <f t="shared" si="2"/>
        <v>5</v>
      </c>
    </row>
    <row r="150">
      <c r="A150" s="1">
        <v>8848.0</v>
      </c>
      <c r="B150" s="2">
        <v>43972.0</v>
      </c>
      <c r="C150" s="1">
        <v>1.0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18.0</v>
      </c>
      <c r="K150" s="1" t="s">
        <v>87</v>
      </c>
      <c r="L150" s="1" t="s">
        <v>22</v>
      </c>
      <c r="M150" s="1" t="s">
        <v>88</v>
      </c>
      <c r="N150" s="1"/>
      <c r="O150" s="1"/>
      <c r="P150" s="1"/>
      <c r="Q150" s="1"/>
      <c r="R150" s="1"/>
      <c r="S150" s="1"/>
      <c r="T150">
        <f t="shared" si="1"/>
        <v>1</v>
      </c>
      <c r="U150" s="1">
        <v>0.5</v>
      </c>
      <c r="V150">
        <f t="shared" si="2"/>
        <v>0.5</v>
      </c>
    </row>
    <row r="151">
      <c r="A151" s="1">
        <v>8849.0</v>
      </c>
      <c r="B151" s="2">
        <v>43972.0</v>
      </c>
      <c r="C151" s="1">
        <v>8.0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144.0</v>
      </c>
      <c r="K151" s="1" t="s">
        <v>86</v>
      </c>
      <c r="L151" s="1" t="s">
        <v>22</v>
      </c>
      <c r="M151" s="1" t="s">
        <v>33</v>
      </c>
      <c r="N151" s="1"/>
      <c r="O151" s="1"/>
      <c r="P151" s="1"/>
      <c r="Q151" s="1"/>
      <c r="R151" s="1"/>
      <c r="S151" s="1"/>
      <c r="T151">
        <f t="shared" si="1"/>
        <v>1</v>
      </c>
      <c r="U151" s="1">
        <v>0.5</v>
      </c>
      <c r="V151">
        <f t="shared" si="2"/>
        <v>0.5</v>
      </c>
    </row>
    <row r="152">
      <c r="A152" s="1">
        <v>8850.0</v>
      </c>
      <c r="B152" s="2">
        <v>43972.0</v>
      </c>
      <c r="C152" s="1">
        <v>3.0</v>
      </c>
      <c r="D152" s="1">
        <v>0.0</v>
      </c>
      <c r="E152" s="1">
        <v>5.0</v>
      </c>
      <c r="F152" s="1">
        <v>28.0</v>
      </c>
      <c r="G152" s="1">
        <v>0.0</v>
      </c>
      <c r="H152" s="1">
        <v>1.0</v>
      </c>
      <c r="I152" s="1">
        <v>0.0</v>
      </c>
      <c r="J152" s="1">
        <v>883.0</v>
      </c>
      <c r="K152" s="1" t="s">
        <v>101</v>
      </c>
      <c r="L152" s="1" t="s">
        <v>22</v>
      </c>
      <c r="M152" s="1"/>
      <c r="N152" s="1" t="s">
        <v>33</v>
      </c>
      <c r="O152" s="1"/>
      <c r="P152" s="1"/>
      <c r="Q152" s="1"/>
      <c r="R152" s="1"/>
      <c r="S152" s="1"/>
      <c r="T152">
        <f t="shared" si="1"/>
        <v>1</v>
      </c>
      <c r="U152" s="1">
        <v>0.5</v>
      </c>
      <c r="V152">
        <f t="shared" si="2"/>
        <v>0.5</v>
      </c>
    </row>
    <row r="153">
      <c r="A153" s="1">
        <v>8851.0</v>
      </c>
      <c r="B153" s="2">
        <v>43972.0</v>
      </c>
      <c r="C153" s="1">
        <v>0.0</v>
      </c>
      <c r="D153" s="1">
        <v>2.0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38.0</v>
      </c>
      <c r="K153" s="1" t="s">
        <v>72</v>
      </c>
      <c r="L153" s="1" t="s">
        <v>22</v>
      </c>
      <c r="M153" s="1" t="s">
        <v>33</v>
      </c>
      <c r="N153" s="1"/>
      <c r="O153" s="1"/>
      <c r="P153" s="1"/>
      <c r="Q153" s="1"/>
      <c r="R153" s="1"/>
      <c r="S153" s="1"/>
      <c r="T153">
        <f t="shared" si="1"/>
        <v>1</v>
      </c>
      <c r="U153" s="1">
        <v>0.5</v>
      </c>
      <c r="V153">
        <f t="shared" si="2"/>
        <v>0.5</v>
      </c>
    </row>
    <row r="154">
      <c r="A154" s="1">
        <v>8852.0</v>
      </c>
      <c r="B154" s="2">
        <v>43972.0</v>
      </c>
      <c r="C154" s="1">
        <v>0.0</v>
      </c>
      <c r="D154" s="1">
        <v>0.0</v>
      </c>
      <c r="E154" s="1">
        <v>0.0</v>
      </c>
      <c r="F154" s="1">
        <v>1.0</v>
      </c>
      <c r="G154" s="1">
        <v>0.0</v>
      </c>
      <c r="H154" s="1">
        <v>0.0</v>
      </c>
      <c r="I154" s="1">
        <v>0.0</v>
      </c>
      <c r="J154" s="1">
        <v>26.0</v>
      </c>
      <c r="K154" s="1" t="s">
        <v>102</v>
      </c>
      <c r="L154" s="1" t="s">
        <v>22</v>
      </c>
      <c r="T154">
        <f t="shared" si="1"/>
        <v>0</v>
      </c>
      <c r="U154" s="1">
        <v>0.0</v>
      </c>
      <c r="V154">
        <f t="shared" si="2"/>
        <v>0</v>
      </c>
    </row>
    <row r="155">
      <c r="A155" s="1">
        <v>8853.0</v>
      </c>
      <c r="B155" s="2">
        <v>43967.0</v>
      </c>
      <c r="C155" s="1">
        <v>0.0</v>
      </c>
      <c r="D155" s="1">
        <v>2.0</v>
      </c>
      <c r="E155" s="1">
        <v>0.0</v>
      </c>
      <c r="F155" s="1">
        <v>4.0</v>
      </c>
      <c r="G155" s="1">
        <v>0.0</v>
      </c>
      <c r="H155" s="1">
        <v>0.0</v>
      </c>
      <c r="I155" s="1">
        <v>0.0</v>
      </c>
      <c r="J155" s="1">
        <v>142.0</v>
      </c>
      <c r="K155" s="1" t="s">
        <v>125</v>
      </c>
      <c r="T155">
        <f t="shared" si="1"/>
        <v>0</v>
      </c>
      <c r="U155" s="1">
        <v>1.0</v>
      </c>
      <c r="V155">
        <f t="shared" si="2"/>
        <v>0</v>
      </c>
    </row>
    <row r="156">
      <c r="A156" s="1">
        <v>8854.0</v>
      </c>
      <c r="B156" s="2">
        <v>43973.0</v>
      </c>
      <c r="C156" s="1">
        <v>6.0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108.0</v>
      </c>
      <c r="K156" s="1" t="s">
        <v>53</v>
      </c>
      <c r="L156" s="1" t="s">
        <v>22</v>
      </c>
      <c r="M156" s="1" t="s">
        <v>54</v>
      </c>
      <c r="N156" s="1"/>
      <c r="O156" s="1"/>
      <c r="P156" s="1"/>
      <c r="Q156" s="1"/>
      <c r="R156" s="1"/>
      <c r="S156" s="1"/>
      <c r="T156">
        <f t="shared" si="1"/>
        <v>1</v>
      </c>
      <c r="U156" s="1">
        <v>0.5</v>
      </c>
      <c r="V156">
        <f t="shared" si="2"/>
        <v>0.5</v>
      </c>
    </row>
    <row r="157">
      <c r="A157" s="1">
        <v>8855.0</v>
      </c>
      <c r="B157" s="2">
        <v>43973.0</v>
      </c>
      <c r="C157" s="1">
        <v>2.8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50.4</v>
      </c>
      <c r="K157" s="1" t="s">
        <v>55</v>
      </c>
      <c r="L157" s="1" t="s">
        <v>22</v>
      </c>
      <c r="M157" s="1" t="s">
        <v>23</v>
      </c>
      <c r="N157" s="1"/>
      <c r="O157" s="1"/>
      <c r="P157" s="1"/>
      <c r="Q157" s="1"/>
      <c r="R157" s="1"/>
      <c r="S157" s="1"/>
      <c r="T157">
        <f t="shared" si="1"/>
        <v>1</v>
      </c>
      <c r="U157" s="1">
        <v>0.4</v>
      </c>
      <c r="V157">
        <f t="shared" si="2"/>
        <v>0.4</v>
      </c>
    </row>
    <row r="158">
      <c r="A158" s="1">
        <v>8856.0</v>
      </c>
      <c r="B158" s="2">
        <v>43973.0</v>
      </c>
      <c r="C158" s="1">
        <v>1.0</v>
      </c>
      <c r="D158" s="1">
        <v>0.0</v>
      </c>
      <c r="E158" s="1">
        <v>0.0</v>
      </c>
      <c r="F158" s="1">
        <v>1.0</v>
      </c>
      <c r="G158" s="1">
        <v>3.0</v>
      </c>
      <c r="H158" s="1">
        <v>0.0</v>
      </c>
      <c r="I158" s="1">
        <v>0.0</v>
      </c>
      <c r="J158" s="1">
        <v>122.0</v>
      </c>
      <c r="K158" s="1" t="s">
        <v>56</v>
      </c>
      <c r="L158" s="1" t="s">
        <v>22</v>
      </c>
      <c r="M158" s="1" t="s">
        <v>57</v>
      </c>
      <c r="N158" s="1"/>
      <c r="O158" s="1"/>
      <c r="P158" s="1"/>
      <c r="Q158" s="1"/>
      <c r="R158" s="1"/>
      <c r="S158" s="1"/>
      <c r="T158">
        <f t="shared" si="1"/>
        <v>1</v>
      </c>
      <c r="U158" s="1">
        <v>0.75</v>
      </c>
      <c r="V158">
        <f t="shared" si="2"/>
        <v>0.75</v>
      </c>
    </row>
    <row r="159">
      <c r="A159" s="1">
        <v>8857.0</v>
      </c>
      <c r="B159" s="2">
        <v>43973.0</v>
      </c>
      <c r="C159" s="1">
        <v>4.0</v>
      </c>
      <c r="D159" s="1">
        <v>1.0</v>
      </c>
      <c r="E159" s="1">
        <v>1.0</v>
      </c>
      <c r="F159" s="1">
        <v>6.0</v>
      </c>
      <c r="G159" s="1">
        <v>5.0</v>
      </c>
      <c r="H159" s="1">
        <v>0.0</v>
      </c>
      <c r="I159" s="1">
        <v>0.0</v>
      </c>
      <c r="J159" s="1">
        <v>392.0</v>
      </c>
      <c r="K159" s="1" t="s">
        <v>21</v>
      </c>
      <c r="L159" s="1" t="s">
        <v>22</v>
      </c>
      <c r="M159" s="1"/>
      <c r="N159" s="1" t="s">
        <v>23</v>
      </c>
      <c r="O159" s="1"/>
      <c r="P159" s="1"/>
      <c r="Q159" s="1"/>
      <c r="R159" s="1"/>
      <c r="S159" s="1"/>
      <c r="T159">
        <f t="shared" si="1"/>
        <v>1</v>
      </c>
      <c r="U159" s="1">
        <v>2.0</v>
      </c>
      <c r="V159">
        <f t="shared" si="2"/>
        <v>2</v>
      </c>
    </row>
    <row r="160">
      <c r="A160" s="1">
        <v>8858.0</v>
      </c>
      <c r="B160" s="2">
        <v>43973.0</v>
      </c>
      <c r="C160" s="1">
        <v>3.0</v>
      </c>
      <c r="D160" s="1">
        <v>0.0</v>
      </c>
      <c r="E160" s="1">
        <v>2.0</v>
      </c>
      <c r="F160" s="1">
        <v>7.0</v>
      </c>
      <c r="G160" s="1">
        <v>3.0</v>
      </c>
      <c r="H160" s="1">
        <v>0.0</v>
      </c>
      <c r="I160" s="1">
        <v>3.0</v>
      </c>
      <c r="J160" s="1">
        <v>344.0</v>
      </c>
      <c r="K160" s="1" t="s">
        <v>30</v>
      </c>
      <c r="L160" s="1" t="s">
        <v>22</v>
      </c>
      <c r="M160" s="1"/>
      <c r="N160" s="1" t="s">
        <v>58</v>
      </c>
      <c r="O160" s="1" t="s">
        <v>59</v>
      </c>
      <c r="P160" s="1"/>
      <c r="Q160" s="1"/>
      <c r="R160" s="1"/>
      <c r="S160" s="1"/>
      <c r="T160">
        <f t="shared" si="1"/>
        <v>2</v>
      </c>
      <c r="U160" s="1">
        <v>2.0</v>
      </c>
      <c r="V160">
        <f t="shared" si="2"/>
        <v>4</v>
      </c>
    </row>
    <row r="161">
      <c r="A161" s="1">
        <v>8859.0</v>
      </c>
      <c r="B161" s="2">
        <v>43973.0</v>
      </c>
      <c r="C161" s="1">
        <v>4.0</v>
      </c>
      <c r="D161" s="1">
        <v>4.0</v>
      </c>
      <c r="E161" s="1">
        <v>1.0</v>
      </c>
      <c r="F161" s="1">
        <v>3.5</v>
      </c>
      <c r="G161" s="1">
        <v>2.0</v>
      </c>
      <c r="H161" s="1">
        <v>0.5</v>
      </c>
      <c r="I161" s="1">
        <v>0.0</v>
      </c>
      <c r="J161" s="1">
        <v>319.0</v>
      </c>
      <c r="K161" s="1" t="s">
        <v>16</v>
      </c>
      <c r="L161" s="1" t="s">
        <v>22</v>
      </c>
      <c r="M161" s="1"/>
      <c r="N161" s="1" t="s">
        <v>60</v>
      </c>
      <c r="O161" s="1" t="s">
        <v>61</v>
      </c>
      <c r="P161" s="1" t="s">
        <v>62</v>
      </c>
      <c r="Q161" s="1"/>
      <c r="R161" s="1"/>
      <c r="S161" s="1"/>
      <c r="T161">
        <f t="shared" si="1"/>
        <v>3</v>
      </c>
      <c r="U161" s="1">
        <v>2.0</v>
      </c>
      <c r="V161">
        <f t="shared" si="2"/>
        <v>6</v>
      </c>
    </row>
    <row r="162">
      <c r="A162" s="1">
        <v>8861.0</v>
      </c>
      <c r="B162" s="2">
        <v>43974.0</v>
      </c>
      <c r="C162" s="1">
        <v>5.0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90.0</v>
      </c>
      <c r="K162" s="1" t="s">
        <v>42</v>
      </c>
      <c r="L162" s="1" t="s">
        <v>22</v>
      </c>
      <c r="M162" s="1" t="s">
        <v>32</v>
      </c>
      <c r="N162" s="1"/>
      <c r="O162" s="1"/>
      <c r="P162" s="1"/>
      <c r="Q162" s="1"/>
      <c r="R162" s="1"/>
      <c r="S162" s="1"/>
      <c r="T162">
        <f t="shared" si="1"/>
        <v>1</v>
      </c>
      <c r="U162" s="1">
        <v>1.0</v>
      </c>
      <c r="V162">
        <f t="shared" si="2"/>
        <v>1</v>
      </c>
    </row>
    <row r="163">
      <c r="A163" s="1">
        <v>8862.0</v>
      </c>
      <c r="B163" s="2">
        <v>43974.0</v>
      </c>
      <c r="C163" s="1">
        <v>1.5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27.0</v>
      </c>
      <c r="K163" s="1" t="s">
        <v>55</v>
      </c>
      <c r="L163" s="1" t="s">
        <v>22</v>
      </c>
      <c r="M163" s="1" t="s">
        <v>103</v>
      </c>
      <c r="N163" s="1"/>
      <c r="O163" s="1"/>
      <c r="P163" s="1"/>
      <c r="Q163" s="1"/>
      <c r="R163" s="1"/>
      <c r="S163" s="1"/>
      <c r="T163">
        <f t="shared" si="1"/>
        <v>1</v>
      </c>
      <c r="U163" s="1">
        <v>0.25</v>
      </c>
      <c r="V163">
        <f t="shared" si="2"/>
        <v>0.25</v>
      </c>
    </row>
    <row r="164">
      <c r="A164" s="1">
        <v>8863.0</v>
      </c>
      <c r="B164" s="2">
        <v>43974.0</v>
      </c>
      <c r="C164" s="1">
        <v>4.0</v>
      </c>
      <c r="D164" s="1">
        <v>0.0</v>
      </c>
      <c r="E164" s="1">
        <v>2.0</v>
      </c>
      <c r="F164" s="1">
        <v>5.0</v>
      </c>
      <c r="G164" s="1">
        <v>1.0</v>
      </c>
      <c r="H164" s="1">
        <v>3.0</v>
      </c>
      <c r="I164" s="1">
        <v>0.0</v>
      </c>
      <c r="J164" s="1">
        <v>336.0</v>
      </c>
      <c r="K164" s="1" t="s">
        <v>21</v>
      </c>
      <c r="L164" s="1" t="s">
        <v>22</v>
      </c>
      <c r="M164" s="1"/>
      <c r="N164" s="1" t="s">
        <v>126</v>
      </c>
      <c r="O164" s="1" t="s">
        <v>103</v>
      </c>
      <c r="P164" s="1" t="s">
        <v>119</v>
      </c>
      <c r="Q164" s="1" t="s">
        <v>127</v>
      </c>
      <c r="R164" s="1"/>
      <c r="S164" s="1"/>
      <c r="T164">
        <f t="shared" si="1"/>
        <v>4</v>
      </c>
      <c r="U164" s="1">
        <v>1.25</v>
      </c>
      <c r="V164">
        <f t="shared" si="2"/>
        <v>5</v>
      </c>
    </row>
    <row r="165">
      <c r="A165" s="1">
        <v>8864.0</v>
      </c>
      <c r="B165" s="2">
        <v>43974.0</v>
      </c>
      <c r="C165" s="1">
        <v>3.5</v>
      </c>
      <c r="D165" s="1">
        <v>0.5</v>
      </c>
      <c r="E165" s="1">
        <v>2.0</v>
      </c>
      <c r="F165" s="1">
        <v>13.5</v>
      </c>
      <c r="G165" s="1">
        <v>2.0</v>
      </c>
      <c r="H165" s="1">
        <v>0.5</v>
      </c>
      <c r="I165" s="1">
        <v>0.0</v>
      </c>
      <c r="J165" s="1">
        <v>518.5</v>
      </c>
      <c r="K165" s="1" t="s">
        <v>65</v>
      </c>
      <c r="L165" s="1" t="s">
        <v>22</v>
      </c>
      <c r="M165" s="1"/>
      <c r="N165" s="1" t="s">
        <v>121</v>
      </c>
      <c r="O165" s="1" t="s">
        <v>39</v>
      </c>
      <c r="P165" s="1"/>
      <c r="Q165" s="1"/>
      <c r="R165" s="1"/>
      <c r="S165" s="1"/>
      <c r="T165">
        <f t="shared" si="1"/>
        <v>2</v>
      </c>
      <c r="U165" s="1">
        <v>2.0</v>
      </c>
      <c r="V165">
        <f t="shared" si="2"/>
        <v>4</v>
      </c>
    </row>
    <row r="166">
      <c r="A166" s="1">
        <v>8865.0</v>
      </c>
      <c r="B166" s="2">
        <v>43974.0</v>
      </c>
      <c r="C166" s="1">
        <v>0.0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0.0</v>
      </c>
      <c r="K166" s="1" t="s">
        <v>66</v>
      </c>
      <c r="L166" s="1" t="s">
        <v>22</v>
      </c>
      <c r="M166" s="1" t="s">
        <v>67</v>
      </c>
      <c r="N166" s="1"/>
      <c r="O166" s="1" t="s">
        <v>57</v>
      </c>
      <c r="P166" s="1" t="s">
        <v>39</v>
      </c>
      <c r="Q166" s="1" t="s">
        <v>68</v>
      </c>
      <c r="R166" s="1" t="s">
        <v>104</v>
      </c>
      <c r="S166" s="1"/>
      <c r="T166">
        <f t="shared" si="1"/>
        <v>5</v>
      </c>
      <c r="U166" s="1">
        <v>2.0</v>
      </c>
      <c r="V166">
        <f t="shared" si="2"/>
        <v>10</v>
      </c>
    </row>
    <row r="167">
      <c r="A167" s="1">
        <v>8866.0</v>
      </c>
      <c r="B167" s="2">
        <v>43974.0</v>
      </c>
      <c r="C167" s="1">
        <v>3.5</v>
      </c>
      <c r="D167" s="1">
        <v>0.5</v>
      </c>
      <c r="E167" s="1">
        <v>2.0</v>
      </c>
      <c r="F167" s="1">
        <v>13.5</v>
      </c>
      <c r="G167" s="1">
        <v>2.0</v>
      </c>
      <c r="H167" s="1">
        <v>0.5</v>
      </c>
      <c r="I167" s="1">
        <v>0.0</v>
      </c>
      <c r="J167" s="1">
        <v>518.5</v>
      </c>
      <c r="K167" s="1" t="s">
        <v>65</v>
      </c>
      <c r="L167" s="1" t="s">
        <v>22</v>
      </c>
      <c r="M167" s="1" t="s">
        <v>54</v>
      </c>
      <c r="N167" s="1"/>
      <c r="O167" s="1" t="s">
        <v>39</v>
      </c>
      <c r="P167" s="1"/>
      <c r="Q167" s="1"/>
      <c r="R167" s="1"/>
      <c r="S167" s="1"/>
      <c r="T167">
        <f t="shared" si="1"/>
        <v>2</v>
      </c>
      <c r="U167" s="1">
        <v>2.0</v>
      </c>
      <c r="V167">
        <f t="shared" si="2"/>
        <v>4</v>
      </c>
    </row>
    <row r="168">
      <c r="A168" s="1">
        <v>8867.0</v>
      </c>
      <c r="B168" s="2">
        <v>43974.0</v>
      </c>
      <c r="C168" s="1">
        <v>5.0</v>
      </c>
      <c r="D168" s="1">
        <v>1.5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118.5</v>
      </c>
      <c r="K168" s="1" t="s">
        <v>72</v>
      </c>
      <c r="L168" s="1" t="s">
        <v>22</v>
      </c>
      <c r="M168" s="1"/>
      <c r="N168" s="1" t="s">
        <v>39</v>
      </c>
      <c r="O168" s="1"/>
      <c r="P168" s="1"/>
      <c r="Q168" s="1"/>
      <c r="R168" s="1"/>
      <c r="S168" s="1"/>
      <c r="T168">
        <f t="shared" si="1"/>
        <v>1</v>
      </c>
      <c r="U168" s="1">
        <v>2.0</v>
      </c>
      <c r="V168">
        <f t="shared" si="2"/>
        <v>2</v>
      </c>
    </row>
    <row r="169">
      <c r="A169" s="1">
        <v>8868.0</v>
      </c>
      <c r="B169" s="2">
        <v>43974.0</v>
      </c>
      <c r="C169" s="1">
        <v>3.5</v>
      </c>
      <c r="D169" s="1">
        <v>0.0</v>
      </c>
      <c r="E169" s="1">
        <v>1.0</v>
      </c>
      <c r="F169" s="1">
        <v>3.5</v>
      </c>
      <c r="G169" s="1">
        <v>0.0</v>
      </c>
      <c r="H169" s="1">
        <v>0.0</v>
      </c>
      <c r="I169" s="1">
        <v>0.0</v>
      </c>
      <c r="J169" s="1">
        <v>169.0</v>
      </c>
      <c r="K169" s="1" t="s">
        <v>30</v>
      </c>
      <c r="L169" s="1" t="s">
        <v>22</v>
      </c>
      <c r="M169" s="1"/>
      <c r="N169" s="1" t="s">
        <v>74</v>
      </c>
      <c r="O169" s="1" t="s">
        <v>76</v>
      </c>
      <c r="P169" s="1" t="s">
        <v>106</v>
      </c>
      <c r="Q169" s="1" t="s">
        <v>39</v>
      </c>
      <c r="R169" s="1"/>
      <c r="S169" s="1"/>
      <c r="T169">
        <f t="shared" si="1"/>
        <v>4</v>
      </c>
      <c r="U169" s="1">
        <v>2.0</v>
      </c>
      <c r="V169">
        <f t="shared" si="2"/>
        <v>8</v>
      </c>
    </row>
    <row r="170">
      <c r="A170" s="1">
        <v>8869.0</v>
      </c>
      <c r="B170" s="2">
        <v>43974.0</v>
      </c>
      <c r="C170" s="1">
        <v>2.0</v>
      </c>
      <c r="D170" s="1">
        <v>1.0</v>
      </c>
      <c r="E170" s="1">
        <v>0.0</v>
      </c>
      <c r="F170" s="1">
        <v>12.0</v>
      </c>
      <c r="G170" s="1">
        <v>9.0</v>
      </c>
      <c r="H170" s="1">
        <v>0.0</v>
      </c>
      <c r="I170" s="1">
        <v>0.0</v>
      </c>
      <c r="J170" s="1">
        <v>601.0</v>
      </c>
      <c r="K170" s="1" t="s">
        <v>16</v>
      </c>
      <c r="L170" s="1" t="s">
        <v>22</v>
      </c>
      <c r="M170" s="1"/>
      <c r="N170" s="1" t="s">
        <v>107</v>
      </c>
      <c r="O170" s="1" t="s">
        <v>39</v>
      </c>
      <c r="P170" s="1" t="s">
        <v>108</v>
      </c>
      <c r="Q170" s="1"/>
      <c r="R170" s="1"/>
      <c r="S170" s="1"/>
      <c r="T170">
        <f t="shared" si="1"/>
        <v>3</v>
      </c>
      <c r="U170" s="1">
        <v>2.0</v>
      </c>
      <c r="V170">
        <f t="shared" si="2"/>
        <v>6</v>
      </c>
    </row>
    <row r="171">
      <c r="A171" s="1">
        <v>8870.0</v>
      </c>
      <c r="B171" s="2">
        <v>43974.0</v>
      </c>
      <c r="C171" s="1">
        <v>0.0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0.0</v>
      </c>
      <c r="K171" s="1" t="s">
        <v>66</v>
      </c>
      <c r="L171" s="1" t="s">
        <v>22</v>
      </c>
      <c r="T171">
        <f t="shared" si="1"/>
        <v>0</v>
      </c>
      <c r="U171" s="1">
        <v>2.0</v>
      </c>
      <c r="V171">
        <f t="shared" si="2"/>
        <v>0</v>
      </c>
    </row>
    <row r="172">
      <c r="A172" s="1">
        <v>8871.0</v>
      </c>
      <c r="B172" s="2">
        <v>43975.0</v>
      </c>
      <c r="C172" s="1">
        <v>3.0</v>
      </c>
      <c r="D172" s="1">
        <v>0.0</v>
      </c>
      <c r="E172" s="1">
        <v>0.0</v>
      </c>
      <c r="F172" s="1">
        <v>0.0</v>
      </c>
      <c r="G172" s="1">
        <v>0.0</v>
      </c>
      <c r="H172" s="1">
        <v>0.0</v>
      </c>
      <c r="I172" s="1">
        <v>0.0</v>
      </c>
      <c r="J172" s="1">
        <v>54.0</v>
      </c>
      <c r="K172" s="1" t="s">
        <v>55</v>
      </c>
      <c r="L172" s="1" t="s">
        <v>22</v>
      </c>
      <c r="M172" s="1"/>
      <c r="N172" s="1" t="s">
        <v>79</v>
      </c>
      <c r="O172" s="1"/>
      <c r="P172" s="1"/>
      <c r="Q172" s="1"/>
      <c r="R172" s="1"/>
      <c r="S172" s="1"/>
      <c r="T172">
        <f t="shared" si="1"/>
        <v>1</v>
      </c>
      <c r="U172" s="1">
        <v>0.1</v>
      </c>
      <c r="V172">
        <f t="shared" si="2"/>
        <v>0.1</v>
      </c>
    </row>
    <row r="173">
      <c r="A173" s="1">
        <v>8873.0</v>
      </c>
      <c r="B173" s="2">
        <v>43975.0</v>
      </c>
      <c r="C173" s="1">
        <v>5.0</v>
      </c>
      <c r="D173" s="1">
        <v>3.0</v>
      </c>
      <c r="E173" s="1">
        <v>1.5</v>
      </c>
      <c r="F173" s="1">
        <v>7.0</v>
      </c>
      <c r="G173" s="1">
        <v>1.5</v>
      </c>
      <c r="H173" s="1">
        <v>1.5</v>
      </c>
      <c r="I173" s="1">
        <v>0.0</v>
      </c>
      <c r="J173" s="1">
        <v>429.5</v>
      </c>
      <c r="K173" s="1" t="s">
        <v>21</v>
      </c>
      <c r="L173" s="1" t="s">
        <v>22</v>
      </c>
      <c r="M173" s="1" t="s">
        <v>27</v>
      </c>
      <c r="N173" s="1"/>
      <c r="O173" s="1" t="s">
        <v>79</v>
      </c>
      <c r="P173" s="1" t="s">
        <v>128</v>
      </c>
      <c r="Q173" s="1"/>
      <c r="R173" s="1"/>
      <c r="S173" s="1"/>
      <c r="T173">
        <f t="shared" si="1"/>
        <v>3</v>
      </c>
      <c r="U173" s="1">
        <v>1.75</v>
      </c>
      <c r="V173">
        <f t="shared" si="2"/>
        <v>5.25</v>
      </c>
    </row>
    <row r="174">
      <c r="A174" s="1">
        <v>8874.0</v>
      </c>
      <c r="B174" s="2">
        <v>43975.0</v>
      </c>
      <c r="C174" s="1">
        <v>2.0</v>
      </c>
      <c r="D174" s="1">
        <v>0.0</v>
      </c>
      <c r="E174" s="1">
        <v>0.0</v>
      </c>
      <c r="F174" s="1">
        <v>0.0</v>
      </c>
      <c r="G174" s="1">
        <v>0.0</v>
      </c>
      <c r="H174" s="1">
        <v>0.0</v>
      </c>
      <c r="I174" s="1">
        <v>0.0</v>
      </c>
      <c r="J174" s="1">
        <v>36.0</v>
      </c>
      <c r="K174" s="1" t="s">
        <v>42</v>
      </c>
      <c r="L174" s="1" t="s">
        <v>22</v>
      </c>
      <c r="M174" s="1" t="s">
        <v>129</v>
      </c>
      <c r="N174" s="1"/>
      <c r="O174" s="1"/>
      <c r="P174" s="1"/>
      <c r="Q174" s="1"/>
      <c r="R174" s="1"/>
      <c r="S174" s="1"/>
      <c r="T174">
        <f t="shared" si="1"/>
        <v>1</v>
      </c>
      <c r="U174" s="1">
        <v>1.0</v>
      </c>
      <c r="V174">
        <f t="shared" si="2"/>
        <v>1</v>
      </c>
    </row>
    <row r="175">
      <c r="A175" s="1">
        <v>8877.0</v>
      </c>
      <c r="B175" s="2">
        <v>43976.0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  <c r="K175" s="1" t="s">
        <v>82</v>
      </c>
      <c r="L175" s="1" t="s">
        <v>22</v>
      </c>
      <c r="M175" s="1" t="s">
        <v>83</v>
      </c>
      <c r="N175" s="1"/>
      <c r="O175" s="1"/>
      <c r="P175" s="1"/>
      <c r="Q175" s="1"/>
      <c r="R175" s="1"/>
      <c r="S175" s="1"/>
      <c r="T175">
        <f t="shared" si="1"/>
        <v>1</v>
      </c>
      <c r="U175" s="1">
        <v>2.0</v>
      </c>
      <c r="V175">
        <f t="shared" si="2"/>
        <v>2</v>
      </c>
    </row>
    <row r="176">
      <c r="A176" s="1">
        <v>8878.0</v>
      </c>
      <c r="B176" s="2">
        <v>43976.0</v>
      </c>
      <c r="C176" s="1">
        <v>6.0</v>
      </c>
      <c r="D176" s="1">
        <v>0.0</v>
      </c>
      <c r="E176" s="1">
        <v>0.0</v>
      </c>
      <c r="F176" s="1">
        <v>0.0</v>
      </c>
      <c r="G176" s="1">
        <v>0.0</v>
      </c>
      <c r="H176" s="1">
        <v>0.0</v>
      </c>
      <c r="I176" s="1">
        <v>0.0</v>
      </c>
      <c r="J176" s="1">
        <v>108.0</v>
      </c>
      <c r="K176" s="1" t="s">
        <v>55</v>
      </c>
      <c r="L176" s="1" t="s">
        <v>22</v>
      </c>
      <c r="M176" s="1" t="s">
        <v>84</v>
      </c>
      <c r="N176" s="1"/>
      <c r="O176" s="1"/>
      <c r="P176" s="1"/>
      <c r="Q176" s="1"/>
      <c r="R176" s="1"/>
      <c r="S176" s="1"/>
      <c r="T176">
        <f t="shared" si="1"/>
        <v>1</v>
      </c>
      <c r="U176" s="1">
        <v>0.25</v>
      </c>
      <c r="V176">
        <f t="shared" si="2"/>
        <v>0.25</v>
      </c>
    </row>
    <row r="177">
      <c r="A177" s="1">
        <v>8880.0</v>
      </c>
      <c r="B177" s="2">
        <v>43976.0</v>
      </c>
      <c r="C177" s="1">
        <v>3.0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54.0</v>
      </c>
      <c r="K177" s="1" t="s">
        <v>42</v>
      </c>
      <c r="L177" s="1" t="s">
        <v>22</v>
      </c>
      <c r="M177" s="1" t="s">
        <v>113</v>
      </c>
      <c r="N177" s="1"/>
      <c r="O177" s="1"/>
      <c r="P177" s="1"/>
      <c r="Q177" s="1"/>
      <c r="R177" s="1"/>
      <c r="S177" s="1"/>
      <c r="T177">
        <f t="shared" si="1"/>
        <v>1</v>
      </c>
      <c r="U177" s="1">
        <v>0.9</v>
      </c>
      <c r="V177">
        <f t="shared" si="2"/>
        <v>0.9</v>
      </c>
    </row>
    <row r="178">
      <c r="A178" s="1">
        <v>8881.0</v>
      </c>
      <c r="B178" s="2">
        <v>43976.0</v>
      </c>
      <c r="C178" s="1">
        <v>6.0</v>
      </c>
      <c r="D178" s="1">
        <v>0.0</v>
      </c>
      <c r="E178" s="1">
        <v>1.5</v>
      </c>
      <c r="F178" s="1">
        <v>4.0</v>
      </c>
      <c r="G178" s="1">
        <v>1.5</v>
      </c>
      <c r="H178" s="1">
        <v>0.0</v>
      </c>
      <c r="I178" s="1">
        <v>0.0</v>
      </c>
      <c r="J178" s="1">
        <v>273.5</v>
      </c>
      <c r="K178" s="1" t="s">
        <v>21</v>
      </c>
      <c r="L178" s="1" t="s">
        <v>22</v>
      </c>
      <c r="M178" s="1"/>
      <c r="N178" s="1" t="s">
        <v>83</v>
      </c>
      <c r="O178" s="1" t="s">
        <v>84</v>
      </c>
      <c r="P178" s="1"/>
      <c r="Q178" s="1"/>
      <c r="R178" s="1"/>
      <c r="S178" s="1"/>
      <c r="T178">
        <f t="shared" si="1"/>
        <v>2</v>
      </c>
      <c r="U178" s="1">
        <v>1.0</v>
      </c>
      <c r="V178">
        <f t="shared" si="2"/>
        <v>2</v>
      </c>
    </row>
    <row r="179">
      <c r="A179" s="1">
        <v>8883.0</v>
      </c>
      <c r="B179" s="2">
        <v>43976.0</v>
      </c>
      <c r="C179" s="1">
        <v>0.0</v>
      </c>
      <c r="D179" s="1">
        <v>0.0</v>
      </c>
      <c r="E179" s="1">
        <v>6.1</v>
      </c>
      <c r="F179" s="1">
        <v>0.0</v>
      </c>
      <c r="G179" s="1">
        <v>0.1</v>
      </c>
      <c r="H179" s="1">
        <v>0.0</v>
      </c>
      <c r="I179" s="1">
        <v>0.0</v>
      </c>
      <c r="J179" s="1">
        <v>94.1</v>
      </c>
      <c r="K179" s="1" t="s">
        <v>86</v>
      </c>
      <c r="L179" s="1" t="s">
        <v>22</v>
      </c>
      <c r="M179" s="1" t="s">
        <v>19</v>
      </c>
      <c r="N179" s="1"/>
      <c r="O179" s="1"/>
      <c r="P179" s="1"/>
      <c r="Q179" s="1"/>
      <c r="R179" s="1"/>
      <c r="S179" s="1"/>
      <c r="T179">
        <f t="shared" si="1"/>
        <v>1</v>
      </c>
      <c r="U179" s="1">
        <v>0.6</v>
      </c>
      <c r="V179">
        <f t="shared" si="2"/>
        <v>0.6</v>
      </c>
    </row>
    <row r="180">
      <c r="A180" s="1">
        <v>8884.0</v>
      </c>
      <c r="B180" s="2">
        <v>43976.0</v>
      </c>
      <c r="C180" s="1">
        <v>1.5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27.0</v>
      </c>
      <c r="K180" s="1" t="s">
        <v>87</v>
      </c>
      <c r="L180" s="1" t="s">
        <v>22</v>
      </c>
      <c r="M180" s="1" t="s">
        <v>88</v>
      </c>
      <c r="N180" s="1"/>
      <c r="O180" s="1"/>
      <c r="P180" s="1"/>
      <c r="Q180" s="1"/>
      <c r="R180" s="1"/>
      <c r="S180" s="1"/>
      <c r="T180">
        <f t="shared" si="1"/>
        <v>1</v>
      </c>
      <c r="U180" s="1">
        <v>0.5</v>
      </c>
      <c r="V180">
        <f t="shared" si="2"/>
        <v>0.5</v>
      </c>
    </row>
    <row r="181">
      <c r="A181" s="1">
        <v>8912.0</v>
      </c>
      <c r="B181" s="2">
        <v>43977.0</v>
      </c>
      <c r="C181" s="1">
        <v>2.0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36.0</v>
      </c>
      <c r="K181" s="1" t="s">
        <v>55</v>
      </c>
      <c r="L181" s="1" t="s">
        <v>22</v>
      </c>
      <c r="M181" s="1" t="s">
        <v>89</v>
      </c>
      <c r="N181" s="1"/>
      <c r="O181" s="1"/>
      <c r="P181" s="1"/>
      <c r="Q181" s="1"/>
      <c r="R181" s="1"/>
      <c r="S181" s="1"/>
      <c r="T181">
        <f t="shared" si="1"/>
        <v>1</v>
      </c>
      <c r="U181" s="1">
        <v>0.5</v>
      </c>
      <c r="V181">
        <f t="shared" si="2"/>
        <v>0.5</v>
      </c>
    </row>
    <row r="182">
      <c r="A182" s="1">
        <v>8913.0</v>
      </c>
      <c r="B182" s="2">
        <v>43977.0</v>
      </c>
      <c r="C182" s="1">
        <v>4.5</v>
      </c>
      <c r="D182" s="1">
        <v>1.0</v>
      </c>
      <c r="E182" s="1">
        <v>2.0</v>
      </c>
      <c r="F182" s="1">
        <v>4.0</v>
      </c>
      <c r="G182" s="1">
        <v>0.5</v>
      </c>
      <c r="H182" s="1">
        <v>1.0</v>
      </c>
      <c r="I182" s="1">
        <v>0.5</v>
      </c>
      <c r="J182" s="1">
        <v>273.0</v>
      </c>
      <c r="K182" s="1" t="s">
        <v>21</v>
      </c>
      <c r="L182" s="1" t="s">
        <v>22</v>
      </c>
      <c r="M182" s="1" t="s">
        <v>90</v>
      </c>
      <c r="N182" s="1" t="s">
        <v>89</v>
      </c>
      <c r="O182" s="1"/>
      <c r="P182" s="1" t="s">
        <v>91</v>
      </c>
      <c r="Q182" s="1" t="s">
        <v>92</v>
      </c>
      <c r="R182" s="1"/>
      <c r="S182" s="1"/>
      <c r="T182">
        <f t="shared" si="1"/>
        <v>4</v>
      </c>
      <c r="U182" s="1">
        <v>1.0</v>
      </c>
      <c r="V182">
        <f t="shared" si="2"/>
        <v>4</v>
      </c>
    </row>
    <row r="183">
      <c r="A183" s="1">
        <v>8914.0</v>
      </c>
      <c r="B183" s="2">
        <v>43977.0</v>
      </c>
      <c r="C183" s="1">
        <v>3.0</v>
      </c>
      <c r="D183" s="1">
        <v>2.0</v>
      </c>
      <c r="E183" s="1">
        <v>0.0</v>
      </c>
      <c r="F183" s="1">
        <v>0.0</v>
      </c>
      <c r="G183" s="1">
        <v>0.0</v>
      </c>
      <c r="H183" s="1">
        <v>0.0</v>
      </c>
      <c r="I183" s="1">
        <v>0.0</v>
      </c>
      <c r="J183" s="1">
        <v>92.0</v>
      </c>
      <c r="K183" s="1" t="s">
        <v>72</v>
      </c>
      <c r="L183" s="1" t="s">
        <v>22</v>
      </c>
      <c r="M183" s="1"/>
      <c r="N183" s="1" t="s">
        <v>39</v>
      </c>
      <c r="O183" s="1" t="s">
        <v>93</v>
      </c>
      <c r="P183" s="1"/>
      <c r="Q183" s="1"/>
      <c r="R183" s="1"/>
      <c r="S183" s="1"/>
      <c r="T183">
        <f t="shared" si="1"/>
        <v>2</v>
      </c>
      <c r="U183" s="1">
        <v>2.0</v>
      </c>
      <c r="V183">
        <f t="shared" si="2"/>
        <v>4</v>
      </c>
    </row>
    <row r="184">
      <c r="A184" s="1">
        <v>8915.0</v>
      </c>
      <c r="B184" s="2">
        <v>43977.0</v>
      </c>
      <c r="C184" s="1">
        <v>5.5</v>
      </c>
      <c r="D184" s="1">
        <v>1.0</v>
      </c>
      <c r="E184" s="1">
        <v>0.0</v>
      </c>
      <c r="F184" s="1">
        <v>5.5</v>
      </c>
      <c r="G184" s="1">
        <v>2.0</v>
      </c>
      <c r="H184" s="1">
        <v>0.0</v>
      </c>
      <c r="I184" s="1">
        <v>0.0</v>
      </c>
      <c r="J184" s="1">
        <v>313.0</v>
      </c>
      <c r="K184" s="1" t="s">
        <v>30</v>
      </c>
      <c r="L184" s="1" t="s">
        <v>22</v>
      </c>
      <c r="M184" s="1" t="s">
        <v>94</v>
      </c>
      <c r="N184" s="1"/>
      <c r="O184" s="1" t="s">
        <v>74</v>
      </c>
      <c r="P184" s="1" t="s">
        <v>39</v>
      </c>
      <c r="Q184" s="1"/>
      <c r="R184" s="1"/>
      <c r="S184" s="1"/>
      <c r="T184">
        <f t="shared" si="1"/>
        <v>3</v>
      </c>
      <c r="U184" s="1">
        <v>2.0</v>
      </c>
      <c r="V184">
        <f t="shared" si="2"/>
        <v>6</v>
      </c>
    </row>
    <row r="185">
      <c r="A185" s="1">
        <v>8916.0</v>
      </c>
      <c r="B185" s="2">
        <v>43981.0</v>
      </c>
      <c r="C185" s="1">
        <v>0.0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 t="s">
        <v>66</v>
      </c>
      <c r="L185" s="1" t="s">
        <v>22</v>
      </c>
      <c r="M185" s="1"/>
      <c r="N185" s="1" t="s">
        <v>57</v>
      </c>
      <c r="O185" s="1" t="s">
        <v>39</v>
      </c>
      <c r="P185" s="1" t="s">
        <v>69</v>
      </c>
      <c r="Q185" s="1" t="s">
        <v>70</v>
      </c>
      <c r="R185" s="1" t="s">
        <v>130</v>
      </c>
      <c r="S185" s="1"/>
      <c r="T185">
        <f t="shared" si="1"/>
        <v>5</v>
      </c>
      <c r="U185" s="1">
        <v>2.0</v>
      </c>
      <c r="V185">
        <f t="shared" si="2"/>
        <v>10</v>
      </c>
    </row>
    <row r="186">
      <c r="A186" s="1">
        <v>8918.0</v>
      </c>
      <c r="B186" s="2">
        <v>43978.0</v>
      </c>
      <c r="C186" s="1">
        <v>2.0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36.0</v>
      </c>
      <c r="K186" s="1" t="s">
        <v>55</v>
      </c>
      <c r="L186" s="1" t="s">
        <v>22</v>
      </c>
      <c r="M186" s="1" t="s">
        <v>28</v>
      </c>
      <c r="N186" s="1"/>
      <c r="O186" s="1"/>
      <c r="P186" s="1"/>
      <c r="Q186" s="1"/>
      <c r="R186" s="1"/>
      <c r="S186" s="1"/>
      <c r="T186">
        <f t="shared" si="1"/>
        <v>1</v>
      </c>
      <c r="U186" s="1">
        <v>0.25</v>
      </c>
      <c r="V186">
        <f t="shared" si="2"/>
        <v>0.25</v>
      </c>
    </row>
    <row r="187">
      <c r="A187" s="1">
        <v>8919.0</v>
      </c>
      <c r="B187" s="2">
        <v>43978.0</v>
      </c>
      <c r="C187" s="1">
        <v>2.5</v>
      </c>
      <c r="D187" s="1">
        <v>0.0</v>
      </c>
      <c r="E187" s="1">
        <v>3.0</v>
      </c>
      <c r="F187" s="1">
        <v>6.0</v>
      </c>
      <c r="G187" s="1">
        <v>1.5</v>
      </c>
      <c r="H187" s="1">
        <v>0.0</v>
      </c>
      <c r="I187" s="1">
        <v>0.0</v>
      </c>
      <c r="J187" s="1">
        <v>285.0</v>
      </c>
      <c r="K187" s="1" t="s">
        <v>16</v>
      </c>
      <c r="L187" s="1" t="s">
        <v>22</v>
      </c>
      <c r="M187" s="1"/>
      <c r="N187" s="1" t="s">
        <v>25</v>
      </c>
      <c r="O187" s="1" t="s">
        <v>26</v>
      </c>
      <c r="P187" s="1"/>
      <c r="Q187" s="1"/>
      <c r="R187" s="1"/>
      <c r="S187" s="1"/>
      <c r="T187">
        <f t="shared" si="1"/>
        <v>2</v>
      </c>
      <c r="U187" s="1">
        <v>2.0</v>
      </c>
      <c r="V187">
        <f t="shared" si="2"/>
        <v>4</v>
      </c>
    </row>
    <row r="188">
      <c r="A188" s="1">
        <v>8920.0</v>
      </c>
      <c r="B188" s="2">
        <v>43978.0</v>
      </c>
      <c r="C188" s="1">
        <v>4.0</v>
      </c>
      <c r="D188" s="1">
        <v>1.0</v>
      </c>
      <c r="E188" s="1">
        <v>1.0</v>
      </c>
      <c r="F188" s="1">
        <v>6.0</v>
      </c>
      <c r="G188" s="1">
        <v>5.0</v>
      </c>
      <c r="H188" s="1">
        <v>0.0</v>
      </c>
      <c r="I188" s="1">
        <v>0.0</v>
      </c>
      <c r="J188" s="1">
        <v>392.0</v>
      </c>
      <c r="K188" s="1" t="s">
        <v>21</v>
      </c>
      <c r="L188" s="1" t="s">
        <v>22</v>
      </c>
      <c r="M188" s="1" t="s">
        <v>114</v>
      </c>
      <c r="N188" s="1" t="s">
        <v>28</v>
      </c>
      <c r="O188" s="1"/>
      <c r="P188" s="1" t="s">
        <v>115</v>
      </c>
      <c r="Q188" s="1"/>
      <c r="R188" s="1"/>
      <c r="S188" s="1"/>
      <c r="T188">
        <f t="shared" si="1"/>
        <v>3</v>
      </c>
      <c r="U188" s="1">
        <v>1.0</v>
      </c>
      <c r="V188">
        <f t="shared" si="2"/>
        <v>3</v>
      </c>
    </row>
    <row r="189">
      <c r="A189" s="1">
        <v>8923.0</v>
      </c>
      <c r="B189" s="2">
        <v>43979.0</v>
      </c>
      <c r="C189" s="1">
        <v>1.0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18.0</v>
      </c>
      <c r="K189" s="1" t="s">
        <v>55</v>
      </c>
      <c r="L189" s="1" t="s">
        <v>22</v>
      </c>
      <c r="M189" s="1" t="s">
        <v>33</v>
      </c>
      <c r="N189" s="1"/>
      <c r="O189" s="1"/>
      <c r="P189" s="1"/>
      <c r="Q189" s="1"/>
      <c r="R189" s="1"/>
      <c r="S189" s="1"/>
      <c r="T189">
        <f t="shared" si="1"/>
        <v>1</v>
      </c>
      <c r="U189" s="1">
        <v>0.5</v>
      </c>
      <c r="V189">
        <f t="shared" si="2"/>
        <v>0.5</v>
      </c>
    </row>
    <row r="190">
      <c r="A190" s="1">
        <v>8924.0</v>
      </c>
      <c r="B190" s="2">
        <v>43979.0</v>
      </c>
      <c r="C190" s="1">
        <v>0.0</v>
      </c>
      <c r="D190" s="1">
        <v>0.0</v>
      </c>
      <c r="E190" s="1">
        <v>0.0</v>
      </c>
      <c r="F190" s="1">
        <v>0.0</v>
      </c>
      <c r="G190" s="1">
        <v>0.0</v>
      </c>
      <c r="H190" s="1">
        <v>0.0</v>
      </c>
      <c r="I190" s="1">
        <v>0.0</v>
      </c>
      <c r="J190" s="1">
        <v>0.0</v>
      </c>
      <c r="K190" s="1" t="s">
        <v>21</v>
      </c>
      <c r="L190" s="1" t="s">
        <v>22</v>
      </c>
      <c r="M190" s="1"/>
      <c r="N190" s="1" t="s">
        <v>131</v>
      </c>
      <c r="O190" s="1" t="s">
        <v>95</v>
      </c>
      <c r="P190" s="1" t="s">
        <v>33</v>
      </c>
      <c r="Q190" s="1" t="s">
        <v>97</v>
      </c>
      <c r="R190" s="1"/>
      <c r="S190" s="1"/>
      <c r="T190">
        <f t="shared" si="1"/>
        <v>4</v>
      </c>
      <c r="U190" s="1">
        <v>0.5</v>
      </c>
      <c r="V190">
        <f t="shared" si="2"/>
        <v>2</v>
      </c>
    </row>
    <row r="191">
      <c r="A191" s="1">
        <v>8925.0</v>
      </c>
      <c r="B191" s="2">
        <v>43979.0</v>
      </c>
      <c r="C191" s="1">
        <v>3.0</v>
      </c>
      <c r="D191" s="1">
        <v>5.0</v>
      </c>
      <c r="E191" s="1">
        <v>1.0</v>
      </c>
      <c r="F191" s="1">
        <v>5.0</v>
      </c>
      <c r="G191" s="1">
        <v>1.0</v>
      </c>
      <c r="H191" s="1">
        <v>0.0</v>
      </c>
      <c r="I191" s="1">
        <v>0.0</v>
      </c>
      <c r="J191" s="1">
        <v>320.0</v>
      </c>
      <c r="K191" s="1" t="s">
        <v>16</v>
      </c>
      <c r="L191" s="1" t="s">
        <v>22</v>
      </c>
      <c r="M191" s="1"/>
      <c r="N191" s="1" t="s">
        <v>98</v>
      </c>
      <c r="O191" s="1" t="s">
        <v>33</v>
      </c>
      <c r="P191" s="1" t="s">
        <v>20</v>
      </c>
      <c r="Q191" s="1" t="s">
        <v>99</v>
      </c>
      <c r="R191" s="1" t="s">
        <v>100</v>
      </c>
      <c r="S191" s="1"/>
      <c r="T191">
        <f t="shared" si="1"/>
        <v>5</v>
      </c>
      <c r="U191" s="1">
        <v>1.0</v>
      </c>
      <c r="V191">
        <f t="shared" si="2"/>
        <v>5</v>
      </c>
    </row>
    <row r="192">
      <c r="A192" s="1">
        <v>8926.0</v>
      </c>
      <c r="B192" s="2">
        <v>43979.0</v>
      </c>
      <c r="C192" s="1">
        <v>1.0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18.0</v>
      </c>
      <c r="K192" s="1" t="s">
        <v>87</v>
      </c>
      <c r="L192" s="1" t="s">
        <v>22</v>
      </c>
      <c r="M192" s="1" t="s">
        <v>88</v>
      </c>
      <c r="N192" s="1"/>
      <c r="O192" s="1"/>
      <c r="P192" s="1"/>
      <c r="Q192" s="1"/>
      <c r="R192" s="1"/>
      <c r="S192" s="1"/>
      <c r="T192">
        <f t="shared" si="1"/>
        <v>1</v>
      </c>
      <c r="U192" s="1">
        <v>0.5</v>
      </c>
      <c r="V192">
        <f t="shared" si="2"/>
        <v>0.5</v>
      </c>
    </row>
    <row r="193">
      <c r="A193" s="1">
        <v>8927.0</v>
      </c>
      <c r="B193" s="2">
        <v>43979.0</v>
      </c>
      <c r="C193" s="1">
        <v>17.0</v>
      </c>
      <c r="D193" s="1">
        <v>0.0</v>
      </c>
      <c r="E193" s="1">
        <v>1.0</v>
      </c>
      <c r="F193" s="1">
        <v>1.0</v>
      </c>
      <c r="G193" s="1">
        <v>0.0</v>
      </c>
      <c r="H193" s="1">
        <v>0.0</v>
      </c>
      <c r="I193" s="1">
        <v>0.0</v>
      </c>
      <c r="J193" s="1">
        <v>347.0</v>
      </c>
      <c r="K193" s="1" t="s">
        <v>86</v>
      </c>
      <c r="L193" s="1" t="s">
        <v>22</v>
      </c>
      <c r="M193" s="1" t="s">
        <v>33</v>
      </c>
      <c r="N193" s="1"/>
      <c r="O193" s="1"/>
      <c r="P193" s="1"/>
      <c r="Q193" s="1"/>
      <c r="R193" s="1"/>
      <c r="S193" s="1"/>
      <c r="T193">
        <f t="shared" si="1"/>
        <v>1</v>
      </c>
      <c r="U193" s="1">
        <v>1.0</v>
      </c>
      <c r="V193">
        <f t="shared" si="2"/>
        <v>1</v>
      </c>
    </row>
    <row r="194">
      <c r="A194" s="1">
        <v>8928.0</v>
      </c>
      <c r="B194" s="2">
        <v>43979.0</v>
      </c>
      <c r="C194" s="1">
        <v>1.0</v>
      </c>
      <c r="D194" s="1">
        <v>0.0</v>
      </c>
      <c r="E194" s="1">
        <v>71.0</v>
      </c>
      <c r="F194" s="1">
        <v>16.0</v>
      </c>
      <c r="G194" s="1">
        <v>0.0</v>
      </c>
      <c r="H194" s="1">
        <v>0.0</v>
      </c>
      <c r="I194" s="1">
        <v>0.0</v>
      </c>
      <c r="J194" s="1">
        <v>1499.0</v>
      </c>
      <c r="K194" s="1" t="s">
        <v>101</v>
      </c>
      <c r="L194" s="1" t="s">
        <v>22</v>
      </c>
      <c r="M194" s="1"/>
      <c r="N194" s="1" t="s">
        <v>33</v>
      </c>
      <c r="O194" s="1"/>
      <c r="P194" s="1"/>
      <c r="Q194" s="1"/>
      <c r="R194" s="1"/>
      <c r="S194" s="1"/>
      <c r="T194">
        <f t="shared" si="1"/>
        <v>1</v>
      </c>
      <c r="U194" s="1">
        <v>1.0</v>
      </c>
      <c r="V194">
        <f t="shared" si="2"/>
        <v>1</v>
      </c>
    </row>
    <row r="195">
      <c r="A195" s="1">
        <v>8929.0</v>
      </c>
      <c r="B195" s="2">
        <v>43979.0</v>
      </c>
      <c r="C195" s="1">
        <v>0.0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 t="s">
        <v>72</v>
      </c>
      <c r="L195" s="1" t="s">
        <v>22</v>
      </c>
      <c r="M195" s="1" t="s">
        <v>33</v>
      </c>
      <c r="N195" s="1"/>
      <c r="O195" s="1"/>
      <c r="P195" s="1"/>
      <c r="Q195" s="1"/>
      <c r="R195" s="1"/>
      <c r="S195" s="1"/>
      <c r="T195">
        <f t="shared" si="1"/>
        <v>1</v>
      </c>
      <c r="U195" s="1">
        <v>0.0</v>
      </c>
      <c r="V195">
        <f t="shared" si="2"/>
        <v>0</v>
      </c>
    </row>
    <row r="196">
      <c r="A196" s="1">
        <v>8930.0</v>
      </c>
      <c r="B196" s="2">
        <v>43979.0</v>
      </c>
      <c r="C196" s="1">
        <v>0.0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0.0</v>
      </c>
      <c r="K196" s="1" t="s">
        <v>102</v>
      </c>
      <c r="L196" s="1" t="s">
        <v>22</v>
      </c>
      <c r="M196" s="1"/>
      <c r="N196" s="1" t="s">
        <v>33</v>
      </c>
      <c r="O196" s="1"/>
      <c r="P196" s="1"/>
      <c r="Q196" s="1"/>
      <c r="R196" s="1"/>
      <c r="S196" s="1"/>
      <c r="T196">
        <f t="shared" si="1"/>
        <v>1</v>
      </c>
      <c r="U196" s="1">
        <v>0.0</v>
      </c>
      <c r="V196">
        <f t="shared" si="2"/>
        <v>0</v>
      </c>
    </row>
    <row r="197">
      <c r="A197" s="1">
        <v>8931.0</v>
      </c>
      <c r="B197" s="2">
        <v>43980.0</v>
      </c>
      <c r="C197" s="1">
        <v>6.0</v>
      </c>
      <c r="D197" s="1">
        <v>0.0</v>
      </c>
      <c r="E197" s="1">
        <v>0.0</v>
      </c>
      <c r="F197" s="1">
        <v>0.0</v>
      </c>
      <c r="G197" s="1">
        <v>0.0</v>
      </c>
      <c r="H197" s="1">
        <v>0.0</v>
      </c>
      <c r="I197" s="1">
        <v>0.0</v>
      </c>
      <c r="J197" s="1">
        <v>108.0</v>
      </c>
      <c r="K197" s="1" t="s">
        <v>53</v>
      </c>
      <c r="L197" s="1" t="s">
        <v>22</v>
      </c>
      <c r="M197" s="1" t="s">
        <v>54</v>
      </c>
      <c r="N197" s="1"/>
      <c r="O197" s="1"/>
      <c r="P197" s="1"/>
      <c r="Q197" s="1"/>
      <c r="R197" s="1"/>
      <c r="S197" s="1"/>
      <c r="T197">
        <f t="shared" si="1"/>
        <v>1</v>
      </c>
      <c r="U197" s="1">
        <v>0.5</v>
      </c>
      <c r="V197">
        <f t="shared" si="2"/>
        <v>0.5</v>
      </c>
    </row>
    <row r="198">
      <c r="A198" s="1">
        <v>8932.0</v>
      </c>
      <c r="B198" s="2">
        <v>43980.0</v>
      </c>
      <c r="C198" s="1">
        <v>2.8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50.4</v>
      </c>
      <c r="K198" s="1" t="s">
        <v>55</v>
      </c>
      <c r="L198" s="1" t="s">
        <v>22</v>
      </c>
      <c r="M198" s="1" t="s">
        <v>23</v>
      </c>
      <c r="N198" s="1"/>
      <c r="O198" s="1"/>
      <c r="P198" s="1"/>
      <c r="Q198" s="1"/>
      <c r="R198" s="1"/>
      <c r="S198" s="1"/>
      <c r="T198">
        <f t="shared" si="1"/>
        <v>1</v>
      </c>
      <c r="U198" s="1">
        <v>0.4</v>
      </c>
      <c r="V198">
        <f t="shared" si="2"/>
        <v>0.4</v>
      </c>
    </row>
    <row r="199">
      <c r="A199" s="1">
        <v>8933.0</v>
      </c>
      <c r="B199" s="2">
        <v>43980.0</v>
      </c>
      <c r="C199" s="1">
        <v>0.0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 t="s">
        <v>56</v>
      </c>
      <c r="L199" s="1" t="s">
        <v>22</v>
      </c>
      <c r="M199" s="1" t="s">
        <v>57</v>
      </c>
      <c r="N199" s="1"/>
      <c r="O199" s="1"/>
      <c r="P199" s="1"/>
      <c r="Q199" s="1"/>
      <c r="R199" s="1"/>
      <c r="S199" s="1"/>
      <c r="T199">
        <f t="shared" si="1"/>
        <v>1</v>
      </c>
      <c r="U199" s="1">
        <v>0.0</v>
      </c>
      <c r="V199">
        <f t="shared" si="2"/>
        <v>0</v>
      </c>
    </row>
    <row r="200">
      <c r="A200" s="1">
        <v>8934.0</v>
      </c>
      <c r="B200" s="2">
        <v>43980.0</v>
      </c>
      <c r="C200" s="1">
        <v>5.7</v>
      </c>
      <c r="D200" s="1">
        <v>0.9</v>
      </c>
      <c r="E200" s="1">
        <v>1.6</v>
      </c>
      <c r="F200" s="1">
        <v>6.1</v>
      </c>
      <c r="G200" s="1">
        <v>1.7</v>
      </c>
      <c r="H200" s="1">
        <v>1.0</v>
      </c>
      <c r="I200" s="1">
        <v>0.0</v>
      </c>
      <c r="J200" s="1">
        <v>372.5</v>
      </c>
      <c r="K200" s="1" t="s">
        <v>21</v>
      </c>
      <c r="L200" s="1" t="s">
        <v>22</v>
      </c>
      <c r="M200" s="1"/>
      <c r="N200" s="1" t="s">
        <v>23</v>
      </c>
      <c r="O200" s="1"/>
      <c r="P200" s="1"/>
      <c r="Q200" s="1"/>
      <c r="R200" s="1"/>
      <c r="S200" s="1"/>
      <c r="T200">
        <f t="shared" si="1"/>
        <v>1</v>
      </c>
      <c r="U200" s="1">
        <v>1.3</v>
      </c>
      <c r="V200">
        <f t="shared" si="2"/>
        <v>1.3</v>
      </c>
    </row>
    <row r="201">
      <c r="A201" s="1">
        <v>8935.0</v>
      </c>
      <c r="B201" s="2">
        <v>43980.0</v>
      </c>
      <c r="C201" s="1">
        <v>3.0</v>
      </c>
      <c r="D201" s="1">
        <v>0.0</v>
      </c>
      <c r="E201" s="1">
        <v>0.0</v>
      </c>
      <c r="F201" s="1">
        <v>4.0</v>
      </c>
      <c r="G201" s="1">
        <v>4.0</v>
      </c>
      <c r="H201" s="1">
        <v>0.0</v>
      </c>
      <c r="I201" s="1">
        <v>3.0</v>
      </c>
      <c r="J201" s="1">
        <v>262.0</v>
      </c>
      <c r="K201" s="1" t="s">
        <v>30</v>
      </c>
      <c r="L201" s="1" t="s">
        <v>22</v>
      </c>
      <c r="M201" s="1"/>
      <c r="N201" s="1" t="s">
        <v>58</v>
      </c>
      <c r="O201" s="1" t="s">
        <v>59</v>
      </c>
      <c r="P201" s="1"/>
      <c r="Q201" s="1"/>
      <c r="R201" s="1"/>
      <c r="S201" s="1"/>
      <c r="T201">
        <f t="shared" si="1"/>
        <v>2</v>
      </c>
      <c r="U201" s="1">
        <v>1.5</v>
      </c>
      <c r="V201">
        <f t="shared" si="2"/>
        <v>3</v>
      </c>
    </row>
    <row r="202">
      <c r="A202" s="1">
        <v>8936.0</v>
      </c>
      <c r="B202" s="2">
        <v>43980.0</v>
      </c>
      <c r="C202" s="1">
        <v>3.5</v>
      </c>
      <c r="D202" s="1">
        <v>0.0</v>
      </c>
      <c r="E202" s="1">
        <v>1.0</v>
      </c>
      <c r="F202" s="1">
        <v>3.5</v>
      </c>
      <c r="G202" s="1">
        <v>0.0</v>
      </c>
      <c r="H202" s="1">
        <v>0.0</v>
      </c>
      <c r="I202" s="1">
        <v>0.0</v>
      </c>
      <c r="J202" s="1">
        <v>169.0</v>
      </c>
      <c r="K202" s="1" t="s">
        <v>16</v>
      </c>
      <c r="L202" s="1" t="s">
        <v>22</v>
      </c>
      <c r="M202" s="1"/>
      <c r="N202" s="1" t="s">
        <v>60</v>
      </c>
      <c r="O202" s="1" t="s">
        <v>61</v>
      </c>
      <c r="P202" s="1" t="s">
        <v>62</v>
      </c>
      <c r="Q202" s="1"/>
      <c r="R202" s="1"/>
      <c r="S202" s="1"/>
      <c r="T202">
        <f t="shared" si="1"/>
        <v>3</v>
      </c>
      <c r="U202" s="1">
        <v>2.0</v>
      </c>
      <c r="V202">
        <f t="shared" si="2"/>
        <v>6</v>
      </c>
    </row>
    <row r="203">
      <c r="A203" s="1">
        <v>8938.0</v>
      </c>
      <c r="B203" s="2">
        <v>43981.0</v>
      </c>
      <c r="C203" s="1">
        <v>5.0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90.0</v>
      </c>
      <c r="K203" s="1" t="s">
        <v>42</v>
      </c>
      <c r="L203" s="1" t="s">
        <v>22</v>
      </c>
      <c r="M203" s="1" t="s">
        <v>32</v>
      </c>
      <c r="N203" s="1"/>
      <c r="O203" s="1"/>
      <c r="P203" s="1"/>
      <c r="Q203" s="1"/>
      <c r="R203" s="1"/>
      <c r="S203" s="1"/>
      <c r="T203">
        <f t="shared" si="1"/>
        <v>1</v>
      </c>
      <c r="U203" s="1">
        <v>1.0</v>
      </c>
      <c r="V203">
        <f t="shared" si="2"/>
        <v>1</v>
      </c>
    </row>
    <row r="204">
      <c r="A204" s="1">
        <v>8939.0</v>
      </c>
      <c r="B204" s="2">
        <v>43981.0</v>
      </c>
      <c r="C204" s="1">
        <v>3.0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54.0</v>
      </c>
      <c r="K204" s="1" t="s">
        <v>55</v>
      </c>
      <c r="L204" s="1" t="s">
        <v>22</v>
      </c>
      <c r="M204" s="1" t="s">
        <v>103</v>
      </c>
      <c r="N204" s="1"/>
      <c r="O204" s="1"/>
      <c r="P204" s="1"/>
      <c r="Q204" s="1"/>
      <c r="R204" s="1"/>
      <c r="S204" s="1"/>
      <c r="T204">
        <f t="shared" si="1"/>
        <v>1</v>
      </c>
      <c r="U204" s="1">
        <v>0.25</v>
      </c>
      <c r="V204">
        <f t="shared" si="2"/>
        <v>0.25</v>
      </c>
    </row>
    <row r="205">
      <c r="A205" s="1">
        <v>8940.0</v>
      </c>
      <c r="B205" s="2">
        <v>43981.0</v>
      </c>
      <c r="C205" s="1">
        <v>8.0</v>
      </c>
      <c r="D205" s="1">
        <v>0.0</v>
      </c>
      <c r="E205" s="1">
        <v>2.0</v>
      </c>
      <c r="F205" s="1">
        <v>4.0</v>
      </c>
      <c r="G205" s="1">
        <v>1.0</v>
      </c>
      <c r="H205" s="1">
        <v>3.0</v>
      </c>
      <c r="I205" s="1">
        <v>0.0</v>
      </c>
      <c r="J205" s="1">
        <v>382.0</v>
      </c>
      <c r="K205" s="1" t="s">
        <v>21</v>
      </c>
      <c r="L205" s="1" t="s">
        <v>22</v>
      </c>
      <c r="M205" s="1"/>
      <c r="N205" s="1" t="s">
        <v>103</v>
      </c>
      <c r="O205" s="1" t="s">
        <v>120</v>
      </c>
      <c r="P205" s="1" t="s">
        <v>127</v>
      </c>
      <c r="Q205" s="1"/>
      <c r="R205" s="1"/>
      <c r="S205" s="1"/>
      <c r="T205">
        <f t="shared" si="1"/>
        <v>3</v>
      </c>
      <c r="U205" s="1">
        <v>1.0</v>
      </c>
      <c r="V205">
        <f t="shared" si="2"/>
        <v>3</v>
      </c>
    </row>
    <row r="206">
      <c r="A206" s="1">
        <v>8941.0</v>
      </c>
      <c r="B206" s="2">
        <v>43981.0</v>
      </c>
      <c r="C206" s="1">
        <v>3.0</v>
      </c>
      <c r="D206" s="1">
        <v>1.0</v>
      </c>
      <c r="E206" s="1">
        <v>1.0</v>
      </c>
      <c r="F206" s="1">
        <v>9.0</v>
      </c>
      <c r="G206" s="1">
        <v>2.0</v>
      </c>
      <c r="H206" s="1">
        <v>2.0</v>
      </c>
      <c r="I206" s="1">
        <v>0.0</v>
      </c>
      <c r="J206" s="1">
        <v>426.0</v>
      </c>
      <c r="K206" s="1" t="s">
        <v>65</v>
      </c>
      <c r="L206" s="1" t="s">
        <v>22</v>
      </c>
      <c r="M206" s="1"/>
      <c r="N206" s="1" t="s">
        <v>121</v>
      </c>
      <c r="O206" s="1" t="s">
        <v>39</v>
      </c>
      <c r="P206" s="1"/>
      <c r="Q206" s="1"/>
      <c r="R206" s="1"/>
      <c r="S206" s="1"/>
      <c r="T206">
        <f t="shared" si="1"/>
        <v>2</v>
      </c>
      <c r="U206" s="1">
        <v>2.0</v>
      </c>
      <c r="V206">
        <f t="shared" si="2"/>
        <v>4</v>
      </c>
    </row>
    <row r="207">
      <c r="A207" s="1">
        <v>8942.0</v>
      </c>
      <c r="B207" s="2">
        <v>43981.0</v>
      </c>
      <c r="C207" s="1">
        <v>0.0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  <c r="K207" s="1" t="s">
        <v>65</v>
      </c>
      <c r="L207" s="1" t="s">
        <v>22</v>
      </c>
      <c r="M207" s="1" t="s">
        <v>122</v>
      </c>
      <c r="N207" s="1"/>
      <c r="O207" s="1" t="s">
        <v>39</v>
      </c>
      <c r="P207" s="1"/>
      <c r="Q207" s="1"/>
      <c r="R207" s="1"/>
      <c r="S207" s="1"/>
      <c r="T207">
        <f t="shared" si="1"/>
        <v>2</v>
      </c>
      <c r="U207" s="1">
        <v>2.0</v>
      </c>
      <c r="V207">
        <f t="shared" si="2"/>
        <v>4</v>
      </c>
    </row>
    <row r="208">
      <c r="A208" s="1">
        <v>8943.0</v>
      </c>
      <c r="B208" s="2">
        <v>43981.0</v>
      </c>
      <c r="C208" s="1">
        <v>4.0</v>
      </c>
      <c r="D208" s="1">
        <v>1.5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100.5</v>
      </c>
      <c r="K208" s="1" t="s">
        <v>72</v>
      </c>
      <c r="L208" s="1" t="s">
        <v>22</v>
      </c>
      <c r="M208" s="1" t="s">
        <v>73</v>
      </c>
      <c r="N208" s="1"/>
      <c r="O208" s="1" t="s">
        <v>39</v>
      </c>
      <c r="P208" s="1"/>
      <c r="Q208" s="1"/>
      <c r="R208" s="1"/>
      <c r="S208" s="1"/>
      <c r="T208">
        <f t="shared" si="1"/>
        <v>2</v>
      </c>
      <c r="U208" s="1">
        <v>1.5</v>
      </c>
      <c r="V208">
        <f t="shared" si="2"/>
        <v>3</v>
      </c>
    </row>
    <row r="209">
      <c r="A209" s="1">
        <v>8944.0</v>
      </c>
      <c r="B209" s="2">
        <v>43981.0</v>
      </c>
      <c r="C209" s="1">
        <v>4.0</v>
      </c>
      <c r="D209" s="1">
        <v>0.0</v>
      </c>
      <c r="E209" s="1">
        <v>3.0</v>
      </c>
      <c r="F209" s="1">
        <v>6.0</v>
      </c>
      <c r="G209" s="1">
        <v>1.0</v>
      </c>
      <c r="H209" s="1">
        <v>0.0</v>
      </c>
      <c r="I209" s="1">
        <v>0.0</v>
      </c>
      <c r="J209" s="1">
        <v>299.0</v>
      </c>
      <c r="K209" s="1" t="s">
        <v>30</v>
      </c>
      <c r="L209" s="1" t="s">
        <v>22</v>
      </c>
      <c r="M209" s="1"/>
      <c r="N209" s="1" t="s">
        <v>74</v>
      </c>
      <c r="O209" s="1" t="s">
        <v>75</v>
      </c>
      <c r="P209" s="1" t="s">
        <v>105</v>
      </c>
      <c r="Q209" s="1" t="s">
        <v>39</v>
      </c>
      <c r="R209" s="1"/>
      <c r="S209" s="1"/>
      <c r="T209">
        <f t="shared" si="1"/>
        <v>4</v>
      </c>
      <c r="U209" s="1">
        <v>2.0</v>
      </c>
      <c r="V209">
        <f t="shared" si="2"/>
        <v>8</v>
      </c>
    </row>
    <row r="210">
      <c r="A210" s="1">
        <v>8945.0</v>
      </c>
      <c r="B210" s="2">
        <v>43981.0</v>
      </c>
      <c r="C210" s="1">
        <v>9.0</v>
      </c>
      <c r="D210" s="1">
        <v>2.5</v>
      </c>
      <c r="E210" s="1">
        <v>6.0</v>
      </c>
      <c r="F210" s="1">
        <v>9.5</v>
      </c>
      <c r="G210" s="1">
        <v>0.0</v>
      </c>
      <c r="H210" s="1">
        <v>0.0</v>
      </c>
      <c r="I210" s="1">
        <v>0.0</v>
      </c>
      <c r="J210" s="1">
        <v>546.5</v>
      </c>
      <c r="K210" s="1" t="s">
        <v>16</v>
      </c>
      <c r="L210" s="1" t="s">
        <v>22</v>
      </c>
      <c r="M210" s="1" t="s">
        <v>77</v>
      </c>
      <c r="N210" s="1"/>
      <c r="O210" s="1" t="s">
        <v>78</v>
      </c>
      <c r="P210" s="1" t="s">
        <v>39</v>
      </c>
      <c r="Q210" s="1"/>
      <c r="R210" s="1"/>
      <c r="S210" s="1"/>
      <c r="T210">
        <f t="shared" si="1"/>
        <v>3</v>
      </c>
      <c r="U210" s="1">
        <v>2.0</v>
      </c>
      <c r="V210">
        <f t="shared" si="2"/>
        <v>6</v>
      </c>
    </row>
    <row r="211">
      <c r="A211" s="1">
        <v>8947.0</v>
      </c>
      <c r="B211" s="2">
        <v>43982.0</v>
      </c>
      <c r="C211" s="1">
        <v>4.0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72.0</v>
      </c>
      <c r="K211" s="1" t="s">
        <v>55</v>
      </c>
      <c r="L211" s="1" t="s">
        <v>22</v>
      </c>
      <c r="M211" s="1"/>
      <c r="N211" s="1" t="s">
        <v>79</v>
      </c>
      <c r="O211" s="1"/>
      <c r="P211" s="1"/>
      <c r="Q211" s="1"/>
      <c r="R211" s="1"/>
      <c r="S211" s="1"/>
      <c r="T211">
        <f t="shared" si="1"/>
        <v>1</v>
      </c>
      <c r="U211" s="1">
        <v>0.2</v>
      </c>
      <c r="V211">
        <f t="shared" si="2"/>
        <v>0.2</v>
      </c>
    </row>
    <row r="212">
      <c r="A212" s="1">
        <v>8949.0</v>
      </c>
      <c r="B212" s="2">
        <v>43982.0</v>
      </c>
      <c r="C212" s="1">
        <v>4.5</v>
      </c>
      <c r="D212" s="1">
        <v>1.0</v>
      </c>
      <c r="E212" s="1">
        <v>1.0</v>
      </c>
      <c r="F212" s="1">
        <v>6.5</v>
      </c>
      <c r="G212" s="1">
        <v>2.0</v>
      </c>
      <c r="H212" s="1">
        <v>0.0</v>
      </c>
      <c r="I212" s="1">
        <v>0.25</v>
      </c>
      <c r="J212" s="1">
        <v>336.0</v>
      </c>
      <c r="K212" s="1" t="s">
        <v>21</v>
      </c>
      <c r="L212" s="1" t="s">
        <v>22</v>
      </c>
      <c r="M212" s="1"/>
      <c r="N212" s="1" t="s">
        <v>132</v>
      </c>
      <c r="O212" s="1" t="s">
        <v>79</v>
      </c>
      <c r="P212" s="1" t="s">
        <v>128</v>
      </c>
      <c r="Q212" s="1"/>
      <c r="R212" s="1"/>
      <c r="S212" s="1"/>
      <c r="T212">
        <f t="shared" si="1"/>
        <v>3</v>
      </c>
      <c r="U212" s="1">
        <v>1.5</v>
      </c>
      <c r="V212">
        <f t="shared" si="2"/>
        <v>4.5</v>
      </c>
    </row>
    <row r="213">
      <c r="A213" s="1">
        <v>8950.0</v>
      </c>
      <c r="B213" s="2">
        <v>43982.0</v>
      </c>
      <c r="C213" s="1">
        <v>1.0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18.0</v>
      </c>
      <c r="K213" s="1" t="s">
        <v>42</v>
      </c>
      <c r="L213" s="1" t="s">
        <v>22</v>
      </c>
      <c r="M213" s="1"/>
      <c r="N213" s="1" t="s">
        <v>81</v>
      </c>
      <c r="O213" s="1"/>
      <c r="P213" s="1"/>
      <c r="Q213" s="1"/>
      <c r="R213" s="1"/>
      <c r="S213" s="1"/>
      <c r="T213">
        <f t="shared" si="1"/>
        <v>1</v>
      </c>
      <c r="U213" s="1">
        <v>0.75</v>
      </c>
      <c r="V213">
        <f t="shared" si="2"/>
        <v>0.75</v>
      </c>
    </row>
    <row r="214">
      <c r="A214" s="1">
        <v>9030.0</v>
      </c>
      <c r="B214" s="2">
        <v>43952.0</v>
      </c>
      <c r="C214" s="1">
        <v>0.0</v>
      </c>
      <c r="D214" s="1">
        <v>5.0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95.0</v>
      </c>
      <c r="K214" s="1" t="s">
        <v>133</v>
      </c>
      <c r="L214" s="1" t="s">
        <v>22</v>
      </c>
      <c r="M214" s="1" t="s">
        <v>33</v>
      </c>
      <c r="T214">
        <f t="shared" si="1"/>
        <v>1</v>
      </c>
      <c r="U214" s="1">
        <v>2.0</v>
      </c>
      <c r="V214">
        <f t="shared" si="2"/>
        <v>2</v>
      </c>
    </row>
    <row r="215">
      <c r="A215" s="1">
        <v>9031.0</v>
      </c>
      <c r="B215" s="2">
        <v>43954.0</v>
      </c>
      <c r="C215" s="1">
        <v>2.0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36.0</v>
      </c>
      <c r="K215" s="1" t="s">
        <v>134</v>
      </c>
      <c r="L215" s="1" t="s">
        <v>22</v>
      </c>
      <c r="M215" s="1" t="s">
        <v>33</v>
      </c>
      <c r="T215">
        <f t="shared" si="1"/>
        <v>1</v>
      </c>
      <c r="U215" s="1">
        <v>1.0</v>
      </c>
      <c r="V215">
        <f t="shared" si="2"/>
        <v>1</v>
      </c>
    </row>
    <row r="216">
      <c r="A216" s="1">
        <v>9032.0</v>
      </c>
      <c r="B216" s="2">
        <v>43955.0</v>
      </c>
      <c r="C216" s="1">
        <v>0.0</v>
      </c>
      <c r="D216" s="1">
        <v>2.0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38.0</v>
      </c>
      <c r="K216" s="1" t="s">
        <v>135</v>
      </c>
      <c r="L216" s="1" t="s">
        <v>22</v>
      </c>
      <c r="M216" s="1" t="s">
        <v>33</v>
      </c>
      <c r="T216">
        <f t="shared" si="1"/>
        <v>1</v>
      </c>
      <c r="U216" s="1">
        <v>1.0</v>
      </c>
      <c r="V216">
        <f t="shared" si="2"/>
        <v>1</v>
      </c>
    </row>
    <row r="217">
      <c r="A217" s="1">
        <v>9033.0</v>
      </c>
      <c r="B217" s="2">
        <v>43956.0</v>
      </c>
      <c r="C217" s="1">
        <v>0.0</v>
      </c>
      <c r="D217" s="1">
        <v>0.0</v>
      </c>
      <c r="E217" s="1">
        <v>0.0</v>
      </c>
      <c r="F217" s="1">
        <v>12.0</v>
      </c>
      <c r="G217" s="1">
        <v>0.0</v>
      </c>
      <c r="H217" s="1">
        <v>0.0</v>
      </c>
      <c r="I217" s="1">
        <v>0.0</v>
      </c>
      <c r="J217" s="1">
        <v>312.0</v>
      </c>
      <c r="K217" s="1" t="s">
        <v>136</v>
      </c>
      <c r="L217" s="1" t="s">
        <v>22</v>
      </c>
      <c r="M217" s="1" t="s">
        <v>33</v>
      </c>
      <c r="T217">
        <f t="shared" si="1"/>
        <v>1</v>
      </c>
      <c r="U217" s="1">
        <v>1.0</v>
      </c>
      <c r="V217">
        <f t="shared" si="2"/>
        <v>1</v>
      </c>
    </row>
    <row r="218">
      <c r="A218" s="1">
        <v>9036.0</v>
      </c>
      <c r="B218" s="2">
        <v>43962.0</v>
      </c>
      <c r="C218" s="1">
        <v>0.0</v>
      </c>
      <c r="D218" s="1">
        <v>28.0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  <c r="J218" s="1">
        <v>532.0</v>
      </c>
      <c r="K218" s="1" t="s">
        <v>137</v>
      </c>
      <c r="L218" s="1" t="s">
        <v>22</v>
      </c>
      <c r="M218" s="1" t="s">
        <v>33</v>
      </c>
      <c r="T218">
        <f t="shared" si="1"/>
        <v>1</v>
      </c>
      <c r="U218" s="1">
        <v>2.0</v>
      </c>
      <c r="V218">
        <f t="shared" si="2"/>
        <v>2</v>
      </c>
    </row>
    <row r="219">
      <c r="A219" s="1">
        <v>9037.0</v>
      </c>
      <c r="B219" s="2">
        <v>43963.0</v>
      </c>
      <c r="C219" s="1">
        <v>0.0</v>
      </c>
      <c r="D219" s="1">
        <v>0.0</v>
      </c>
      <c r="E219" s="1">
        <v>0.0</v>
      </c>
      <c r="F219" s="1">
        <v>8.0</v>
      </c>
      <c r="G219" s="1">
        <v>0.0</v>
      </c>
      <c r="H219" s="1">
        <v>0.0</v>
      </c>
      <c r="I219" s="1">
        <v>0.0</v>
      </c>
      <c r="J219" s="1">
        <v>208.0</v>
      </c>
      <c r="K219" s="1" t="s">
        <v>136</v>
      </c>
      <c r="L219" s="1" t="s">
        <v>22</v>
      </c>
      <c r="M219" s="1" t="s">
        <v>33</v>
      </c>
      <c r="T219">
        <f t="shared" si="1"/>
        <v>1</v>
      </c>
      <c r="U219" s="1">
        <v>2.0</v>
      </c>
      <c r="V219">
        <f t="shared" si="2"/>
        <v>2</v>
      </c>
    </row>
    <row r="220">
      <c r="A220" s="1">
        <v>9038.0</v>
      </c>
      <c r="B220" s="2">
        <v>43964.0</v>
      </c>
      <c r="C220" s="1">
        <v>0.0</v>
      </c>
      <c r="D220" s="1">
        <v>0.0</v>
      </c>
      <c r="E220" s="1">
        <v>0.0</v>
      </c>
      <c r="F220" s="1">
        <v>0.0</v>
      </c>
      <c r="G220" s="1">
        <v>3.0</v>
      </c>
      <c r="H220" s="1">
        <v>3.0</v>
      </c>
      <c r="I220" s="1">
        <v>0.0</v>
      </c>
      <c r="J220" s="1">
        <v>156.0</v>
      </c>
      <c r="K220" s="1" t="s">
        <v>138</v>
      </c>
      <c r="L220" s="1" t="s">
        <v>22</v>
      </c>
      <c r="M220" s="1" t="s">
        <v>33</v>
      </c>
      <c r="T220">
        <f t="shared" si="1"/>
        <v>1</v>
      </c>
      <c r="U220" s="1">
        <v>2.0</v>
      </c>
      <c r="V220">
        <f t="shared" si="2"/>
        <v>2</v>
      </c>
    </row>
    <row r="221">
      <c r="A221" s="1">
        <v>9039.0</v>
      </c>
      <c r="B221" s="2">
        <v>43966.0</v>
      </c>
      <c r="C221" s="1">
        <v>0.0</v>
      </c>
      <c r="D221" s="1">
        <v>0.0</v>
      </c>
      <c r="E221" s="1">
        <v>0.0</v>
      </c>
      <c r="F221" s="1">
        <v>3.5</v>
      </c>
      <c r="G221" s="1">
        <v>0.0</v>
      </c>
      <c r="H221" s="1">
        <v>0.0</v>
      </c>
      <c r="I221" s="1">
        <v>0.0</v>
      </c>
      <c r="J221" s="1">
        <v>91.0</v>
      </c>
      <c r="K221" s="1" t="s">
        <v>139</v>
      </c>
      <c r="L221" s="1" t="s">
        <v>22</v>
      </c>
      <c r="M221" s="1" t="s">
        <v>33</v>
      </c>
      <c r="T221">
        <f t="shared" si="1"/>
        <v>1</v>
      </c>
      <c r="U221" s="1">
        <v>2.0</v>
      </c>
      <c r="V221">
        <f t="shared" si="2"/>
        <v>2</v>
      </c>
    </row>
    <row r="222">
      <c r="A222" s="1">
        <v>9040.0</v>
      </c>
      <c r="B222" s="2">
        <v>43966.0</v>
      </c>
      <c r="C222" s="1">
        <v>5.0</v>
      </c>
      <c r="D222" s="1">
        <v>0.0</v>
      </c>
      <c r="E222" s="1">
        <v>0.0</v>
      </c>
      <c r="F222" s="1">
        <v>1.0</v>
      </c>
      <c r="G222" s="1">
        <v>0.0</v>
      </c>
      <c r="H222" s="1">
        <v>0.0</v>
      </c>
      <c r="I222" s="1">
        <v>0.0</v>
      </c>
      <c r="J222" s="1">
        <v>116.0</v>
      </c>
      <c r="K222" s="1" t="s">
        <v>140</v>
      </c>
      <c r="L222" s="1" t="s">
        <v>22</v>
      </c>
      <c r="M222" s="1" t="s">
        <v>33</v>
      </c>
      <c r="T222">
        <f t="shared" si="1"/>
        <v>1</v>
      </c>
      <c r="U222" s="1">
        <v>2.0</v>
      </c>
      <c r="V222">
        <f t="shared" si="2"/>
        <v>2</v>
      </c>
    </row>
    <row r="223">
      <c r="A223" s="1">
        <v>9041.0</v>
      </c>
      <c r="B223" s="2">
        <v>43966.0</v>
      </c>
      <c r="C223" s="1">
        <v>0.0</v>
      </c>
      <c r="D223" s="1">
        <v>1.0</v>
      </c>
      <c r="E223" s="1">
        <v>0.0</v>
      </c>
      <c r="F223" s="1">
        <v>0.0</v>
      </c>
      <c r="G223" s="1">
        <v>0.5</v>
      </c>
      <c r="H223" s="1">
        <v>0.0</v>
      </c>
      <c r="I223" s="1">
        <v>0.0</v>
      </c>
      <c r="J223" s="1">
        <v>32.0</v>
      </c>
      <c r="K223" s="1" t="s">
        <v>141</v>
      </c>
      <c r="L223" s="1" t="s">
        <v>22</v>
      </c>
      <c r="M223" s="1" t="s">
        <v>33</v>
      </c>
      <c r="T223">
        <f t="shared" si="1"/>
        <v>1</v>
      </c>
      <c r="U223" s="1">
        <v>1.0</v>
      </c>
      <c r="V223">
        <f t="shared" si="2"/>
        <v>1</v>
      </c>
    </row>
    <row r="224">
      <c r="A224" s="1">
        <v>9042.0</v>
      </c>
      <c r="B224" s="2">
        <v>43968.0</v>
      </c>
      <c r="C224" s="1">
        <v>6.0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108.0</v>
      </c>
      <c r="K224" s="1" t="s">
        <v>134</v>
      </c>
      <c r="L224" s="1" t="s">
        <v>22</v>
      </c>
      <c r="M224" s="1" t="s">
        <v>33</v>
      </c>
      <c r="T224">
        <f t="shared" si="1"/>
        <v>1</v>
      </c>
      <c r="U224" s="1">
        <v>1.0</v>
      </c>
      <c r="V224">
        <f t="shared" si="2"/>
        <v>1</v>
      </c>
    </row>
    <row r="225">
      <c r="A225" s="1">
        <v>9045.0</v>
      </c>
      <c r="B225" s="2">
        <v>43971.0</v>
      </c>
      <c r="C225" s="1">
        <v>0.0</v>
      </c>
      <c r="D225" s="1">
        <v>4.0</v>
      </c>
      <c r="E225" s="1">
        <v>9.5</v>
      </c>
      <c r="F225" s="1">
        <v>0.0</v>
      </c>
      <c r="G225" s="1">
        <v>0.0</v>
      </c>
      <c r="H225" s="1">
        <v>0.0</v>
      </c>
      <c r="I225" s="1">
        <v>0.0</v>
      </c>
      <c r="J225" s="1">
        <v>218.5</v>
      </c>
      <c r="K225" s="1" t="s">
        <v>142</v>
      </c>
      <c r="L225" s="1" t="s">
        <v>22</v>
      </c>
      <c r="M225" s="1" t="s">
        <v>33</v>
      </c>
      <c r="T225">
        <f t="shared" si="1"/>
        <v>1</v>
      </c>
      <c r="U225" s="1">
        <v>2.0</v>
      </c>
      <c r="V225">
        <f t="shared" si="2"/>
        <v>2</v>
      </c>
    </row>
    <row r="226">
      <c r="A226" s="1">
        <v>9046.0</v>
      </c>
      <c r="B226" s="2">
        <v>43976.0</v>
      </c>
      <c r="C226" s="1">
        <v>10.0</v>
      </c>
      <c r="D226" s="1">
        <v>0.0</v>
      </c>
      <c r="E226" s="1">
        <v>0.0</v>
      </c>
      <c r="F226" s="1">
        <v>4.0</v>
      </c>
      <c r="G226" s="1">
        <v>0.0</v>
      </c>
      <c r="H226" s="1">
        <v>3.0</v>
      </c>
      <c r="I226" s="1">
        <v>0.0</v>
      </c>
      <c r="J226" s="1">
        <v>362.0</v>
      </c>
      <c r="K226" s="1" t="s">
        <v>143</v>
      </c>
      <c r="L226" s="1" t="s">
        <v>22</v>
      </c>
      <c r="M226" s="1" t="s">
        <v>33</v>
      </c>
      <c r="T226">
        <f t="shared" si="1"/>
        <v>1</v>
      </c>
      <c r="U226" s="1">
        <v>2.0</v>
      </c>
      <c r="V226">
        <f t="shared" si="2"/>
        <v>2</v>
      </c>
    </row>
    <row r="227">
      <c r="A227" s="1">
        <v>9047.0</v>
      </c>
      <c r="B227" s="2">
        <v>43980.0</v>
      </c>
      <c r="C227" s="1">
        <v>0.0</v>
      </c>
      <c r="D227" s="1">
        <v>0.0</v>
      </c>
      <c r="E227" s="1">
        <v>9.0</v>
      </c>
      <c r="F227" s="1">
        <v>0.0</v>
      </c>
      <c r="G227" s="1">
        <v>0.0</v>
      </c>
      <c r="H227" s="1">
        <v>0.0</v>
      </c>
      <c r="I227" s="1">
        <v>0.0</v>
      </c>
      <c r="J227" s="1">
        <v>135.0</v>
      </c>
      <c r="K227" s="1" t="s">
        <v>144</v>
      </c>
      <c r="L227" s="1" t="s">
        <v>22</v>
      </c>
      <c r="M227" s="1" t="s">
        <v>33</v>
      </c>
      <c r="T227">
        <f t="shared" si="1"/>
        <v>1</v>
      </c>
      <c r="U227" s="1">
        <v>2.0</v>
      </c>
      <c r="V227">
        <f t="shared" si="2"/>
        <v>2</v>
      </c>
    </row>
    <row r="228">
      <c r="A228" s="1">
        <v>9048.0</v>
      </c>
      <c r="B228" s="2">
        <v>43964.0</v>
      </c>
      <c r="C228" s="1">
        <v>0.0</v>
      </c>
      <c r="D228" s="1">
        <v>6.0</v>
      </c>
      <c r="E228" s="1">
        <v>0.0</v>
      </c>
      <c r="F228" s="1">
        <v>7.5</v>
      </c>
      <c r="G228" s="1">
        <v>0.0</v>
      </c>
      <c r="H228" s="1">
        <v>0.0</v>
      </c>
      <c r="I228" s="1">
        <v>0.0</v>
      </c>
      <c r="J228" s="1">
        <v>309.0</v>
      </c>
      <c r="K228" s="1" t="s">
        <v>142</v>
      </c>
      <c r="L228" s="1" t="s">
        <v>22</v>
      </c>
      <c r="M228" s="1" t="s">
        <v>33</v>
      </c>
      <c r="T228">
        <f t="shared" si="1"/>
        <v>1</v>
      </c>
      <c r="U228" s="1">
        <v>5.0</v>
      </c>
      <c r="V228">
        <f t="shared" si="2"/>
        <v>5</v>
      </c>
    </row>
    <row r="229">
      <c r="A229" s="1">
        <v>9049.0</v>
      </c>
      <c r="B229" s="2">
        <v>43957.0</v>
      </c>
      <c r="C229" s="1">
        <v>0.0</v>
      </c>
      <c r="D229" s="1">
        <v>0.0</v>
      </c>
      <c r="E229" s="1">
        <v>0.0</v>
      </c>
      <c r="F229" s="1">
        <v>8.0</v>
      </c>
      <c r="G229" s="1">
        <v>0.0</v>
      </c>
      <c r="H229" s="1">
        <v>0.0</v>
      </c>
      <c r="I229" s="1">
        <v>0.0</v>
      </c>
      <c r="J229" s="1">
        <v>208.0</v>
      </c>
      <c r="K229" s="1" t="s">
        <v>142</v>
      </c>
      <c r="L229" s="1" t="s">
        <v>22</v>
      </c>
      <c r="M229" s="1" t="s">
        <v>33</v>
      </c>
      <c r="T229">
        <f t="shared" si="1"/>
        <v>1</v>
      </c>
      <c r="U229" s="1">
        <v>2.0</v>
      </c>
      <c r="V229">
        <f t="shared" si="2"/>
        <v>2</v>
      </c>
    </row>
    <row r="230">
      <c r="A230" s="1">
        <v>9050.0</v>
      </c>
      <c r="B230" s="2">
        <v>43959.0</v>
      </c>
      <c r="C230" s="1">
        <v>0.0</v>
      </c>
      <c r="D230" s="1">
        <v>0.0</v>
      </c>
      <c r="E230" s="1">
        <v>0.0</v>
      </c>
      <c r="F230" s="1">
        <v>8.0</v>
      </c>
      <c r="G230" s="1">
        <v>0.0</v>
      </c>
      <c r="H230" s="1">
        <v>0.0</v>
      </c>
      <c r="I230" s="1">
        <v>0.0</v>
      </c>
      <c r="J230" s="1">
        <v>208.0</v>
      </c>
      <c r="K230" s="1" t="s">
        <v>142</v>
      </c>
      <c r="L230" s="1" t="s">
        <v>22</v>
      </c>
      <c r="M230" s="1" t="s">
        <v>33</v>
      </c>
      <c r="T230">
        <f t="shared" si="1"/>
        <v>1</v>
      </c>
      <c r="U230" s="1">
        <v>2.0</v>
      </c>
      <c r="V230">
        <f t="shared" si="2"/>
        <v>2</v>
      </c>
    </row>
    <row r="231">
      <c r="A231" s="1">
        <v>9133.0</v>
      </c>
      <c r="B231" s="2">
        <v>43952.0</v>
      </c>
      <c r="C231" s="1">
        <v>0.0</v>
      </c>
      <c r="D231" s="1">
        <v>0.0</v>
      </c>
      <c r="E231" s="1">
        <v>0.0</v>
      </c>
      <c r="F231" s="1">
        <v>123.2</v>
      </c>
      <c r="G231" s="1">
        <v>0.0</v>
      </c>
      <c r="H231" s="1">
        <v>0.0</v>
      </c>
      <c r="I231" s="1">
        <v>0.0</v>
      </c>
      <c r="J231" s="1">
        <v>3203.2</v>
      </c>
      <c r="K231" s="1" t="s">
        <v>117</v>
      </c>
      <c r="L231" s="1" t="s">
        <v>22</v>
      </c>
      <c r="M231" s="1" t="s">
        <v>33</v>
      </c>
      <c r="T231">
        <f t="shared" si="1"/>
        <v>1</v>
      </c>
      <c r="U231" s="1">
        <v>2.0</v>
      </c>
      <c r="V231">
        <f t="shared" si="2"/>
        <v>2</v>
      </c>
    </row>
    <row r="232">
      <c r="A232" s="1">
        <v>9138.0</v>
      </c>
      <c r="B232" s="2">
        <v>43952.0</v>
      </c>
      <c r="C232" s="1">
        <v>0.0</v>
      </c>
      <c r="D232" s="1">
        <v>0.0</v>
      </c>
      <c r="E232" s="1">
        <v>0.0</v>
      </c>
      <c r="F232" s="1">
        <v>250.0</v>
      </c>
      <c r="G232" s="1">
        <v>0.0</v>
      </c>
      <c r="H232" s="1">
        <v>0.0</v>
      </c>
      <c r="I232" s="1">
        <v>0.0</v>
      </c>
      <c r="J232" s="1">
        <v>6500.0</v>
      </c>
      <c r="K232" s="1" t="s">
        <v>145</v>
      </c>
      <c r="L232" s="1" t="s">
        <v>22</v>
      </c>
      <c r="M232" s="1" t="s">
        <v>33</v>
      </c>
      <c r="T232">
        <f t="shared" si="1"/>
        <v>1</v>
      </c>
      <c r="U232" s="1">
        <v>2.0</v>
      </c>
      <c r="V232">
        <f t="shared" si="2"/>
        <v>2</v>
      </c>
    </row>
    <row r="233">
      <c r="A233" s="1">
        <v>9139.0</v>
      </c>
      <c r="B233" s="2">
        <v>43958.0</v>
      </c>
      <c r="C233" s="1">
        <v>0.0</v>
      </c>
      <c r="D233" s="1">
        <v>0.0</v>
      </c>
      <c r="E233" s="1">
        <v>0.0</v>
      </c>
      <c r="F233" s="1">
        <v>113.1</v>
      </c>
      <c r="G233" s="1">
        <v>0.0</v>
      </c>
      <c r="H233" s="1">
        <v>0.0</v>
      </c>
      <c r="I233" s="1">
        <v>0.0</v>
      </c>
      <c r="J233" s="1">
        <v>2940.6</v>
      </c>
      <c r="K233" s="1" t="s">
        <v>117</v>
      </c>
      <c r="L233" s="1" t="s">
        <v>22</v>
      </c>
      <c r="M233" s="1" t="s">
        <v>33</v>
      </c>
      <c r="T233">
        <f t="shared" si="1"/>
        <v>1</v>
      </c>
      <c r="U233" s="1">
        <v>2.0</v>
      </c>
      <c r="V233">
        <f t="shared" si="2"/>
        <v>2</v>
      </c>
    </row>
    <row r="234">
      <c r="A234" s="1">
        <v>9140.0</v>
      </c>
      <c r="B234" s="2">
        <v>43958.0</v>
      </c>
      <c r="C234" s="1">
        <v>0.0</v>
      </c>
      <c r="D234" s="1">
        <v>0.0</v>
      </c>
      <c r="E234" s="1">
        <v>0.0</v>
      </c>
      <c r="F234" s="1">
        <v>44.7</v>
      </c>
      <c r="G234" s="1">
        <v>0.0</v>
      </c>
      <c r="H234" s="1">
        <v>0.0</v>
      </c>
      <c r="I234" s="1">
        <v>0.0</v>
      </c>
      <c r="J234" s="1">
        <v>1162.2</v>
      </c>
      <c r="K234" s="1" t="s">
        <v>146</v>
      </c>
      <c r="L234" s="1" t="s">
        <v>22</v>
      </c>
      <c r="M234" s="1" t="s">
        <v>33</v>
      </c>
      <c r="T234">
        <f t="shared" si="1"/>
        <v>1</v>
      </c>
      <c r="U234" s="1">
        <v>2.0</v>
      </c>
      <c r="V234">
        <f t="shared" si="2"/>
        <v>2</v>
      </c>
    </row>
    <row r="235">
      <c r="A235" s="1">
        <v>9141.0</v>
      </c>
      <c r="B235" s="2">
        <v>43958.0</v>
      </c>
      <c r="C235" s="1">
        <v>0.0</v>
      </c>
      <c r="D235" s="1">
        <v>0.0</v>
      </c>
      <c r="E235" s="1">
        <v>0.0</v>
      </c>
      <c r="F235" s="1">
        <v>76.2</v>
      </c>
      <c r="G235" s="1">
        <v>0.0</v>
      </c>
      <c r="H235" s="1">
        <v>0.0</v>
      </c>
      <c r="I235" s="1">
        <v>0.0</v>
      </c>
      <c r="J235" s="1">
        <v>1981.2</v>
      </c>
      <c r="K235" s="1" t="s">
        <v>147</v>
      </c>
      <c r="L235" s="1" t="s">
        <v>22</v>
      </c>
      <c r="M235" s="1" t="s">
        <v>33</v>
      </c>
      <c r="T235">
        <f t="shared" si="1"/>
        <v>1</v>
      </c>
      <c r="U235" s="1">
        <v>2.0</v>
      </c>
      <c r="V235">
        <f t="shared" si="2"/>
        <v>2</v>
      </c>
    </row>
    <row r="236">
      <c r="A236" s="1">
        <v>9142.0</v>
      </c>
      <c r="B236" s="2">
        <v>43958.0</v>
      </c>
      <c r="C236" s="1">
        <v>0.0</v>
      </c>
      <c r="D236" s="1">
        <v>0.0</v>
      </c>
      <c r="E236" s="1">
        <v>0.0</v>
      </c>
      <c r="F236" s="1">
        <v>1.2</v>
      </c>
      <c r="G236" s="1">
        <v>0.0</v>
      </c>
      <c r="H236" s="1">
        <v>0.0</v>
      </c>
      <c r="I236" s="1">
        <v>0.0</v>
      </c>
      <c r="J236" s="1">
        <v>31.2</v>
      </c>
      <c r="K236" s="1" t="s">
        <v>116</v>
      </c>
      <c r="L236" s="1" t="s">
        <v>22</v>
      </c>
      <c r="M236" s="1" t="s">
        <v>33</v>
      </c>
      <c r="T236">
        <f t="shared" si="1"/>
        <v>1</v>
      </c>
      <c r="U236" s="1">
        <v>2.0</v>
      </c>
      <c r="V236">
        <f t="shared" si="2"/>
        <v>2</v>
      </c>
    </row>
    <row r="237">
      <c r="A237" s="1">
        <v>9143.0</v>
      </c>
      <c r="B237" s="2">
        <v>43958.0</v>
      </c>
      <c r="C237" s="1">
        <v>20.6</v>
      </c>
      <c r="D237" s="1">
        <v>0.0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370.8</v>
      </c>
      <c r="K237" s="1" t="s">
        <v>148</v>
      </c>
      <c r="L237" s="1" t="s">
        <v>22</v>
      </c>
      <c r="M237" s="1" t="s">
        <v>33</v>
      </c>
      <c r="T237">
        <f t="shared" si="1"/>
        <v>1</v>
      </c>
      <c r="U237" s="1">
        <v>2.0</v>
      </c>
      <c r="V237">
        <f t="shared" si="2"/>
        <v>2</v>
      </c>
    </row>
    <row r="238">
      <c r="A238" s="1">
        <v>9144.0</v>
      </c>
      <c r="B238" s="2">
        <v>43958.0</v>
      </c>
      <c r="C238" s="1">
        <v>0.0</v>
      </c>
      <c r="D238" s="1">
        <v>0.0</v>
      </c>
      <c r="E238" s="1">
        <v>0.0</v>
      </c>
      <c r="F238" s="1">
        <v>134.6</v>
      </c>
      <c r="G238" s="1">
        <v>0.0</v>
      </c>
      <c r="H238" s="1">
        <v>0.0</v>
      </c>
      <c r="I238" s="1">
        <v>0.0</v>
      </c>
      <c r="J238" s="1">
        <v>3499.6</v>
      </c>
      <c r="K238" s="1" t="s">
        <v>149</v>
      </c>
      <c r="L238" s="1" t="s">
        <v>22</v>
      </c>
      <c r="M238" s="1" t="s">
        <v>33</v>
      </c>
      <c r="T238">
        <f t="shared" si="1"/>
        <v>1</v>
      </c>
      <c r="U238" s="1">
        <v>2.0</v>
      </c>
      <c r="V238">
        <f t="shared" si="2"/>
        <v>2</v>
      </c>
    </row>
    <row r="239">
      <c r="A239" s="1">
        <v>9145.0</v>
      </c>
      <c r="B239" s="2">
        <v>43963.0</v>
      </c>
      <c r="C239" s="1">
        <v>1.0</v>
      </c>
      <c r="D239" s="1">
        <v>0.0</v>
      </c>
      <c r="E239" s="1">
        <v>7.4</v>
      </c>
      <c r="F239" s="1">
        <v>1.6</v>
      </c>
      <c r="G239" s="1">
        <v>0.0</v>
      </c>
      <c r="H239" s="1">
        <v>0.0</v>
      </c>
      <c r="I239" s="1">
        <v>0.0</v>
      </c>
      <c r="J239" s="1">
        <v>170.6</v>
      </c>
      <c r="K239" s="1" t="s">
        <v>150</v>
      </c>
      <c r="L239" s="1" t="s">
        <v>22</v>
      </c>
      <c r="M239" s="1" t="s">
        <v>33</v>
      </c>
      <c r="T239">
        <f t="shared" si="1"/>
        <v>1</v>
      </c>
      <c r="U239" s="1">
        <v>2.0</v>
      </c>
      <c r="V239">
        <f t="shared" si="2"/>
        <v>2</v>
      </c>
    </row>
    <row r="240">
      <c r="A240" s="1">
        <v>9146.0</v>
      </c>
      <c r="B240" s="2">
        <v>43964.0</v>
      </c>
      <c r="C240" s="1">
        <v>0.0</v>
      </c>
      <c r="D240" s="1">
        <v>0.0</v>
      </c>
      <c r="E240" s="1">
        <v>0.0</v>
      </c>
      <c r="F240" s="1">
        <v>79.0</v>
      </c>
      <c r="G240" s="1">
        <v>0.0</v>
      </c>
      <c r="H240" s="1">
        <v>0.0</v>
      </c>
      <c r="I240" s="1">
        <v>0.0</v>
      </c>
      <c r="J240" s="1">
        <v>2054.0</v>
      </c>
      <c r="K240" s="1" t="s">
        <v>151</v>
      </c>
      <c r="L240" s="1" t="s">
        <v>22</v>
      </c>
      <c r="M240" s="1" t="s">
        <v>33</v>
      </c>
      <c r="T240">
        <f t="shared" si="1"/>
        <v>1</v>
      </c>
      <c r="U240" s="1">
        <v>2.0</v>
      </c>
      <c r="V240">
        <f t="shared" si="2"/>
        <v>2</v>
      </c>
    </row>
    <row r="241">
      <c r="A241" s="1">
        <v>9147.0</v>
      </c>
      <c r="B241" s="2">
        <v>43964.0</v>
      </c>
      <c r="C241" s="1">
        <v>0.0</v>
      </c>
      <c r="D241" s="1">
        <v>0.0</v>
      </c>
      <c r="E241" s="1">
        <v>0.0</v>
      </c>
      <c r="F241" s="1">
        <v>7.7</v>
      </c>
      <c r="G241" s="1">
        <v>0.0</v>
      </c>
      <c r="H241" s="1">
        <v>0.0</v>
      </c>
      <c r="I241" s="1">
        <v>0.0</v>
      </c>
      <c r="J241" s="1">
        <v>200.2</v>
      </c>
      <c r="K241" s="1" t="s">
        <v>116</v>
      </c>
      <c r="L241" s="1" t="s">
        <v>22</v>
      </c>
      <c r="M241" s="1" t="s">
        <v>33</v>
      </c>
      <c r="T241">
        <f t="shared" si="1"/>
        <v>1</v>
      </c>
      <c r="U241" s="1">
        <v>2.0</v>
      </c>
      <c r="V241">
        <f t="shared" si="2"/>
        <v>2</v>
      </c>
    </row>
    <row r="242">
      <c r="A242" s="1">
        <v>9148.0</v>
      </c>
      <c r="B242" s="2">
        <v>43964.0</v>
      </c>
      <c r="C242" s="1">
        <v>0.0</v>
      </c>
      <c r="D242" s="1">
        <v>0.0</v>
      </c>
      <c r="E242" s="1">
        <v>0.0</v>
      </c>
      <c r="F242" s="1">
        <v>23.9</v>
      </c>
      <c r="G242" s="1">
        <v>0.0</v>
      </c>
      <c r="H242" s="1">
        <v>0.0</v>
      </c>
      <c r="I242" s="1">
        <v>0.0</v>
      </c>
      <c r="J242" s="1">
        <v>621.4</v>
      </c>
      <c r="K242" s="1" t="s">
        <v>152</v>
      </c>
      <c r="L242" s="1" t="s">
        <v>22</v>
      </c>
      <c r="M242" s="1" t="s">
        <v>33</v>
      </c>
      <c r="T242">
        <f t="shared" si="1"/>
        <v>1</v>
      </c>
      <c r="U242" s="1">
        <v>2.0</v>
      </c>
      <c r="V242">
        <f t="shared" si="2"/>
        <v>2</v>
      </c>
    </row>
    <row r="243">
      <c r="A243" s="1">
        <v>9149.0</v>
      </c>
      <c r="B243" s="2">
        <v>43964.0</v>
      </c>
      <c r="C243" s="1">
        <v>46.0</v>
      </c>
      <c r="D243" s="1">
        <v>0.0</v>
      </c>
      <c r="E243" s="1">
        <v>0.0</v>
      </c>
      <c r="F243" s="1">
        <v>0.0</v>
      </c>
      <c r="G243" s="1">
        <v>186.5</v>
      </c>
      <c r="H243" s="1">
        <v>0.4</v>
      </c>
      <c r="I243" s="1">
        <v>0.0</v>
      </c>
      <c r="J243" s="1">
        <v>5687.4</v>
      </c>
      <c r="K243" s="1" t="s">
        <v>153</v>
      </c>
      <c r="L243" s="1" t="s">
        <v>22</v>
      </c>
      <c r="M243" s="1" t="s">
        <v>33</v>
      </c>
      <c r="T243">
        <f t="shared" si="1"/>
        <v>1</v>
      </c>
      <c r="U243" s="1">
        <v>2.0</v>
      </c>
      <c r="V243">
        <f t="shared" si="2"/>
        <v>2</v>
      </c>
    </row>
    <row r="244">
      <c r="A244" s="1">
        <v>9150.0</v>
      </c>
      <c r="B244" s="2">
        <v>43965.0</v>
      </c>
      <c r="C244" s="1">
        <v>0.0</v>
      </c>
      <c r="D244" s="1">
        <v>0.0</v>
      </c>
      <c r="E244" s="1">
        <v>0.0</v>
      </c>
      <c r="F244" s="1">
        <v>0.0</v>
      </c>
      <c r="G244" s="1">
        <v>253.9</v>
      </c>
      <c r="H244" s="1">
        <v>0.0</v>
      </c>
      <c r="I244" s="1">
        <v>0.0</v>
      </c>
      <c r="J244" s="1">
        <v>6601.4</v>
      </c>
      <c r="K244" s="1" t="s">
        <v>154</v>
      </c>
      <c r="L244" s="1" t="s">
        <v>22</v>
      </c>
      <c r="M244" s="1" t="s">
        <v>33</v>
      </c>
      <c r="T244">
        <f t="shared" si="1"/>
        <v>1</v>
      </c>
      <c r="U244" s="1">
        <v>2.0</v>
      </c>
      <c r="V244">
        <f t="shared" si="2"/>
        <v>2</v>
      </c>
    </row>
    <row r="245">
      <c r="A245" s="1">
        <v>9151.0</v>
      </c>
      <c r="B245" s="2">
        <v>43969.0</v>
      </c>
      <c r="C245" s="1">
        <v>0.0</v>
      </c>
      <c r="D245" s="1">
        <v>0.0</v>
      </c>
      <c r="E245" s="1">
        <v>0.0</v>
      </c>
      <c r="F245" s="1">
        <v>4.6</v>
      </c>
      <c r="G245" s="1">
        <v>0.0</v>
      </c>
      <c r="H245" s="1">
        <v>0.0</v>
      </c>
      <c r="I245" s="1">
        <v>0.0</v>
      </c>
      <c r="J245" s="1">
        <v>119.6</v>
      </c>
      <c r="K245" s="1" t="s">
        <v>116</v>
      </c>
      <c r="L245" s="1" t="s">
        <v>22</v>
      </c>
      <c r="M245" s="1" t="s">
        <v>33</v>
      </c>
      <c r="T245">
        <f t="shared" si="1"/>
        <v>1</v>
      </c>
      <c r="U245" s="1">
        <v>2.0</v>
      </c>
      <c r="V245">
        <f t="shared" si="2"/>
        <v>2</v>
      </c>
    </row>
    <row r="246">
      <c r="A246" s="1">
        <v>9152.0</v>
      </c>
      <c r="B246" s="2">
        <v>43969.0</v>
      </c>
      <c r="C246" s="1">
        <v>0.0</v>
      </c>
      <c r="D246" s="1">
        <v>0.0</v>
      </c>
      <c r="E246" s="1">
        <v>0.0</v>
      </c>
      <c r="F246" s="1">
        <v>20.4</v>
      </c>
      <c r="G246" s="1">
        <v>0.0</v>
      </c>
      <c r="H246" s="1">
        <v>0.0</v>
      </c>
      <c r="I246" s="1">
        <v>0.0</v>
      </c>
      <c r="J246" s="1">
        <v>530.4</v>
      </c>
      <c r="K246" s="1" t="s">
        <v>152</v>
      </c>
      <c r="L246" s="1" t="s">
        <v>22</v>
      </c>
      <c r="M246" s="1" t="s">
        <v>33</v>
      </c>
      <c r="T246">
        <f t="shared" si="1"/>
        <v>1</v>
      </c>
      <c r="U246" s="1">
        <v>2.0</v>
      </c>
      <c r="V246">
        <f t="shared" si="2"/>
        <v>2</v>
      </c>
    </row>
    <row r="247">
      <c r="A247" s="1">
        <v>9153.0</v>
      </c>
      <c r="B247" s="2">
        <v>43969.0</v>
      </c>
      <c r="C247" s="1">
        <v>0.0</v>
      </c>
      <c r="D247" s="1">
        <v>0.0</v>
      </c>
      <c r="E247" s="1">
        <v>0.0</v>
      </c>
      <c r="F247" s="1">
        <v>1.5</v>
      </c>
      <c r="G247" s="1">
        <v>0.0</v>
      </c>
      <c r="H247" s="1">
        <v>0.0</v>
      </c>
      <c r="I247" s="1">
        <v>0.0</v>
      </c>
      <c r="J247" s="1">
        <v>39.0</v>
      </c>
      <c r="K247" s="1" t="s">
        <v>155</v>
      </c>
      <c r="L247" s="1" t="s">
        <v>22</v>
      </c>
      <c r="M247" s="1" t="s">
        <v>33</v>
      </c>
      <c r="T247">
        <f t="shared" si="1"/>
        <v>1</v>
      </c>
      <c r="U247" s="1">
        <v>2.0</v>
      </c>
      <c r="V247">
        <f t="shared" si="2"/>
        <v>2</v>
      </c>
    </row>
    <row r="248">
      <c r="A248" s="1">
        <v>9154.0</v>
      </c>
      <c r="B248" s="2">
        <v>43969.0</v>
      </c>
      <c r="C248" s="1">
        <v>0.0</v>
      </c>
      <c r="D248" s="1">
        <v>0.0</v>
      </c>
      <c r="E248" s="1">
        <v>0.0</v>
      </c>
      <c r="F248" s="1">
        <v>38.5</v>
      </c>
      <c r="G248" s="1">
        <v>0.0</v>
      </c>
      <c r="H248" s="1">
        <v>0.0</v>
      </c>
      <c r="I248" s="1">
        <v>0.0</v>
      </c>
      <c r="J248" s="1">
        <v>1001.0</v>
      </c>
      <c r="K248" s="1" t="s">
        <v>145</v>
      </c>
      <c r="L248" s="1" t="s">
        <v>22</v>
      </c>
      <c r="M248" s="1" t="s">
        <v>33</v>
      </c>
      <c r="T248">
        <f t="shared" si="1"/>
        <v>1</v>
      </c>
      <c r="U248" s="1">
        <v>2.0</v>
      </c>
      <c r="V248">
        <f t="shared" si="2"/>
        <v>2</v>
      </c>
    </row>
    <row r="249">
      <c r="A249" s="1">
        <v>9155.0</v>
      </c>
      <c r="B249" s="2">
        <v>43970.0</v>
      </c>
      <c r="C249" s="1">
        <v>0.0</v>
      </c>
      <c r="D249" s="1">
        <v>0.0</v>
      </c>
      <c r="E249" s="1">
        <v>0.0</v>
      </c>
      <c r="F249" s="1">
        <v>115.1</v>
      </c>
      <c r="G249" s="1">
        <v>0.0</v>
      </c>
      <c r="H249" s="1">
        <v>0.0</v>
      </c>
      <c r="I249" s="1">
        <v>0.0</v>
      </c>
      <c r="J249" s="1">
        <v>2992.6</v>
      </c>
      <c r="K249" s="1" t="s">
        <v>117</v>
      </c>
      <c r="L249" s="1" t="s">
        <v>22</v>
      </c>
      <c r="M249" s="1" t="s">
        <v>33</v>
      </c>
      <c r="T249">
        <f t="shared" si="1"/>
        <v>1</v>
      </c>
      <c r="U249" s="1">
        <v>2.0</v>
      </c>
      <c r="V249">
        <f t="shared" si="2"/>
        <v>2</v>
      </c>
    </row>
    <row r="250">
      <c r="A250" s="1">
        <v>9156.0</v>
      </c>
      <c r="B250" s="2">
        <v>43970.0</v>
      </c>
      <c r="C250" s="1">
        <v>0.0</v>
      </c>
      <c r="D250" s="1">
        <v>0.0</v>
      </c>
      <c r="E250" s="1">
        <v>0.0</v>
      </c>
      <c r="F250" s="1">
        <v>16.5</v>
      </c>
      <c r="G250" s="1">
        <v>0.0</v>
      </c>
      <c r="H250" s="1">
        <v>0.0</v>
      </c>
      <c r="I250" s="1">
        <v>0.0</v>
      </c>
      <c r="J250" s="1">
        <v>429.0</v>
      </c>
      <c r="K250" s="1" t="s">
        <v>147</v>
      </c>
      <c r="L250" s="1" t="s">
        <v>22</v>
      </c>
      <c r="M250" s="1" t="s">
        <v>33</v>
      </c>
      <c r="T250">
        <f t="shared" si="1"/>
        <v>1</v>
      </c>
      <c r="U250" s="1">
        <v>2.0</v>
      </c>
      <c r="V250">
        <f t="shared" si="2"/>
        <v>2</v>
      </c>
    </row>
    <row r="251">
      <c r="A251" s="1">
        <v>9157.0</v>
      </c>
      <c r="B251" s="2">
        <v>43970.0</v>
      </c>
      <c r="C251" s="1">
        <v>0.0</v>
      </c>
      <c r="D251" s="1">
        <v>0.0</v>
      </c>
      <c r="E251" s="1">
        <v>0.0</v>
      </c>
      <c r="F251" s="1">
        <v>57.7</v>
      </c>
      <c r="G251" s="1">
        <v>0.0</v>
      </c>
      <c r="H251" s="1">
        <v>0.0</v>
      </c>
      <c r="I251" s="1">
        <v>0.0</v>
      </c>
      <c r="J251" s="1">
        <v>1500.2</v>
      </c>
      <c r="K251" s="1" t="s">
        <v>156</v>
      </c>
      <c r="L251" s="1" t="s">
        <v>22</v>
      </c>
      <c r="M251" s="1" t="s">
        <v>33</v>
      </c>
      <c r="T251">
        <f t="shared" si="1"/>
        <v>1</v>
      </c>
      <c r="U251" s="1">
        <v>2.0</v>
      </c>
      <c r="V251">
        <f t="shared" si="2"/>
        <v>2</v>
      </c>
    </row>
    <row r="252">
      <c r="A252" s="1">
        <v>9158.0</v>
      </c>
      <c r="B252" s="2">
        <v>43970.0</v>
      </c>
      <c r="C252" s="1">
        <v>0.0</v>
      </c>
      <c r="D252" s="1">
        <v>0.0</v>
      </c>
      <c r="E252" s="1">
        <v>0.0</v>
      </c>
      <c r="F252" s="1">
        <v>32.7</v>
      </c>
      <c r="G252" s="1">
        <v>0.0</v>
      </c>
      <c r="H252" s="1">
        <v>0.0</v>
      </c>
      <c r="I252" s="1">
        <v>0.0</v>
      </c>
      <c r="J252" s="1">
        <v>850.2</v>
      </c>
      <c r="K252" s="1" t="s">
        <v>157</v>
      </c>
      <c r="L252" s="1" t="s">
        <v>22</v>
      </c>
      <c r="M252" s="1" t="s">
        <v>33</v>
      </c>
      <c r="T252">
        <f t="shared" si="1"/>
        <v>1</v>
      </c>
      <c r="U252" s="1">
        <v>2.0</v>
      </c>
      <c r="V252">
        <f t="shared" si="2"/>
        <v>2</v>
      </c>
    </row>
    <row r="253">
      <c r="A253" s="1">
        <v>9159.0</v>
      </c>
      <c r="B253" s="2">
        <v>43972.0</v>
      </c>
      <c r="C253" s="1">
        <v>0.0</v>
      </c>
      <c r="D253" s="1">
        <v>0.0</v>
      </c>
      <c r="E253" s="1">
        <v>0.0</v>
      </c>
      <c r="F253" s="1">
        <v>7.7</v>
      </c>
      <c r="G253" s="1">
        <v>0.0</v>
      </c>
      <c r="H253" s="1">
        <v>0.0</v>
      </c>
      <c r="I253" s="1">
        <v>0.0</v>
      </c>
      <c r="J253" s="1">
        <v>200.2</v>
      </c>
      <c r="K253" s="1" t="s">
        <v>158</v>
      </c>
      <c r="L253" s="1" t="s">
        <v>22</v>
      </c>
      <c r="M253" s="1" t="s">
        <v>33</v>
      </c>
      <c r="T253">
        <f t="shared" si="1"/>
        <v>1</v>
      </c>
      <c r="U253" s="1">
        <v>2.0</v>
      </c>
      <c r="V253">
        <f t="shared" si="2"/>
        <v>2</v>
      </c>
    </row>
    <row r="254">
      <c r="A254" s="1">
        <v>9160.0</v>
      </c>
      <c r="B254" s="2">
        <v>43973.0</v>
      </c>
      <c r="C254" s="1">
        <v>0.0</v>
      </c>
      <c r="D254" s="1">
        <v>0.0</v>
      </c>
      <c r="E254" s="1">
        <v>0.0</v>
      </c>
      <c r="F254" s="1">
        <v>0.0</v>
      </c>
      <c r="G254" s="1">
        <v>363.5</v>
      </c>
      <c r="H254" s="1">
        <v>0.0</v>
      </c>
      <c r="I254" s="1">
        <v>0.0</v>
      </c>
      <c r="J254" s="1">
        <v>9451.0</v>
      </c>
      <c r="K254" s="1" t="s">
        <v>159</v>
      </c>
      <c r="L254" s="1" t="s">
        <v>22</v>
      </c>
      <c r="M254" s="1" t="s">
        <v>33</v>
      </c>
      <c r="T254">
        <f t="shared" si="1"/>
        <v>1</v>
      </c>
      <c r="U254" s="1">
        <v>2.0</v>
      </c>
      <c r="V254">
        <f t="shared" si="2"/>
        <v>2</v>
      </c>
    </row>
    <row r="255">
      <c r="A255" s="1">
        <v>9161.0</v>
      </c>
      <c r="B255" s="2">
        <v>43973.0</v>
      </c>
      <c r="C255" s="1">
        <v>0.0</v>
      </c>
      <c r="D255" s="1">
        <v>1.7</v>
      </c>
      <c r="E255" s="1">
        <v>25.0</v>
      </c>
      <c r="F255" s="1">
        <v>0.2</v>
      </c>
      <c r="G255" s="1">
        <v>0.0</v>
      </c>
      <c r="H255" s="1">
        <v>0.0</v>
      </c>
      <c r="I255" s="1">
        <v>0.0</v>
      </c>
      <c r="J255" s="1">
        <v>412.5</v>
      </c>
      <c r="K255" s="1" t="s">
        <v>150</v>
      </c>
      <c r="L255" s="1" t="s">
        <v>22</v>
      </c>
      <c r="M255" s="1" t="s">
        <v>33</v>
      </c>
      <c r="T255">
        <f t="shared" si="1"/>
        <v>1</v>
      </c>
      <c r="U255" s="1">
        <v>2.0</v>
      </c>
      <c r="V255">
        <f t="shared" si="2"/>
        <v>2</v>
      </c>
    </row>
    <row r="256">
      <c r="A256" s="1">
        <v>9162.0</v>
      </c>
      <c r="B256" s="2">
        <v>43977.0</v>
      </c>
      <c r="C256" s="1">
        <v>12.9</v>
      </c>
      <c r="D256" s="1">
        <v>0.0</v>
      </c>
      <c r="E256" s="1">
        <v>39.2</v>
      </c>
      <c r="F256" s="1">
        <v>5.1</v>
      </c>
      <c r="G256" s="1">
        <v>8.9</v>
      </c>
      <c r="H256" s="1">
        <v>0.0</v>
      </c>
      <c r="I256" s="1">
        <v>0.0</v>
      </c>
      <c r="J256" s="1">
        <v>1184.2</v>
      </c>
      <c r="K256" s="1" t="s">
        <v>150</v>
      </c>
      <c r="L256" s="1" t="s">
        <v>22</v>
      </c>
      <c r="M256" s="1" t="s">
        <v>33</v>
      </c>
      <c r="T256">
        <f t="shared" si="1"/>
        <v>1</v>
      </c>
      <c r="U256" s="1">
        <v>2.0</v>
      </c>
      <c r="V256">
        <f t="shared" si="2"/>
        <v>2</v>
      </c>
    </row>
    <row r="257">
      <c r="A257" s="1">
        <v>9163.0</v>
      </c>
      <c r="B257" s="2">
        <v>43978.0</v>
      </c>
      <c r="C257" s="1">
        <v>0.0</v>
      </c>
      <c r="D257" s="1">
        <v>0.0</v>
      </c>
      <c r="E257" s="1">
        <v>0.0</v>
      </c>
      <c r="F257" s="1">
        <v>1.5</v>
      </c>
      <c r="G257" s="1">
        <v>0.0</v>
      </c>
      <c r="H257" s="1">
        <v>0.0</v>
      </c>
      <c r="I257" s="1">
        <v>0.0</v>
      </c>
      <c r="J257" s="1">
        <v>39.0</v>
      </c>
      <c r="K257" s="1" t="s">
        <v>116</v>
      </c>
      <c r="L257" s="1" t="s">
        <v>22</v>
      </c>
      <c r="M257" s="1" t="s">
        <v>33</v>
      </c>
      <c r="T257">
        <f t="shared" si="1"/>
        <v>1</v>
      </c>
      <c r="U257" s="1">
        <v>2.0</v>
      </c>
      <c r="V257">
        <f t="shared" si="2"/>
        <v>2</v>
      </c>
    </row>
    <row r="258">
      <c r="A258" s="1">
        <v>9164.0</v>
      </c>
      <c r="B258" s="2">
        <v>43978.0</v>
      </c>
      <c r="C258" s="1">
        <v>0.0</v>
      </c>
      <c r="D258" s="1">
        <v>0.0</v>
      </c>
      <c r="E258" s="1">
        <v>0.0</v>
      </c>
      <c r="F258" s="1">
        <v>36.1</v>
      </c>
      <c r="G258" s="1">
        <v>0.0</v>
      </c>
      <c r="H258" s="1">
        <v>0.0</v>
      </c>
      <c r="I258" s="1">
        <v>0.0</v>
      </c>
      <c r="J258" s="1">
        <v>938.6</v>
      </c>
      <c r="K258" s="1" t="s">
        <v>160</v>
      </c>
      <c r="L258" s="1" t="s">
        <v>22</v>
      </c>
      <c r="M258" s="1" t="s">
        <v>33</v>
      </c>
      <c r="T258">
        <f t="shared" si="1"/>
        <v>1</v>
      </c>
      <c r="U258" s="1">
        <v>2.0</v>
      </c>
      <c r="V258">
        <f t="shared" si="2"/>
        <v>2</v>
      </c>
    </row>
    <row r="259">
      <c r="A259" s="1">
        <v>9165.0</v>
      </c>
      <c r="B259" s="2">
        <v>43978.0</v>
      </c>
      <c r="C259" s="1">
        <v>0.0</v>
      </c>
      <c r="D259" s="1">
        <v>112.4</v>
      </c>
      <c r="E259" s="1">
        <v>86.0</v>
      </c>
      <c r="F259" s="1">
        <v>80.8</v>
      </c>
      <c r="G259" s="1">
        <v>0.0</v>
      </c>
      <c r="H259" s="1">
        <v>154.6</v>
      </c>
      <c r="I259" s="1">
        <v>0.0</v>
      </c>
      <c r="J259" s="1">
        <v>9546.0</v>
      </c>
      <c r="K259" s="1" t="s">
        <v>158</v>
      </c>
      <c r="L259" s="1" t="s">
        <v>22</v>
      </c>
      <c r="M259" s="1" t="s">
        <v>33</v>
      </c>
      <c r="T259">
        <f t="shared" si="1"/>
        <v>1</v>
      </c>
      <c r="U259" s="1">
        <v>2.0</v>
      </c>
      <c r="V259">
        <f t="shared" si="2"/>
        <v>2</v>
      </c>
    </row>
    <row r="260">
      <c r="A260" s="1">
        <v>9166.0</v>
      </c>
      <c r="B260" s="2">
        <v>43978.0</v>
      </c>
      <c r="C260" s="1">
        <v>0.0</v>
      </c>
      <c r="D260" s="1">
        <v>9.2</v>
      </c>
      <c r="E260" s="1">
        <v>0.0</v>
      </c>
      <c r="F260" s="1">
        <v>1.4</v>
      </c>
      <c r="G260" s="1">
        <v>0.0</v>
      </c>
      <c r="H260" s="1">
        <v>0.0</v>
      </c>
      <c r="I260" s="1">
        <v>0.0</v>
      </c>
      <c r="J260" s="1">
        <v>211.199999999999</v>
      </c>
      <c r="K260" s="1" t="s">
        <v>161</v>
      </c>
      <c r="L260" s="1" t="s">
        <v>22</v>
      </c>
      <c r="M260" s="1" t="s">
        <v>33</v>
      </c>
      <c r="T260">
        <f t="shared" si="1"/>
        <v>1</v>
      </c>
      <c r="U260" s="1">
        <v>2.0</v>
      </c>
      <c r="V260">
        <f t="shared" si="2"/>
        <v>2</v>
      </c>
    </row>
    <row r="261">
      <c r="A261" s="1">
        <v>9167.0</v>
      </c>
      <c r="B261" s="2">
        <v>43979.0</v>
      </c>
      <c r="C261" s="1">
        <v>9.1</v>
      </c>
      <c r="D261" s="1">
        <v>0.0</v>
      </c>
      <c r="E261" s="1">
        <v>20.5</v>
      </c>
      <c r="F261" s="1">
        <v>0.0</v>
      </c>
      <c r="G261" s="1">
        <v>0.0</v>
      </c>
      <c r="H261" s="1">
        <v>0.0</v>
      </c>
      <c r="I261" s="1">
        <v>0.0</v>
      </c>
      <c r="J261" s="1">
        <v>471.3</v>
      </c>
      <c r="K261" s="1" t="s">
        <v>150</v>
      </c>
      <c r="L261" s="1" t="s">
        <v>22</v>
      </c>
      <c r="M261" s="1" t="s">
        <v>33</v>
      </c>
      <c r="T261">
        <f t="shared" si="1"/>
        <v>1</v>
      </c>
      <c r="U261" s="1">
        <v>2.0</v>
      </c>
      <c r="V261">
        <f t="shared" si="2"/>
        <v>2</v>
      </c>
    </row>
    <row r="262">
      <c r="A262" s="1">
        <v>9168.0</v>
      </c>
      <c r="B262" s="2">
        <v>43979.0</v>
      </c>
      <c r="C262" s="1">
        <v>0.0</v>
      </c>
      <c r="D262" s="1">
        <v>0.0</v>
      </c>
      <c r="E262" s="1">
        <v>0.0</v>
      </c>
      <c r="F262" s="1">
        <v>8.9</v>
      </c>
      <c r="G262" s="1">
        <v>0.0</v>
      </c>
      <c r="H262" s="1">
        <v>0.0</v>
      </c>
      <c r="I262" s="1">
        <v>0.0</v>
      </c>
      <c r="J262" s="1">
        <v>231.4</v>
      </c>
      <c r="K262" s="1" t="s">
        <v>158</v>
      </c>
      <c r="L262" s="1" t="s">
        <v>22</v>
      </c>
      <c r="M262" s="1" t="s">
        <v>33</v>
      </c>
      <c r="T262">
        <f t="shared" si="1"/>
        <v>1</v>
      </c>
      <c r="U262" s="1">
        <v>2.0</v>
      </c>
      <c r="V262">
        <f t="shared" si="2"/>
        <v>2</v>
      </c>
    </row>
    <row r="263">
      <c r="A263" s="1">
        <v>9185.0</v>
      </c>
      <c r="B263" s="2">
        <v>43970.0</v>
      </c>
      <c r="C263" s="1">
        <v>0.0</v>
      </c>
      <c r="D263" s="1">
        <v>0.0</v>
      </c>
      <c r="E263" s="1">
        <v>0.5</v>
      </c>
      <c r="F263" s="1">
        <v>0.0</v>
      </c>
      <c r="G263" s="1">
        <v>0.0</v>
      </c>
      <c r="H263" s="1">
        <v>0.0</v>
      </c>
      <c r="I263" s="1">
        <v>0.0</v>
      </c>
      <c r="J263" s="1">
        <v>7.5</v>
      </c>
      <c r="K263" s="1" t="s">
        <v>162</v>
      </c>
      <c r="L263" s="1" t="s">
        <v>22</v>
      </c>
      <c r="M263" s="1" t="s">
        <v>33</v>
      </c>
      <c r="T263">
        <f t="shared" si="1"/>
        <v>1</v>
      </c>
      <c r="U263" s="1">
        <v>1.0</v>
      </c>
      <c r="V263">
        <f t="shared" si="2"/>
        <v>1</v>
      </c>
    </row>
    <row r="264">
      <c r="C264">
        <f t="shared" ref="C264:J264" si="3">SUM(C2:C263)</f>
        <v>829.9</v>
      </c>
      <c r="D264">
        <f t="shared" si="3"/>
        <v>329.7</v>
      </c>
      <c r="E264">
        <f t="shared" si="3"/>
        <v>494.5</v>
      </c>
      <c r="F264">
        <f t="shared" si="3"/>
        <v>2139.3</v>
      </c>
      <c r="G264">
        <f t="shared" si="3"/>
        <v>1030.75</v>
      </c>
      <c r="H264">
        <f t="shared" si="3"/>
        <v>209.65</v>
      </c>
      <c r="I264">
        <f t="shared" si="3"/>
        <v>16.5</v>
      </c>
      <c r="J264">
        <f t="shared" si="3"/>
        <v>116492.2</v>
      </c>
      <c r="T264">
        <f t="shared" ref="T264:V264" si="4">SUM(T2:T263)</f>
        <v>477</v>
      </c>
      <c r="U264">
        <f t="shared" si="4"/>
        <v>357.1</v>
      </c>
      <c r="V264">
        <f t="shared" si="4"/>
        <v>727.85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