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8.xml" ContentType="application/vnd.openxmlformats-officedocument.spreadsheetml.pivotTable+xml"/>
  <Override PartName="/xl/tables/table1.xml" ContentType="application/vnd.openxmlformats-officedocument.spreadsheetml.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Hackio\Project 0\Excel\"/>
    </mc:Choice>
  </mc:AlternateContent>
  <xr:revisionPtr revIDLastSave="0" documentId="13_ncr:1_{D7177C34-F6AC-4D01-965F-9EC6E2524B39}" xr6:coauthVersionLast="47" xr6:coauthVersionMax="47" xr10:uidLastSave="{00000000-0000-0000-0000-000000000000}"/>
  <bookViews>
    <workbookView xWindow="20370" yWindow="-120" windowWidth="21840" windowHeight="13020" firstSheet="8" activeTab="11" xr2:uid="{1B6998F5-7A01-47BA-99E8-6A0AEB49FAB9}"/>
  </bookViews>
  <sheets>
    <sheet name="OrdenesXMesero" sheetId="13" r:id="rId1"/>
    <sheet name="IngresosXServicio" sheetId="14" r:id="rId2"/>
    <sheet name="TransaccionesXMEtPago" sheetId="15" r:id="rId3"/>
    <sheet name="IngresosXServicioXSemana" sheetId="16" r:id="rId4"/>
    <sheet name="IngresosXPaís" sheetId="17" r:id="rId5"/>
    <sheet name="Impagos" sheetId="18" r:id="rId6"/>
    <sheet name="PropinasXMesero" sheetId="19" r:id="rId7"/>
    <sheet name="GanNetaXOrden" sheetId="21" r:id="rId8"/>
    <sheet name="sala_clean" sheetId="1" r:id="rId9"/>
    <sheet name="cocina" sheetId="2" r:id="rId10"/>
    <sheet name="Totalpedido_Orden" sheetId="5" r:id="rId11"/>
    <sheet name="Tiempo_prepXMEsa" sheetId="3" r:id="rId12"/>
  </sheets>
  <definedNames>
    <definedName name="_xlnm._FilterDatabase" localSheetId="8" hidden="1">sala_clean!$A$1:$T$768</definedName>
    <definedName name="_xlcn.WorksheetConnection_cocinaA1L19031" hidden="1">cocina!$A$1:$L$1903</definedName>
    <definedName name="_xlcn.WorksheetConnection_sala_clean.xlsxTabla11" hidden="1">Tabla1[]</definedName>
  </definedNames>
  <calcPr calcId="191029"/>
  <pivotCaches>
    <pivotCache cacheId="0" r:id="rId13"/>
    <pivotCache cacheId="1" r:id="rId14"/>
    <pivotCache cacheId="2" r:id="rId15"/>
    <pivotCache cacheId="3" r:id="rId16"/>
  </pivotCaches>
  <extLst>
    <ext xmlns:x15="http://schemas.microsoft.com/office/spreadsheetml/2010/11/main" uri="{FCE2AD5D-F65C-4FA6-A056-5C36A1767C68}">
      <x15:dataModel>
        <x15:modelTables>
          <x15:modelTable id="Rango" name="Rango" connection="WorksheetConnection_cocina!$A$1:$L$1903"/>
          <x15:modelTable id="Tabla1" name="Tabla1" connection="WorksheetConnection_sala_clean.xlsx!Tabla1"/>
        </x15:modelTables>
        <x15:modelRelationships>
          <x15:modelRelationship fromTable="Rango" fromColumn="Número de Orden" toTable="Tabla1" toColumn="Número de Orden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5" l="1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3" i="5"/>
  <c r="F4" i="5"/>
  <c r="F5" i="5"/>
  <c r="F2" i="5"/>
  <c r="K344" i="1"/>
  <c r="H3" i="1"/>
  <c r="K3" i="1" s="1"/>
  <c r="H4" i="1"/>
  <c r="H5" i="1"/>
  <c r="H6" i="1"/>
  <c r="H7" i="1"/>
  <c r="H8" i="1"/>
  <c r="J8" i="1" s="1"/>
  <c r="H9" i="1"/>
  <c r="H10" i="1"/>
  <c r="H11" i="1"/>
  <c r="H12" i="1"/>
  <c r="H13" i="1"/>
  <c r="H14" i="1"/>
  <c r="H15" i="1"/>
  <c r="J15" i="1" s="1"/>
  <c r="H16" i="1"/>
  <c r="J16" i="1" s="1"/>
  <c r="H17" i="1"/>
  <c r="H18" i="1"/>
  <c r="H19" i="1"/>
  <c r="H20" i="1"/>
  <c r="H21" i="1"/>
  <c r="H22" i="1"/>
  <c r="H23" i="1"/>
  <c r="J23" i="1" s="1"/>
  <c r="H24" i="1"/>
  <c r="J24" i="1" s="1"/>
  <c r="H25" i="1"/>
  <c r="H26" i="1"/>
  <c r="K26" i="1" s="1"/>
  <c r="H27" i="1"/>
  <c r="H28" i="1"/>
  <c r="H29" i="1"/>
  <c r="H30" i="1"/>
  <c r="H31" i="1"/>
  <c r="H32" i="1"/>
  <c r="J32" i="1" s="1"/>
  <c r="H33" i="1"/>
  <c r="H34" i="1"/>
  <c r="H35" i="1"/>
  <c r="H36" i="1"/>
  <c r="H37" i="1"/>
  <c r="J37" i="1" s="1"/>
  <c r="H38" i="1"/>
  <c r="H39" i="1"/>
  <c r="J39" i="1" s="1"/>
  <c r="H40" i="1"/>
  <c r="J40" i="1" s="1"/>
  <c r="H41" i="1"/>
  <c r="H42" i="1"/>
  <c r="H43" i="1"/>
  <c r="K43" i="1" s="1"/>
  <c r="H44" i="1"/>
  <c r="H45" i="1"/>
  <c r="J45" i="1" s="1"/>
  <c r="H46" i="1"/>
  <c r="H47" i="1"/>
  <c r="H48" i="1"/>
  <c r="J48" i="1" s="1"/>
  <c r="H49" i="1"/>
  <c r="H50" i="1"/>
  <c r="H51" i="1"/>
  <c r="H52" i="1"/>
  <c r="H53" i="1"/>
  <c r="H54" i="1"/>
  <c r="H55" i="1"/>
  <c r="H56" i="1"/>
  <c r="J56" i="1" s="1"/>
  <c r="H57" i="1"/>
  <c r="H58" i="1"/>
  <c r="H59" i="1"/>
  <c r="H60" i="1"/>
  <c r="H61" i="1"/>
  <c r="J61" i="1" s="1"/>
  <c r="H62" i="1"/>
  <c r="H63" i="1"/>
  <c r="H64" i="1"/>
  <c r="J64" i="1" s="1"/>
  <c r="H65" i="1"/>
  <c r="H66" i="1"/>
  <c r="K66" i="1" s="1"/>
  <c r="H67" i="1"/>
  <c r="K67" i="1" s="1"/>
  <c r="H68" i="1"/>
  <c r="H69" i="1"/>
  <c r="H70" i="1"/>
  <c r="H71" i="1"/>
  <c r="H72" i="1"/>
  <c r="J72" i="1" s="1"/>
  <c r="H73" i="1"/>
  <c r="H74" i="1"/>
  <c r="H75" i="1"/>
  <c r="H76" i="1"/>
  <c r="H77" i="1"/>
  <c r="H78" i="1"/>
  <c r="H79" i="1"/>
  <c r="J79" i="1" s="1"/>
  <c r="H80" i="1"/>
  <c r="J80" i="1" s="1"/>
  <c r="H81" i="1"/>
  <c r="H82" i="1"/>
  <c r="H83" i="1"/>
  <c r="H84" i="1"/>
  <c r="H85" i="1"/>
  <c r="H86" i="1"/>
  <c r="H87" i="1"/>
  <c r="J87" i="1" s="1"/>
  <c r="H88" i="1"/>
  <c r="J88" i="1" s="1"/>
  <c r="H89" i="1"/>
  <c r="H90" i="1"/>
  <c r="K90" i="1" s="1"/>
  <c r="H91" i="1"/>
  <c r="H92" i="1"/>
  <c r="H93" i="1"/>
  <c r="H94" i="1"/>
  <c r="H95" i="1"/>
  <c r="H96" i="1"/>
  <c r="J96" i="1" s="1"/>
  <c r="H97" i="1"/>
  <c r="H98" i="1"/>
  <c r="H99" i="1"/>
  <c r="H100" i="1"/>
  <c r="H101" i="1"/>
  <c r="J101" i="1" s="1"/>
  <c r="H102" i="1"/>
  <c r="H103" i="1"/>
  <c r="J103" i="1" s="1"/>
  <c r="H104" i="1"/>
  <c r="J104" i="1" s="1"/>
  <c r="H105" i="1"/>
  <c r="H106" i="1"/>
  <c r="H107" i="1"/>
  <c r="K107" i="1" s="1"/>
  <c r="H108" i="1"/>
  <c r="H109" i="1"/>
  <c r="J109" i="1" s="1"/>
  <c r="H110" i="1"/>
  <c r="H111" i="1"/>
  <c r="H112" i="1"/>
  <c r="J112" i="1" s="1"/>
  <c r="H113" i="1"/>
  <c r="H114" i="1"/>
  <c r="H115" i="1"/>
  <c r="H116" i="1"/>
  <c r="H117" i="1"/>
  <c r="H118" i="1"/>
  <c r="H119" i="1"/>
  <c r="H120" i="1"/>
  <c r="J120" i="1" s="1"/>
  <c r="H121" i="1"/>
  <c r="H122" i="1"/>
  <c r="H123" i="1"/>
  <c r="H124" i="1"/>
  <c r="H125" i="1"/>
  <c r="J125" i="1" s="1"/>
  <c r="H126" i="1"/>
  <c r="H127" i="1"/>
  <c r="H128" i="1"/>
  <c r="J128" i="1" s="1"/>
  <c r="H129" i="1"/>
  <c r="H130" i="1"/>
  <c r="K130" i="1" s="1"/>
  <c r="H131" i="1"/>
  <c r="K131" i="1" s="1"/>
  <c r="H132" i="1"/>
  <c r="H133" i="1"/>
  <c r="H134" i="1"/>
  <c r="H135" i="1"/>
  <c r="H136" i="1"/>
  <c r="J136" i="1" s="1"/>
  <c r="H137" i="1"/>
  <c r="H138" i="1"/>
  <c r="H139" i="1"/>
  <c r="H140" i="1"/>
  <c r="H141" i="1"/>
  <c r="H142" i="1"/>
  <c r="H143" i="1"/>
  <c r="J143" i="1" s="1"/>
  <c r="H144" i="1"/>
  <c r="J144" i="1" s="1"/>
  <c r="H145" i="1"/>
  <c r="H146" i="1"/>
  <c r="H147" i="1"/>
  <c r="H148" i="1"/>
  <c r="H149" i="1"/>
  <c r="H150" i="1"/>
  <c r="H151" i="1"/>
  <c r="J151" i="1" s="1"/>
  <c r="H152" i="1"/>
  <c r="J152" i="1" s="1"/>
  <c r="H153" i="1"/>
  <c r="H154" i="1"/>
  <c r="K154" i="1" s="1"/>
  <c r="H155" i="1"/>
  <c r="H156" i="1"/>
  <c r="H157" i="1"/>
  <c r="H158" i="1"/>
  <c r="H159" i="1"/>
  <c r="H160" i="1"/>
  <c r="J160" i="1" s="1"/>
  <c r="H161" i="1"/>
  <c r="H162" i="1"/>
  <c r="H163" i="1"/>
  <c r="H164" i="1"/>
  <c r="H165" i="1"/>
  <c r="J165" i="1" s="1"/>
  <c r="H166" i="1"/>
  <c r="H167" i="1"/>
  <c r="J167" i="1" s="1"/>
  <c r="H168" i="1"/>
  <c r="J168" i="1" s="1"/>
  <c r="H169" i="1"/>
  <c r="H170" i="1"/>
  <c r="H171" i="1"/>
  <c r="K171" i="1" s="1"/>
  <c r="H172" i="1"/>
  <c r="H173" i="1"/>
  <c r="J173" i="1" s="1"/>
  <c r="H174" i="1"/>
  <c r="H175" i="1"/>
  <c r="H176" i="1"/>
  <c r="J176" i="1" s="1"/>
  <c r="H177" i="1"/>
  <c r="H178" i="1"/>
  <c r="H179" i="1"/>
  <c r="H180" i="1"/>
  <c r="H181" i="1"/>
  <c r="H182" i="1"/>
  <c r="J182" i="1" s="1"/>
  <c r="H183" i="1"/>
  <c r="J183" i="1" s="1"/>
  <c r="H184" i="1"/>
  <c r="J184" i="1" s="1"/>
  <c r="H185" i="1"/>
  <c r="H186" i="1"/>
  <c r="H187" i="1"/>
  <c r="H188" i="1"/>
  <c r="H189" i="1"/>
  <c r="H190" i="1"/>
  <c r="J190" i="1" s="1"/>
  <c r="H191" i="1"/>
  <c r="H192" i="1"/>
  <c r="J192" i="1" s="1"/>
  <c r="H193" i="1"/>
  <c r="H194" i="1"/>
  <c r="K194" i="1" s="1"/>
  <c r="H195" i="1"/>
  <c r="K195" i="1" s="1"/>
  <c r="H196" i="1"/>
  <c r="H197" i="1"/>
  <c r="H198" i="1"/>
  <c r="J198" i="1" s="1"/>
  <c r="H199" i="1"/>
  <c r="J199" i="1" s="1"/>
  <c r="H200" i="1"/>
  <c r="J200" i="1" s="1"/>
  <c r="H201" i="1"/>
  <c r="H202" i="1"/>
  <c r="H203" i="1"/>
  <c r="H204" i="1"/>
  <c r="H205" i="1"/>
  <c r="H206" i="1"/>
  <c r="J206" i="1" s="1"/>
  <c r="H207" i="1"/>
  <c r="H208" i="1"/>
  <c r="J208" i="1" s="1"/>
  <c r="H209" i="1"/>
  <c r="H210" i="1"/>
  <c r="H211" i="1"/>
  <c r="H212" i="1"/>
  <c r="H213" i="1"/>
  <c r="H214" i="1"/>
  <c r="J214" i="1" s="1"/>
  <c r="H215" i="1"/>
  <c r="J215" i="1" s="1"/>
  <c r="H216" i="1"/>
  <c r="J216" i="1" s="1"/>
  <c r="H217" i="1"/>
  <c r="H218" i="1"/>
  <c r="K218" i="1" s="1"/>
  <c r="H219" i="1"/>
  <c r="H220" i="1"/>
  <c r="H221" i="1"/>
  <c r="H222" i="1"/>
  <c r="J222" i="1" s="1"/>
  <c r="H223" i="1"/>
  <c r="H224" i="1"/>
  <c r="J224" i="1" s="1"/>
  <c r="H225" i="1"/>
  <c r="H226" i="1"/>
  <c r="H227" i="1"/>
  <c r="H228" i="1"/>
  <c r="H229" i="1"/>
  <c r="H230" i="1"/>
  <c r="J230" i="1" s="1"/>
  <c r="H231" i="1"/>
  <c r="J231" i="1" s="1"/>
  <c r="H232" i="1"/>
  <c r="J232" i="1" s="1"/>
  <c r="H233" i="1"/>
  <c r="H234" i="1"/>
  <c r="H235" i="1"/>
  <c r="K235" i="1" s="1"/>
  <c r="H236" i="1"/>
  <c r="H237" i="1"/>
  <c r="H238" i="1"/>
  <c r="J238" i="1" s="1"/>
  <c r="H239" i="1"/>
  <c r="H240" i="1"/>
  <c r="J240" i="1" s="1"/>
  <c r="H241" i="1"/>
  <c r="H242" i="1"/>
  <c r="H243" i="1"/>
  <c r="H244" i="1"/>
  <c r="H245" i="1"/>
  <c r="H246" i="1"/>
  <c r="J246" i="1" s="1"/>
  <c r="H247" i="1"/>
  <c r="J247" i="1" s="1"/>
  <c r="H248" i="1"/>
  <c r="J248" i="1" s="1"/>
  <c r="H249" i="1"/>
  <c r="H250" i="1"/>
  <c r="H251" i="1"/>
  <c r="H252" i="1"/>
  <c r="H253" i="1"/>
  <c r="H254" i="1"/>
  <c r="J254" i="1" s="1"/>
  <c r="H255" i="1"/>
  <c r="H256" i="1"/>
  <c r="J256" i="1" s="1"/>
  <c r="H257" i="1"/>
  <c r="H258" i="1"/>
  <c r="K258" i="1" s="1"/>
  <c r="H259" i="1"/>
  <c r="K259" i="1" s="1"/>
  <c r="H260" i="1"/>
  <c r="H261" i="1"/>
  <c r="H262" i="1"/>
  <c r="J262" i="1" s="1"/>
  <c r="H263" i="1"/>
  <c r="J263" i="1" s="1"/>
  <c r="H264" i="1"/>
  <c r="J264" i="1" s="1"/>
  <c r="H265" i="1"/>
  <c r="H266" i="1"/>
  <c r="H267" i="1"/>
  <c r="H268" i="1"/>
  <c r="H269" i="1"/>
  <c r="H270" i="1"/>
  <c r="J270" i="1" s="1"/>
  <c r="H271" i="1"/>
  <c r="H272" i="1"/>
  <c r="J272" i="1" s="1"/>
  <c r="H273" i="1"/>
  <c r="H274" i="1"/>
  <c r="H275" i="1"/>
  <c r="H276" i="1"/>
  <c r="H277" i="1"/>
  <c r="H278" i="1"/>
  <c r="J278" i="1" s="1"/>
  <c r="H279" i="1"/>
  <c r="J279" i="1" s="1"/>
  <c r="H280" i="1"/>
  <c r="J280" i="1" s="1"/>
  <c r="H281" i="1"/>
  <c r="H282" i="1"/>
  <c r="K282" i="1" s="1"/>
  <c r="H283" i="1"/>
  <c r="H284" i="1"/>
  <c r="H285" i="1"/>
  <c r="H286" i="1"/>
  <c r="J286" i="1" s="1"/>
  <c r="H287" i="1"/>
  <c r="H288" i="1"/>
  <c r="J288" i="1" s="1"/>
  <c r="H289" i="1"/>
  <c r="J289" i="1" s="1"/>
  <c r="H290" i="1"/>
  <c r="H291" i="1"/>
  <c r="H292" i="1"/>
  <c r="H293" i="1"/>
  <c r="H294" i="1"/>
  <c r="J294" i="1" s="1"/>
  <c r="H295" i="1"/>
  <c r="J295" i="1" s="1"/>
  <c r="H296" i="1"/>
  <c r="J296" i="1" s="1"/>
  <c r="H297" i="1"/>
  <c r="J297" i="1" s="1"/>
  <c r="H298" i="1"/>
  <c r="H299" i="1"/>
  <c r="K299" i="1" s="1"/>
  <c r="H300" i="1"/>
  <c r="H301" i="1"/>
  <c r="H302" i="1"/>
  <c r="J302" i="1" s="1"/>
  <c r="H303" i="1"/>
  <c r="H304" i="1"/>
  <c r="J304" i="1" s="1"/>
  <c r="H305" i="1"/>
  <c r="J305" i="1" s="1"/>
  <c r="H306" i="1"/>
  <c r="H307" i="1"/>
  <c r="H308" i="1"/>
  <c r="H309" i="1"/>
  <c r="J309" i="1" s="1"/>
  <c r="H310" i="1"/>
  <c r="J310" i="1" s="1"/>
  <c r="H311" i="1"/>
  <c r="J311" i="1" s="1"/>
  <c r="H312" i="1"/>
  <c r="J312" i="1" s="1"/>
  <c r="H313" i="1"/>
  <c r="J313" i="1" s="1"/>
  <c r="H314" i="1"/>
  <c r="H315" i="1"/>
  <c r="H316" i="1"/>
  <c r="H317" i="1"/>
  <c r="H318" i="1"/>
  <c r="J318" i="1" s="1"/>
  <c r="H319" i="1"/>
  <c r="J319" i="1" s="1"/>
  <c r="H320" i="1"/>
  <c r="J320" i="1" s="1"/>
  <c r="H321" i="1"/>
  <c r="J321" i="1" s="1"/>
  <c r="H322" i="1"/>
  <c r="K322" i="1" s="1"/>
  <c r="H323" i="1"/>
  <c r="K323" i="1" s="1"/>
  <c r="H324" i="1"/>
  <c r="H325" i="1"/>
  <c r="J325" i="1" s="1"/>
  <c r="H326" i="1"/>
  <c r="J326" i="1" s="1"/>
  <c r="H327" i="1"/>
  <c r="H328" i="1"/>
  <c r="J328" i="1" s="1"/>
  <c r="H329" i="1"/>
  <c r="J329" i="1" s="1"/>
  <c r="H330" i="1"/>
  <c r="H331" i="1"/>
  <c r="H332" i="1"/>
  <c r="H333" i="1"/>
  <c r="J333" i="1" s="1"/>
  <c r="H334" i="1"/>
  <c r="J334" i="1" s="1"/>
  <c r="H335" i="1"/>
  <c r="H336" i="1"/>
  <c r="J336" i="1" s="1"/>
  <c r="H337" i="1"/>
  <c r="J337" i="1" s="1"/>
  <c r="H338" i="1"/>
  <c r="H339" i="1"/>
  <c r="H340" i="1"/>
  <c r="H341" i="1"/>
  <c r="H342" i="1"/>
  <c r="J342" i="1" s="1"/>
  <c r="H343" i="1"/>
  <c r="H344" i="1"/>
  <c r="J344" i="1" s="1"/>
  <c r="H345" i="1"/>
  <c r="J345" i="1" s="1"/>
  <c r="H346" i="1"/>
  <c r="K346" i="1" s="1"/>
  <c r="H347" i="1"/>
  <c r="H348" i="1"/>
  <c r="H349" i="1"/>
  <c r="H350" i="1"/>
  <c r="J350" i="1" s="1"/>
  <c r="H351" i="1"/>
  <c r="H352" i="1"/>
  <c r="J352" i="1" s="1"/>
  <c r="H353" i="1"/>
  <c r="J353" i="1" s="1"/>
  <c r="H354" i="1"/>
  <c r="H355" i="1"/>
  <c r="H356" i="1"/>
  <c r="H357" i="1"/>
  <c r="H358" i="1"/>
  <c r="J358" i="1" s="1"/>
  <c r="H359" i="1"/>
  <c r="J359" i="1" s="1"/>
  <c r="H360" i="1"/>
  <c r="J360" i="1" s="1"/>
  <c r="H361" i="1"/>
  <c r="J361" i="1" s="1"/>
  <c r="H362" i="1"/>
  <c r="H363" i="1"/>
  <c r="K363" i="1" s="1"/>
  <c r="H364" i="1"/>
  <c r="H365" i="1"/>
  <c r="H366" i="1"/>
  <c r="J366" i="1" s="1"/>
  <c r="H367" i="1"/>
  <c r="H368" i="1"/>
  <c r="J368" i="1" s="1"/>
  <c r="H369" i="1"/>
  <c r="J369" i="1" s="1"/>
  <c r="H370" i="1"/>
  <c r="H371" i="1"/>
  <c r="H372" i="1"/>
  <c r="H373" i="1"/>
  <c r="J373" i="1" s="1"/>
  <c r="H374" i="1"/>
  <c r="J374" i="1" s="1"/>
  <c r="H375" i="1"/>
  <c r="J375" i="1" s="1"/>
  <c r="H376" i="1"/>
  <c r="J376" i="1" s="1"/>
  <c r="H377" i="1"/>
  <c r="J377" i="1" s="1"/>
  <c r="H378" i="1"/>
  <c r="H379" i="1"/>
  <c r="H380" i="1"/>
  <c r="H381" i="1"/>
  <c r="H382" i="1"/>
  <c r="J382" i="1" s="1"/>
  <c r="H383" i="1"/>
  <c r="J383" i="1" s="1"/>
  <c r="H384" i="1"/>
  <c r="J384" i="1" s="1"/>
  <c r="H385" i="1"/>
  <c r="J385" i="1" s="1"/>
  <c r="H386" i="1"/>
  <c r="K386" i="1" s="1"/>
  <c r="H387" i="1"/>
  <c r="K387" i="1" s="1"/>
  <c r="H388" i="1"/>
  <c r="H389" i="1"/>
  <c r="J389" i="1" s="1"/>
  <c r="H390" i="1"/>
  <c r="J390" i="1" s="1"/>
  <c r="H391" i="1"/>
  <c r="H392" i="1"/>
  <c r="J392" i="1" s="1"/>
  <c r="H393" i="1"/>
  <c r="J393" i="1" s="1"/>
  <c r="H394" i="1"/>
  <c r="H395" i="1"/>
  <c r="H396" i="1"/>
  <c r="H397" i="1"/>
  <c r="J397" i="1" s="1"/>
  <c r="H398" i="1"/>
  <c r="J398" i="1" s="1"/>
  <c r="H399" i="1"/>
  <c r="H400" i="1"/>
  <c r="J400" i="1" s="1"/>
  <c r="H401" i="1"/>
  <c r="J401" i="1" s="1"/>
  <c r="H402" i="1"/>
  <c r="H403" i="1"/>
  <c r="H404" i="1"/>
  <c r="H405" i="1"/>
  <c r="H406" i="1"/>
  <c r="J406" i="1" s="1"/>
  <c r="H407" i="1"/>
  <c r="H408" i="1"/>
  <c r="J408" i="1" s="1"/>
  <c r="H409" i="1"/>
  <c r="J409" i="1" s="1"/>
  <c r="H410" i="1"/>
  <c r="K410" i="1" s="1"/>
  <c r="H411" i="1"/>
  <c r="H412" i="1"/>
  <c r="H413" i="1"/>
  <c r="H414" i="1"/>
  <c r="J414" i="1" s="1"/>
  <c r="H415" i="1"/>
  <c r="H416" i="1"/>
  <c r="J416" i="1" s="1"/>
  <c r="H417" i="1"/>
  <c r="J417" i="1" s="1"/>
  <c r="H418" i="1"/>
  <c r="H419" i="1"/>
  <c r="H420" i="1"/>
  <c r="H421" i="1"/>
  <c r="H422" i="1"/>
  <c r="J422" i="1" s="1"/>
  <c r="H423" i="1"/>
  <c r="J423" i="1" s="1"/>
  <c r="H424" i="1"/>
  <c r="J424" i="1" s="1"/>
  <c r="H425" i="1"/>
  <c r="J425" i="1" s="1"/>
  <c r="H426" i="1"/>
  <c r="H427" i="1"/>
  <c r="K427" i="1" s="1"/>
  <c r="H428" i="1"/>
  <c r="H429" i="1"/>
  <c r="H430" i="1"/>
  <c r="J430" i="1" s="1"/>
  <c r="H431" i="1"/>
  <c r="H432" i="1"/>
  <c r="J432" i="1" s="1"/>
  <c r="H433" i="1"/>
  <c r="J433" i="1" s="1"/>
  <c r="H434" i="1"/>
  <c r="H435" i="1"/>
  <c r="H436" i="1"/>
  <c r="H437" i="1"/>
  <c r="J437" i="1" s="1"/>
  <c r="H438" i="1"/>
  <c r="J438" i="1" s="1"/>
  <c r="H439" i="1"/>
  <c r="J439" i="1" s="1"/>
  <c r="H440" i="1"/>
  <c r="J440" i="1" s="1"/>
  <c r="H441" i="1"/>
  <c r="J441" i="1" s="1"/>
  <c r="H442" i="1"/>
  <c r="H443" i="1"/>
  <c r="H444" i="1"/>
  <c r="H445" i="1"/>
  <c r="H446" i="1"/>
  <c r="J446" i="1" s="1"/>
  <c r="H447" i="1"/>
  <c r="J447" i="1" s="1"/>
  <c r="H448" i="1"/>
  <c r="J448" i="1" s="1"/>
  <c r="H449" i="1"/>
  <c r="J449" i="1" s="1"/>
  <c r="H450" i="1"/>
  <c r="K450" i="1" s="1"/>
  <c r="H451" i="1"/>
  <c r="K451" i="1" s="1"/>
  <c r="H452" i="1"/>
  <c r="H453" i="1"/>
  <c r="J453" i="1" s="1"/>
  <c r="H454" i="1"/>
  <c r="J454" i="1" s="1"/>
  <c r="H455" i="1"/>
  <c r="H456" i="1"/>
  <c r="J456" i="1" s="1"/>
  <c r="H457" i="1"/>
  <c r="J457" i="1" s="1"/>
  <c r="H458" i="1"/>
  <c r="H459" i="1"/>
  <c r="H460" i="1"/>
  <c r="H461" i="1"/>
  <c r="J461" i="1" s="1"/>
  <c r="H462" i="1"/>
  <c r="J462" i="1" s="1"/>
  <c r="H463" i="1"/>
  <c r="H464" i="1"/>
  <c r="J464" i="1" s="1"/>
  <c r="H465" i="1"/>
  <c r="J465" i="1" s="1"/>
  <c r="H466" i="1"/>
  <c r="H467" i="1"/>
  <c r="H468" i="1"/>
  <c r="H469" i="1"/>
  <c r="H470" i="1"/>
  <c r="J470" i="1" s="1"/>
  <c r="H471" i="1"/>
  <c r="H472" i="1"/>
  <c r="J472" i="1" s="1"/>
  <c r="H473" i="1"/>
  <c r="J473" i="1" s="1"/>
  <c r="H474" i="1"/>
  <c r="K474" i="1" s="1"/>
  <c r="H475" i="1"/>
  <c r="H476" i="1"/>
  <c r="H477" i="1"/>
  <c r="H478" i="1"/>
  <c r="J478" i="1" s="1"/>
  <c r="H479" i="1"/>
  <c r="H480" i="1"/>
  <c r="J480" i="1" s="1"/>
  <c r="H481" i="1"/>
  <c r="J481" i="1" s="1"/>
  <c r="H482" i="1"/>
  <c r="H483" i="1"/>
  <c r="H484" i="1"/>
  <c r="H485" i="1"/>
  <c r="H486" i="1"/>
  <c r="J486" i="1" s="1"/>
  <c r="H487" i="1"/>
  <c r="J487" i="1" s="1"/>
  <c r="H488" i="1"/>
  <c r="J488" i="1" s="1"/>
  <c r="H489" i="1"/>
  <c r="J489" i="1" s="1"/>
  <c r="H490" i="1"/>
  <c r="H491" i="1"/>
  <c r="K491" i="1" s="1"/>
  <c r="H492" i="1"/>
  <c r="H493" i="1"/>
  <c r="H494" i="1"/>
  <c r="J494" i="1" s="1"/>
  <c r="H495" i="1"/>
  <c r="H496" i="1"/>
  <c r="J496" i="1" s="1"/>
  <c r="H497" i="1"/>
  <c r="J497" i="1" s="1"/>
  <c r="H498" i="1"/>
  <c r="H499" i="1"/>
  <c r="H500" i="1"/>
  <c r="H501" i="1"/>
  <c r="J501" i="1" s="1"/>
  <c r="H502" i="1"/>
  <c r="J502" i="1" s="1"/>
  <c r="H503" i="1"/>
  <c r="J503" i="1" s="1"/>
  <c r="H504" i="1"/>
  <c r="J504" i="1" s="1"/>
  <c r="H505" i="1"/>
  <c r="J505" i="1" s="1"/>
  <c r="H506" i="1"/>
  <c r="H507" i="1"/>
  <c r="H508" i="1"/>
  <c r="H509" i="1"/>
  <c r="H510" i="1"/>
  <c r="J510" i="1" s="1"/>
  <c r="H511" i="1"/>
  <c r="J511" i="1" s="1"/>
  <c r="H512" i="1"/>
  <c r="J512" i="1" s="1"/>
  <c r="H513" i="1"/>
  <c r="J513" i="1" s="1"/>
  <c r="H514" i="1"/>
  <c r="H515" i="1"/>
  <c r="K515" i="1" s="1"/>
  <c r="H516" i="1"/>
  <c r="H517" i="1"/>
  <c r="J517" i="1" s="1"/>
  <c r="H518" i="1"/>
  <c r="J518" i="1" s="1"/>
  <c r="H519" i="1"/>
  <c r="H520" i="1"/>
  <c r="H521" i="1"/>
  <c r="J521" i="1" s="1"/>
  <c r="H522" i="1"/>
  <c r="H523" i="1"/>
  <c r="H524" i="1"/>
  <c r="H525" i="1"/>
  <c r="J525" i="1" s="1"/>
  <c r="H526" i="1"/>
  <c r="J526" i="1" s="1"/>
  <c r="H527" i="1"/>
  <c r="H528" i="1"/>
  <c r="J528" i="1" s="1"/>
  <c r="H529" i="1"/>
  <c r="J529" i="1" s="1"/>
  <c r="H530" i="1"/>
  <c r="H531" i="1"/>
  <c r="H532" i="1"/>
  <c r="H533" i="1"/>
  <c r="H534" i="1"/>
  <c r="J534" i="1" s="1"/>
  <c r="H535" i="1"/>
  <c r="J535" i="1" s="1"/>
  <c r="H536" i="1"/>
  <c r="J536" i="1" s="1"/>
  <c r="H537" i="1"/>
  <c r="J537" i="1" s="1"/>
  <c r="H538" i="1"/>
  <c r="K538" i="1" s="1"/>
  <c r="H539" i="1"/>
  <c r="H540" i="1"/>
  <c r="H541" i="1"/>
  <c r="H542" i="1"/>
  <c r="J542" i="1" s="1"/>
  <c r="H543" i="1"/>
  <c r="H544" i="1"/>
  <c r="H545" i="1"/>
  <c r="J545" i="1" s="1"/>
  <c r="H546" i="1"/>
  <c r="J546" i="1" s="1"/>
  <c r="H547" i="1"/>
  <c r="H548" i="1"/>
  <c r="H549" i="1"/>
  <c r="H550" i="1"/>
  <c r="J550" i="1" s="1"/>
  <c r="H551" i="1"/>
  <c r="H552" i="1"/>
  <c r="H553" i="1"/>
  <c r="J553" i="1" s="1"/>
  <c r="H554" i="1"/>
  <c r="H555" i="1"/>
  <c r="K555" i="1" s="1"/>
  <c r="H556" i="1"/>
  <c r="H557" i="1"/>
  <c r="J557" i="1" s="1"/>
  <c r="H558" i="1"/>
  <c r="J558" i="1" s="1"/>
  <c r="H559" i="1"/>
  <c r="H560" i="1"/>
  <c r="J560" i="1" s="1"/>
  <c r="H561" i="1"/>
  <c r="J561" i="1" s="1"/>
  <c r="H562" i="1"/>
  <c r="H563" i="1"/>
  <c r="H564" i="1"/>
  <c r="H565" i="1"/>
  <c r="H566" i="1"/>
  <c r="H567" i="1"/>
  <c r="J567" i="1" s="1"/>
  <c r="H568" i="1"/>
  <c r="J568" i="1" s="1"/>
  <c r="H569" i="1"/>
  <c r="J569" i="1" s="1"/>
  <c r="H570" i="1"/>
  <c r="J570" i="1" s="1"/>
  <c r="H571" i="1"/>
  <c r="H572" i="1"/>
  <c r="H573" i="1"/>
  <c r="H574" i="1"/>
  <c r="H575" i="1"/>
  <c r="H576" i="1"/>
  <c r="H577" i="1"/>
  <c r="J577" i="1" s="1"/>
  <c r="H578" i="1"/>
  <c r="J578" i="1" s="1"/>
  <c r="H579" i="1"/>
  <c r="K579" i="1" s="1"/>
  <c r="H580" i="1"/>
  <c r="H581" i="1"/>
  <c r="H582" i="1"/>
  <c r="J582" i="1" s="1"/>
  <c r="H583" i="1"/>
  <c r="H584" i="1"/>
  <c r="H585" i="1"/>
  <c r="J585" i="1" s="1"/>
  <c r="H586" i="1"/>
  <c r="H587" i="1"/>
  <c r="H588" i="1"/>
  <c r="H589" i="1"/>
  <c r="J589" i="1" s="1"/>
  <c r="H590" i="1"/>
  <c r="J590" i="1" s="1"/>
  <c r="H591" i="1"/>
  <c r="H592" i="1"/>
  <c r="J592" i="1" s="1"/>
  <c r="H593" i="1"/>
  <c r="J593" i="1" s="1"/>
  <c r="H594" i="1"/>
  <c r="H595" i="1"/>
  <c r="H596" i="1"/>
  <c r="H597" i="1"/>
  <c r="H598" i="1"/>
  <c r="H599" i="1"/>
  <c r="J599" i="1" s="1"/>
  <c r="H600" i="1"/>
  <c r="J600" i="1" s="1"/>
  <c r="H601" i="1"/>
  <c r="J601" i="1" s="1"/>
  <c r="H602" i="1"/>
  <c r="J602" i="1" s="1"/>
  <c r="H603" i="1"/>
  <c r="H604" i="1"/>
  <c r="H605" i="1"/>
  <c r="H606" i="1"/>
  <c r="H607" i="1"/>
  <c r="H608" i="1"/>
  <c r="H609" i="1"/>
  <c r="J609" i="1" s="1"/>
  <c r="H610" i="1"/>
  <c r="J610" i="1" s="1"/>
  <c r="H611" i="1"/>
  <c r="H612" i="1"/>
  <c r="H613" i="1"/>
  <c r="H614" i="1"/>
  <c r="J614" i="1" s="1"/>
  <c r="H615" i="1"/>
  <c r="H616" i="1"/>
  <c r="H617" i="1"/>
  <c r="J617" i="1" s="1"/>
  <c r="H618" i="1"/>
  <c r="H619" i="1"/>
  <c r="H620" i="1"/>
  <c r="H621" i="1"/>
  <c r="J621" i="1" s="1"/>
  <c r="H622" i="1"/>
  <c r="J622" i="1" s="1"/>
  <c r="H623" i="1"/>
  <c r="H624" i="1"/>
  <c r="J624" i="1" s="1"/>
  <c r="H625" i="1"/>
  <c r="J625" i="1" s="1"/>
  <c r="H626" i="1"/>
  <c r="H627" i="1"/>
  <c r="H628" i="1"/>
  <c r="H629" i="1"/>
  <c r="H630" i="1"/>
  <c r="H631" i="1"/>
  <c r="J631" i="1" s="1"/>
  <c r="H632" i="1"/>
  <c r="J632" i="1" s="1"/>
  <c r="H633" i="1"/>
  <c r="J633" i="1" s="1"/>
  <c r="H634" i="1"/>
  <c r="J634" i="1" s="1"/>
  <c r="H635" i="1"/>
  <c r="H636" i="1"/>
  <c r="H637" i="1"/>
  <c r="H638" i="1"/>
  <c r="H639" i="1"/>
  <c r="H640" i="1"/>
  <c r="H641" i="1"/>
  <c r="J641" i="1" s="1"/>
  <c r="H642" i="1"/>
  <c r="J642" i="1" s="1"/>
  <c r="H643" i="1"/>
  <c r="H644" i="1"/>
  <c r="H645" i="1"/>
  <c r="H646" i="1"/>
  <c r="J646" i="1" s="1"/>
  <c r="H647" i="1"/>
  <c r="H648" i="1"/>
  <c r="H649" i="1"/>
  <c r="H650" i="1"/>
  <c r="H651" i="1"/>
  <c r="H652" i="1"/>
  <c r="H653" i="1"/>
  <c r="J653" i="1" s="1"/>
  <c r="H654" i="1"/>
  <c r="J654" i="1" s="1"/>
  <c r="H655" i="1"/>
  <c r="H656" i="1"/>
  <c r="J656" i="1" s="1"/>
  <c r="H657" i="1"/>
  <c r="H658" i="1"/>
  <c r="H659" i="1"/>
  <c r="H660" i="1"/>
  <c r="H661" i="1"/>
  <c r="H662" i="1"/>
  <c r="H663" i="1"/>
  <c r="J663" i="1" s="1"/>
  <c r="H664" i="1"/>
  <c r="J664" i="1" s="1"/>
  <c r="H665" i="1"/>
  <c r="H666" i="1"/>
  <c r="J666" i="1" s="1"/>
  <c r="H667" i="1"/>
  <c r="H668" i="1"/>
  <c r="H669" i="1"/>
  <c r="H670" i="1"/>
  <c r="H671" i="1"/>
  <c r="H672" i="1"/>
  <c r="H673" i="1"/>
  <c r="J673" i="1" s="1"/>
  <c r="H674" i="1"/>
  <c r="J674" i="1" s="1"/>
  <c r="H675" i="1"/>
  <c r="H676" i="1"/>
  <c r="H677" i="1"/>
  <c r="H678" i="1"/>
  <c r="J678" i="1" s="1"/>
  <c r="H679" i="1"/>
  <c r="H680" i="1"/>
  <c r="H681" i="1"/>
  <c r="H682" i="1"/>
  <c r="H683" i="1"/>
  <c r="K683" i="1" s="1"/>
  <c r="H684" i="1"/>
  <c r="J684" i="1" s="1"/>
  <c r="H685" i="1"/>
  <c r="H686" i="1"/>
  <c r="J686" i="1" s="1"/>
  <c r="H687" i="1"/>
  <c r="H688" i="1"/>
  <c r="H689" i="1"/>
  <c r="H690" i="1"/>
  <c r="H691" i="1"/>
  <c r="J691" i="1" s="1"/>
  <c r="H692" i="1"/>
  <c r="J692" i="1" s="1"/>
  <c r="H693" i="1"/>
  <c r="H694" i="1"/>
  <c r="J694" i="1" s="1"/>
  <c r="H695" i="1"/>
  <c r="H696" i="1"/>
  <c r="H697" i="1"/>
  <c r="H698" i="1"/>
  <c r="H699" i="1"/>
  <c r="J699" i="1" s="1"/>
  <c r="H700" i="1"/>
  <c r="J700" i="1" s="1"/>
  <c r="H701" i="1"/>
  <c r="H702" i="1"/>
  <c r="J702" i="1" s="1"/>
  <c r="H703" i="1"/>
  <c r="H704" i="1"/>
  <c r="H705" i="1"/>
  <c r="H706" i="1"/>
  <c r="H707" i="1"/>
  <c r="J707" i="1" s="1"/>
  <c r="H708" i="1"/>
  <c r="K708" i="1" s="1"/>
  <c r="H709" i="1"/>
  <c r="H710" i="1"/>
  <c r="J710" i="1" s="1"/>
  <c r="H711" i="1"/>
  <c r="H712" i="1"/>
  <c r="H713" i="1"/>
  <c r="H714" i="1"/>
  <c r="H715" i="1"/>
  <c r="K715" i="1" s="1"/>
  <c r="H716" i="1"/>
  <c r="J716" i="1" s="1"/>
  <c r="H717" i="1"/>
  <c r="H718" i="1"/>
  <c r="J718" i="1" s="1"/>
  <c r="H719" i="1"/>
  <c r="H720" i="1"/>
  <c r="H721" i="1"/>
  <c r="H722" i="1"/>
  <c r="H723" i="1"/>
  <c r="J723" i="1" s="1"/>
  <c r="H724" i="1"/>
  <c r="J724" i="1" s="1"/>
  <c r="H725" i="1"/>
  <c r="H726" i="1"/>
  <c r="J726" i="1" s="1"/>
  <c r="H727" i="1"/>
  <c r="H728" i="1"/>
  <c r="H729" i="1"/>
  <c r="H730" i="1"/>
  <c r="H731" i="1"/>
  <c r="J731" i="1" s="1"/>
  <c r="H732" i="1"/>
  <c r="J732" i="1" s="1"/>
  <c r="H733" i="1"/>
  <c r="H734" i="1"/>
  <c r="J734" i="1" s="1"/>
  <c r="H735" i="1"/>
  <c r="H736" i="1"/>
  <c r="H737" i="1"/>
  <c r="H738" i="1"/>
  <c r="H739" i="1"/>
  <c r="J739" i="1" s="1"/>
  <c r="H740" i="1"/>
  <c r="K740" i="1" s="1"/>
  <c r="H741" i="1"/>
  <c r="H742" i="1"/>
  <c r="J742" i="1" s="1"/>
  <c r="H743" i="1"/>
  <c r="H744" i="1"/>
  <c r="H745" i="1"/>
  <c r="H746" i="1"/>
  <c r="H747" i="1"/>
  <c r="K747" i="1" s="1"/>
  <c r="H748" i="1"/>
  <c r="J748" i="1" s="1"/>
  <c r="H749" i="1"/>
  <c r="H750" i="1"/>
  <c r="J750" i="1" s="1"/>
  <c r="H751" i="1"/>
  <c r="H752" i="1"/>
  <c r="H753" i="1"/>
  <c r="H754" i="1"/>
  <c r="H755" i="1"/>
  <c r="J755" i="1" s="1"/>
  <c r="H756" i="1"/>
  <c r="J756" i="1" s="1"/>
  <c r="H757" i="1"/>
  <c r="H758" i="1"/>
  <c r="J758" i="1" s="1"/>
  <c r="H759" i="1"/>
  <c r="H760" i="1"/>
  <c r="H761" i="1"/>
  <c r="H762" i="1"/>
  <c r="H763" i="1"/>
  <c r="J763" i="1" s="1"/>
  <c r="H764" i="1"/>
  <c r="J764" i="1" s="1"/>
  <c r="H765" i="1"/>
  <c r="H766" i="1"/>
  <c r="J766" i="1" s="1"/>
  <c r="H767" i="1"/>
  <c r="H768" i="1"/>
  <c r="H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2" i="1"/>
  <c r="K653" i="1" l="1"/>
  <c r="K578" i="1"/>
  <c r="K294" i="1"/>
  <c r="K567" i="1"/>
  <c r="K503" i="1"/>
  <c r="K238" i="1"/>
  <c r="J740" i="1"/>
  <c r="K464" i="1"/>
  <c r="K200" i="1"/>
  <c r="J410" i="1"/>
  <c r="K448" i="1"/>
  <c r="K190" i="1"/>
  <c r="K254" i="1"/>
  <c r="K764" i="1"/>
  <c r="K400" i="1"/>
  <c r="K120" i="1"/>
  <c r="K710" i="1"/>
  <c r="K350" i="1"/>
  <c r="K87" i="1"/>
  <c r="J43" i="1"/>
  <c r="K723" i="1"/>
  <c r="K409" i="1"/>
  <c r="K297" i="1"/>
  <c r="J747" i="1"/>
  <c r="J323" i="1"/>
  <c r="J26" i="1"/>
  <c r="K718" i="1"/>
  <c r="K646" i="1"/>
  <c r="K577" i="1"/>
  <c r="K497" i="1"/>
  <c r="K462" i="1"/>
  <c r="K408" i="1"/>
  <c r="K345" i="1"/>
  <c r="K295" i="1"/>
  <c r="K248" i="1"/>
  <c r="K199" i="1"/>
  <c r="K109" i="1"/>
  <c r="J708" i="1"/>
  <c r="J282" i="1"/>
  <c r="K763" i="1"/>
  <c r="K700" i="1"/>
  <c r="K634" i="1"/>
  <c r="K550" i="1"/>
  <c r="K487" i="1"/>
  <c r="K437" i="1"/>
  <c r="K398" i="1"/>
  <c r="K336" i="1"/>
  <c r="K286" i="1"/>
  <c r="K232" i="1"/>
  <c r="K184" i="1"/>
  <c r="K80" i="1"/>
  <c r="J299" i="1"/>
  <c r="J579" i="1"/>
  <c r="J195" i="1"/>
  <c r="K755" i="1"/>
  <c r="K699" i="1"/>
  <c r="K622" i="1"/>
  <c r="K545" i="1"/>
  <c r="K486" i="1"/>
  <c r="K433" i="1"/>
  <c r="K384" i="1"/>
  <c r="K334" i="1"/>
  <c r="K280" i="1"/>
  <c r="K222" i="1"/>
  <c r="K173" i="1"/>
  <c r="K64" i="1"/>
  <c r="K489" i="1"/>
  <c r="J555" i="1"/>
  <c r="J171" i="1"/>
  <c r="K742" i="1"/>
  <c r="K691" i="1"/>
  <c r="K609" i="1"/>
  <c r="K536" i="1"/>
  <c r="K478" i="1"/>
  <c r="K425" i="1"/>
  <c r="K369" i="1"/>
  <c r="K320" i="1"/>
  <c r="K270" i="1"/>
  <c r="K216" i="1"/>
  <c r="K167" i="1"/>
  <c r="K61" i="1"/>
  <c r="J451" i="1"/>
  <c r="J154" i="1"/>
  <c r="K678" i="1"/>
  <c r="K592" i="1"/>
  <c r="K535" i="1"/>
  <c r="K473" i="1"/>
  <c r="K422" i="1"/>
  <c r="K361" i="1"/>
  <c r="K319" i="1"/>
  <c r="K264" i="1"/>
  <c r="K215" i="1"/>
  <c r="K144" i="1"/>
  <c r="K56" i="1"/>
  <c r="K641" i="1"/>
  <c r="J427" i="1"/>
  <c r="J67" i="1"/>
  <c r="K732" i="1"/>
  <c r="K674" i="1"/>
  <c r="K590" i="1"/>
  <c r="K526" i="1"/>
  <c r="K472" i="1"/>
  <c r="K414" i="1"/>
  <c r="K358" i="1"/>
  <c r="K305" i="1"/>
  <c r="K263" i="1"/>
  <c r="K206" i="1"/>
  <c r="K128" i="1"/>
  <c r="K16" i="1"/>
  <c r="J761" i="1"/>
  <c r="K761" i="1"/>
  <c r="J729" i="1"/>
  <c r="K729" i="1"/>
  <c r="J697" i="1"/>
  <c r="K697" i="1"/>
  <c r="J760" i="1"/>
  <c r="K760" i="1"/>
  <c r="J744" i="1"/>
  <c r="K744" i="1"/>
  <c r="J728" i="1"/>
  <c r="K728" i="1"/>
  <c r="J720" i="1"/>
  <c r="K720" i="1"/>
  <c r="J704" i="1"/>
  <c r="K704" i="1"/>
  <c r="J680" i="1"/>
  <c r="K680" i="1"/>
  <c r="J648" i="1"/>
  <c r="K648" i="1"/>
  <c r="J616" i="1"/>
  <c r="K616" i="1"/>
  <c r="J584" i="1"/>
  <c r="K584" i="1"/>
  <c r="J552" i="1"/>
  <c r="K552" i="1"/>
  <c r="J544" i="1"/>
  <c r="K544" i="1"/>
  <c r="K560" i="1"/>
  <c r="K501" i="1"/>
  <c r="K333" i="1"/>
  <c r="J767" i="1"/>
  <c r="K767" i="1"/>
  <c r="J759" i="1"/>
  <c r="K759" i="1"/>
  <c r="J751" i="1"/>
  <c r="K751" i="1"/>
  <c r="J743" i="1"/>
  <c r="K743" i="1"/>
  <c r="J735" i="1"/>
  <c r="K735" i="1"/>
  <c r="J727" i="1"/>
  <c r="K727" i="1"/>
  <c r="J719" i="1"/>
  <c r="K719" i="1"/>
  <c r="J711" i="1"/>
  <c r="K711" i="1"/>
  <c r="J703" i="1"/>
  <c r="K703" i="1"/>
  <c r="J695" i="1"/>
  <c r="K695" i="1"/>
  <c r="J687" i="1"/>
  <c r="K687" i="1"/>
  <c r="J679" i="1"/>
  <c r="K679" i="1"/>
  <c r="J671" i="1"/>
  <c r="K671" i="1"/>
  <c r="J655" i="1"/>
  <c r="K655" i="1"/>
  <c r="J647" i="1"/>
  <c r="K647" i="1"/>
  <c r="J639" i="1"/>
  <c r="K639" i="1"/>
  <c r="J623" i="1"/>
  <c r="K623" i="1"/>
  <c r="J615" i="1"/>
  <c r="K615" i="1"/>
  <c r="J607" i="1"/>
  <c r="K607" i="1"/>
  <c r="J591" i="1"/>
  <c r="K591" i="1"/>
  <c r="J583" i="1"/>
  <c r="K583" i="1"/>
  <c r="J575" i="1"/>
  <c r="K575" i="1"/>
  <c r="J559" i="1"/>
  <c r="K559" i="1"/>
  <c r="J551" i="1"/>
  <c r="K551" i="1"/>
  <c r="J543" i="1"/>
  <c r="K543" i="1"/>
  <c r="J527" i="1"/>
  <c r="K527" i="1"/>
  <c r="J519" i="1"/>
  <c r="K519" i="1"/>
  <c r="J495" i="1"/>
  <c r="K495" i="1"/>
  <c r="J479" i="1"/>
  <c r="K479" i="1"/>
  <c r="J471" i="1"/>
  <c r="K471" i="1"/>
  <c r="J463" i="1"/>
  <c r="K463" i="1"/>
  <c r="J455" i="1"/>
  <c r="K455" i="1"/>
  <c r="J431" i="1"/>
  <c r="K431" i="1"/>
  <c r="J415" i="1"/>
  <c r="K415" i="1"/>
  <c r="J407" i="1"/>
  <c r="K407" i="1"/>
  <c r="J399" i="1"/>
  <c r="K399" i="1"/>
  <c r="J391" i="1"/>
  <c r="K391" i="1"/>
  <c r="J367" i="1"/>
  <c r="K367" i="1"/>
  <c r="J351" i="1"/>
  <c r="K351" i="1"/>
  <c r="J343" i="1"/>
  <c r="K343" i="1"/>
  <c r="J335" i="1"/>
  <c r="K335" i="1"/>
  <c r="J327" i="1"/>
  <c r="K327" i="1"/>
  <c r="J303" i="1"/>
  <c r="K303" i="1"/>
  <c r="J287" i="1"/>
  <c r="K287" i="1"/>
  <c r="J271" i="1"/>
  <c r="K271" i="1"/>
  <c r="J255" i="1"/>
  <c r="K255" i="1"/>
  <c r="J239" i="1"/>
  <c r="K239" i="1"/>
  <c r="J223" i="1"/>
  <c r="K223" i="1"/>
  <c r="J207" i="1"/>
  <c r="K207" i="1"/>
  <c r="J191" i="1"/>
  <c r="K191" i="1"/>
  <c r="J175" i="1"/>
  <c r="K175" i="1"/>
  <c r="J159" i="1"/>
  <c r="K159" i="1"/>
  <c r="J135" i="1"/>
  <c r="K135" i="1"/>
  <c r="J127" i="1"/>
  <c r="K127" i="1"/>
  <c r="J119" i="1"/>
  <c r="K119" i="1"/>
  <c r="J111" i="1"/>
  <c r="K111" i="1"/>
  <c r="J95" i="1"/>
  <c r="K95" i="1"/>
  <c r="J71" i="1"/>
  <c r="K71" i="1"/>
  <c r="J63" i="1"/>
  <c r="K63" i="1"/>
  <c r="J55" i="1"/>
  <c r="K55" i="1"/>
  <c r="J47" i="1"/>
  <c r="K47" i="1"/>
  <c r="J31" i="1"/>
  <c r="K31" i="1"/>
  <c r="J7" i="1"/>
  <c r="K7" i="1"/>
  <c r="J538" i="1"/>
  <c r="K758" i="1"/>
  <c r="K739" i="1"/>
  <c r="K716" i="1"/>
  <c r="K694" i="1"/>
  <c r="K673" i="1"/>
  <c r="K642" i="1"/>
  <c r="K614" i="1"/>
  <c r="K589" i="1"/>
  <c r="K558" i="1"/>
  <c r="K528" i="1"/>
  <c r="K397" i="1"/>
  <c r="K359" i="1"/>
  <c r="K325" i="1"/>
  <c r="K165" i="1"/>
  <c r="K103" i="1"/>
  <c r="K45" i="1"/>
  <c r="J768" i="1"/>
  <c r="K768" i="1"/>
  <c r="J752" i="1"/>
  <c r="K752" i="1"/>
  <c r="J736" i="1"/>
  <c r="K736" i="1"/>
  <c r="J712" i="1"/>
  <c r="K712" i="1"/>
  <c r="J696" i="1"/>
  <c r="K696" i="1"/>
  <c r="J688" i="1"/>
  <c r="K688" i="1"/>
  <c r="J672" i="1"/>
  <c r="K672" i="1"/>
  <c r="J640" i="1"/>
  <c r="K640" i="1"/>
  <c r="J608" i="1"/>
  <c r="K608" i="1"/>
  <c r="J576" i="1"/>
  <c r="K576" i="1"/>
  <c r="J520" i="1"/>
  <c r="K520" i="1"/>
  <c r="K621" i="1"/>
  <c r="J670" i="1"/>
  <c r="K670" i="1"/>
  <c r="J662" i="1"/>
  <c r="K662" i="1"/>
  <c r="J638" i="1"/>
  <c r="K638" i="1"/>
  <c r="J630" i="1"/>
  <c r="K630" i="1"/>
  <c r="J606" i="1"/>
  <c r="K606" i="1"/>
  <c r="J598" i="1"/>
  <c r="K598" i="1"/>
  <c r="J574" i="1"/>
  <c r="K574" i="1"/>
  <c r="J566" i="1"/>
  <c r="K566" i="1"/>
  <c r="J715" i="1"/>
  <c r="K756" i="1"/>
  <c r="K734" i="1"/>
  <c r="K692" i="1"/>
  <c r="K666" i="1"/>
  <c r="K610" i="1"/>
  <c r="K582" i="1"/>
  <c r="K557" i="1"/>
  <c r="K461" i="1"/>
  <c r="K423" i="1"/>
  <c r="K389" i="1"/>
  <c r="K247" i="1"/>
  <c r="K151" i="1"/>
  <c r="K101" i="1"/>
  <c r="K39" i="1"/>
  <c r="J157" i="1"/>
  <c r="K157" i="1"/>
  <c r="J85" i="1"/>
  <c r="K85" i="1"/>
  <c r="J69" i="1"/>
  <c r="K69" i="1"/>
  <c r="J53" i="1"/>
  <c r="K53" i="1"/>
  <c r="J21" i="1"/>
  <c r="K21" i="1"/>
  <c r="K37" i="1"/>
  <c r="J676" i="1"/>
  <c r="K676" i="1"/>
  <c r="J668" i="1"/>
  <c r="K668" i="1"/>
  <c r="J660" i="1"/>
  <c r="K660" i="1"/>
  <c r="J652" i="1"/>
  <c r="K652" i="1"/>
  <c r="J644" i="1"/>
  <c r="K644" i="1"/>
  <c r="J636" i="1"/>
  <c r="K636" i="1"/>
  <c r="J628" i="1"/>
  <c r="K628" i="1"/>
  <c r="J620" i="1"/>
  <c r="K620" i="1"/>
  <c r="J612" i="1"/>
  <c r="K612" i="1"/>
  <c r="J604" i="1"/>
  <c r="K604" i="1"/>
  <c r="J596" i="1"/>
  <c r="K596" i="1"/>
  <c r="J588" i="1"/>
  <c r="K588" i="1"/>
  <c r="J580" i="1"/>
  <c r="K580" i="1"/>
  <c r="J572" i="1"/>
  <c r="K572" i="1"/>
  <c r="J564" i="1"/>
  <c r="K564" i="1"/>
  <c r="J556" i="1"/>
  <c r="K556" i="1"/>
  <c r="J548" i="1"/>
  <c r="K548" i="1"/>
  <c r="J540" i="1"/>
  <c r="K540" i="1"/>
  <c r="J532" i="1"/>
  <c r="K532" i="1"/>
  <c r="J524" i="1"/>
  <c r="K524" i="1"/>
  <c r="J516" i="1"/>
  <c r="K516" i="1"/>
  <c r="J508" i="1"/>
  <c r="K508" i="1"/>
  <c r="J500" i="1"/>
  <c r="K500" i="1"/>
  <c r="J492" i="1"/>
  <c r="K492" i="1"/>
  <c r="J484" i="1"/>
  <c r="K484" i="1"/>
  <c r="J476" i="1"/>
  <c r="K476" i="1"/>
  <c r="J468" i="1"/>
  <c r="K468" i="1"/>
  <c r="J460" i="1"/>
  <c r="K460" i="1"/>
  <c r="J452" i="1"/>
  <c r="K452" i="1"/>
  <c r="J444" i="1"/>
  <c r="K444" i="1"/>
  <c r="J436" i="1"/>
  <c r="K436" i="1"/>
  <c r="J428" i="1"/>
  <c r="K428" i="1"/>
  <c r="J420" i="1"/>
  <c r="K420" i="1"/>
  <c r="J412" i="1"/>
  <c r="K412" i="1"/>
  <c r="J404" i="1"/>
  <c r="K404" i="1"/>
  <c r="J396" i="1"/>
  <c r="K396" i="1"/>
  <c r="J388" i="1"/>
  <c r="K388" i="1"/>
  <c r="J380" i="1"/>
  <c r="K380" i="1"/>
  <c r="J372" i="1"/>
  <c r="K372" i="1"/>
  <c r="J364" i="1"/>
  <c r="K364" i="1"/>
  <c r="J356" i="1"/>
  <c r="K356" i="1"/>
  <c r="J348" i="1"/>
  <c r="K348" i="1"/>
  <c r="J340" i="1"/>
  <c r="K340" i="1"/>
  <c r="J332" i="1"/>
  <c r="K332" i="1"/>
  <c r="J324" i="1"/>
  <c r="K324" i="1"/>
  <c r="J316" i="1"/>
  <c r="K316" i="1"/>
  <c r="J308" i="1"/>
  <c r="K308" i="1"/>
  <c r="J300" i="1"/>
  <c r="K300" i="1"/>
  <c r="J292" i="1"/>
  <c r="K292" i="1"/>
  <c r="J284" i="1"/>
  <c r="K284" i="1"/>
  <c r="J276" i="1"/>
  <c r="K276" i="1"/>
  <c r="J268" i="1"/>
  <c r="K268" i="1"/>
  <c r="J260" i="1"/>
  <c r="K260" i="1"/>
  <c r="J252" i="1"/>
  <c r="K252" i="1"/>
  <c r="J244" i="1"/>
  <c r="K244" i="1"/>
  <c r="J236" i="1"/>
  <c r="K236" i="1"/>
  <c r="J228" i="1"/>
  <c r="K228" i="1"/>
  <c r="J220" i="1"/>
  <c r="K220" i="1"/>
  <c r="J212" i="1"/>
  <c r="K212" i="1"/>
  <c r="J204" i="1"/>
  <c r="K204" i="1"/>
  <c r="J196" i="1"/>
  <c r="K196" i="1"/>
  <c r="J188" i="1"/>
  <c r="K188" i="1"/>
  <c r="J180" i="1"/>
  <c r="K180" i="1"/>
  <c r="J172" i="1"/>
  <c r="K172" i="1"/>
  <c r="J164" i="1"/>
  <c r="K164" i="1"/>
  <c r="J156" i="1"/>
  <c r="K156" i="1"/>
  <c r="J148" i="1"/>
  <c r="K148" i="1"/>
  <c r="J140" i="1"/>
  <c r="K140" i="1"/>
  <c r="J132" i="1"/>
  <c r="K132" i="1"/>
  <c r="J124" i="1"/>
  <c r="K124" i="1"/>
  <c r="J116" i="1"/>
  <c r="K116" i="1"/>
  <c r="J108" i="1"/>
  <c r="K108" i="1"/>
  <c r="J100" i="1"/>
  <c r="K100" i="1"/>
  <c r="J92" i="1"/>
  <c r="K92" i="1"/>
  <c r="J84" i="1"/>
  <c r="K84" i="1"/>
  <c r="J76" i="1"/>
  <c r="K76" i="1"/>
  <c r="J68" i="1"/>
  <c r="K68" i="1"/>
  <c r="J60" i="1"/>
  <c r="K60" i="1"/>
  <c r="J52" i="1"/>
  <c r="K52" i="1"/>
  <c r="J44" i="1"/>
  <c r="K44" i="1"/>
  <c r="J36" i="1"/>
  <c r="K36" i="1"/>
  <c r="J28" i="1"/>
  <c r="K28" i="1"/>
  <c r="J20" i="1"/>
  <c r="K20" i="1"/>
  <c r="J12" i="1"/>
  <c r="K12" i="1"/>
  <c r="J4" i="1"/>
  <c r="K4" i="1"/>
  <c r="K750" i="1"/>
  <c r="K731" i="1"/>
  <c r="K686" i="1"/>
  <c r="K663" i="1"/>
  <c r="K632" i="1"/>
  <c r="K602" i="1"/>
  <c r="K546" i="1"/>
  <c r="K517" i="1"/>
  <c r="K383" i="1"/>
  <c r="K311" i="1"/>
  <c r="K279" i="1"/>
  <c r="K143" i="1"/>
  <c r="K23" i="1"/>
  <c r="J753" i="1"/>
  <c r="K753" i="1"/>
  <c r="J737" i="1"/>
  <c r="K737" i="1"/>
  <c r="J713" i="1"/>
  <c r="K713" i="1"/>
  <c r="J689" i="1"/>
  <c r="K689" i="1"/>
  <c r="J657" i="1"/>
  <c r="K657" i="1"/>
  <c r="J757" i="1"/>
  <c r="K757" i="1"/>
  <c r="J749" i="1"/>
  <c r="K749" i="1"/>
  <c r="J733" i="1"/>
  <c r="K733" i="1"/>
  <c r="J717" i="1"/>
  <c r="K717" i="1"/>
  <c r="J701" i="1"/>
  <c r="K701" i="1"/>
  <c r="J685" i="1"/>
  <c r="K685" i="1"/>
  <c r="J637" i="1"/>
  <c r="K637" i="1"/>
  <c r="J629" i="1"/>
  <c r="K629" i="1"/>
  <c r="J613" i="1"/>
  <c r="K613" i="1"/>
  <c r="J605" i="1"/>
  <c r="K605" i="1"/>
  <c r="J573" i="1"/>
  <c r="K573" i="1"/>
  <c r="J565" i="1"/>
  <c r="K565" i="1"/>
  <c r="J549" i="1"/>
  <c r="K549" i="1"/>
  <c r="J477" i="1"/>
  <c r="K477" i="1"/>
  <c r="J421" i="1"/>
  <c r="K421" i="1"/>
  <c r="J405" i="1"/>
  <c r="K405" i="1"/>
  <c r="J381" i="1"/>
  <c r="K381" i="1"/>
  <c r="J365" i="1"/>
  <c r="K365" i="1"/>
  <c r="J349" i="1"/>
  <c r="K349" i="1"/>
  <c r="J285" i="1"/>
  <c r="K285" i="1"/>
  <c r="J261" i="1"/>
  <c r="K261" i="1"/>
  <c r="J245" i="1"/>
  <c r="K245" i="1"/>
  <c r="J229" i="1"/>
  <c r="K229" i="1"/>
  <c r="J213" i="1"/>
  <c r="K213" i="1"/>
  <c r="J205" i="1"/>
  <c r="K205" i="1"/>
  <c r="J189" i="1"/>
  <c r="K189" i="1"/>
  <c r="J181" i="1"/>
  <c r="K181" i="1"/>
  <c r="J149" i="1"/>
  <c r="K149" i="1"/>
  <c r="J141" i="1"/>
  <c r="K141" i="1"/>
  <c r="J133" i="1"/>
  <c r="K133" i="1"/>
  <c r="J117" i="1"/>
  <c r="K117" i="1"/>
  <c r="J93" i="1"/>
  <c r="K93" i="1"/>
  <c r="J77" i="1"/>
  <c r="K77" i="1"/>
  <c r="J29" i="1"/>
  <c r="K29" i="1"/>
  <c r="J5" i="1"/>
  <c r="K5" i="1"/>
  <c r="K664" i="1"/>
  <c r="J675" i="1"/>
  <c r="K675" i="1"/>
  <c r="J667" i="1"/>
  <c r="K667" i="1"/>
  <c r="J659" i="1"/>
  <c r="K659" i="1"/>
  <c r="J651" i="1"/>
  <c r="K651" i="1"/>
  <c r="K643" i="1"/>
  <c r="J643" i="1"/>
  <c r="J635" i="1"/>
  <c r="K635" i="1"/>
  <c r="J627" i="1"/>
  <c r="K627" i="1"/>
  <c r="K619" i="1"/>
  <c r="J619" i="1"/>
  <c r="J611" i="1"/>
  <c r="K611" i="1"/>
  <c r="J603" i="1"/>
  <c r="K603" i="1"/>
  <c r="J595" i="1"/>
  <c r="K595" i="1"/>
  <c r="J587" i="1"/>
  <c r="K587" i="1"/>
  <c r="J571" i="1"/>
  <c r="K571" i="1"/>
  <c r="J683" i="1"/>
  <c r="K748" i="1"/>
  <c r="K726" i="1"/>
  <c r="K707" i="1"/>
  <c r="K684" i="1"/>
  <c r="K656" i="1"/>
  <c r="K631" i="1"/>
  <c r="K600" i="1"/>
  <c r="K570" i="1"/>
  <c r="K512" i="1"/>
  <c r="K447" i="1"/>
  <c r="K375" i="1"/>
  <c r="K309" i="1"/>
  <c r="K231" i="1"/>
  <c r="K79" i="1"/>
  <c r="J2" i="1"/>
  <c r="K2" i="1"/>
  <c r="J745" i="1"/>
  <c r="K745" i="1"/>
  <c r="J721" i="1"/>
  <c r="K721" i="1"/>
  <c r="J705" i="1"/>
  <c r="K705" i="1"/>
  <c r="J681" i="1"/>
  <c r="K681" i="1"/>
  <c r="J665" i="1"/>
  <c r="K665" i="1"/>
  <c r="J649" i="1"/>
  <c r="K649" i="1"/>
  <c r="J765" i="1"/>
  <c r="K765" i="1"/>
  <c r="J741" i="1"/>
  <c r="K741" i="1"/>
  <c r="J725" i="1"/>
  <c r="K725" i="1"/>
  <c r="J709" i="1"/>
  <c r="K709" i="1"/>
  <c r="J693" i="1"/>
  <c r="K693" i="1"/>
  <c r="J677" i="1"/>
  <c r="K677" i="1"/>
  <c r="J669" i="1"/>
  <c r="K669" i="1"/>
  <c r="J661" i="1"/>
  <c r="K661" i="1"/>
  <c r="J645" i="1"/>
  <c r="K645" i="1"/>
  <c r="J597" i="1"/>
  <c r="K597" i="1"/>
  <c r="J581" i="1"/>
  <c r="K581" i="1"/>
  <c r="J541" i="1"/>
  <c r="K541" i="1"/>
  <c r="J533" i="1"/>
  <c r="K533" i="1"/>
  <c r="J509" i="1"/>
  <c r="K509" i="1"/>
  <c r="J493" i="1"/>
  <c r="K493" i="1"/>
  <c r="J485" i="1"/>
  <c r="K485" i="1"/>
  <c r="J469" i="1"/>
  <c r="K469" i="1"/>
  <c r="J445" i="1"/>
  <c r="K445" i="1"/>
  <c r="J429" i="1"/>
  <c r="K429" i="1"/>
  <c r="J413" i="1"/>
  <c r="K413" i="1"/>
  <c r="J357" i="1"/>
  <c r="K357" i="1"/>
  <c r="J341" i="1"/>
  <c r="K341" i="1"/>
  <c r="J317" i="1"/>
  <c r="K317" i="1"/>
  <c r="J301" i="1"/>
  <c r="K301" i="1"/>
  <c r="J293" i="1"/>
  <c r="K293" i="1"/>
  <c r="J277" i="1"/>
  <c r="K277" i="1"/>
  <c r="J269" i="1"/>
  <c r="K269" i="1"/>
  <c r="J253" i="1"/>
  <c r="K253" i="1"/>
  <c r="J237" i="1"/>
  <c r="K237" i="1"/>
  <c r="J221" i="1"/>
  <c r="K221" i="1"/>
  <c r="J197" i="1"/>
  <c r="K197" i="1"/>
  <c r="J13" i="1"/>
  <c r="K13" i="1"/>
  <c r="K525" i="1"/>
  <c r="K453" i="1"/>
  <c r="J762" i="1"/>
  <c r="K762" i="1"/>
  <c r="J754" i="1"/>
  <c r="K754" i="1"/>
  <c r="J746" i="1"/>
  <c r="K746" i="1"/>
  <c r="J738" i="1"/>
  <c r="K738" i="1"/>
  <c r="J730" i="1"/>
  <c r="K730" i="1"/>
  <c r="J722" i="1"/>
  <c r="K722" i="1"/>
  <c r="J714" i="1"/>
  <c r="K714" i="1"/>
  <c r="J706" i="1"/>
  <c r="K706" i="1"/>
  <c r="J698" i="1"/>
  <c r="K698" i="1"/>
  <c r="J690" i="1"/>
  <c r="K690" i="1"/>
  <c r="J682" i="1"/>
  <c r="K682" i="1"/>
  <c r="J658" i="1"/>
  <c r="K658" i="1"/>
  <c r="J650" i="1"/>
  <c r="K650" i="1"/>
  <c r="J626" i="1"/>
  <c r="K626" i="1"/>
  <c r="J618" i="1"/>
  <c r="K618" i="1"/>
  <c r="J594" i="1"/>
  <c r="K594" i="1"/>
  <c r="J586" i="1"/>
  <c r="K586" i="1"/>
  <c r="J562" i="1"/>
  <c r="K562" i="1"/>
  <c r="J554" i="1"/>
  <c r="K554" i="1"/>
  <c r="J530" i="1"/>
  <c r="K530" i="1"/>
  <c r="J522" i="1"/>
  <c r="K522" i="1"/>
  <c r="K514" i="1"/>
  <c r="J514" i="1"/>
  <c r="J506" i="1"/>
  <c r="K506" i="1"/>
  <c r="K766" i="1"/>
  <c r="K724" i="1"/>
  <c r="K702" i="1"/>
  <c r="K654" i="1"/>
  <c r="K624" i="1"/>
  <c r="K599" i="1"/>
  <c r="K568" i="1"/>
  <c r="K511" i="1"/>
  <c r="K439" i="1"/>
  <c r="K373" i="1"/>
  <c r="K183" i="1"/>
  <c r="K125" i="1"/>
  <c r="K15" i="1"/>
  <c r="J174" i="1"/>
  <c r="K174" i="1"/>
  <c r="J166" i="1"/>
  <c r="K166" i="1"/>
  <c r="J158" i="1"/>
  <c r="K158" i="1"/>
  <c r="J150" i="1"/>
  <c r="K150" i="1"/>
  <c r="J142" i="1"/>
  <c r="K142" i="1"/>
  <c r="J134" i="1"/>
  <c r="K134" i="1"/>
  <c r="J126" i="1"/>
  <c r="K126" i="1"/>
  <c r="J118" i="1"/>
  <c r="K118" i="1"/>
  <c r="J110" i="1"/>
  <c r="K110" i="1"/>
  <c r="J102" i="1"/>
  <c r="K102" i="1"/>
  <c r="J94" i="1"/>
  <c r="K94" i="1"/>
  <c r="J86" i="1"/>
  <c r="K86" i="1"/>
  <c r="J78" i="1"/>
  <c r="K78" i="1"/>
  <c r="J70" i="1"/>
  <c r="K70" i="1"/>
  <c r="J62" i="1"/>
  <c r="K62" i="1"/>
  <c r="J54" i="1"/>
  <c r="K54" i="1"/>
  <c r="J46" i="1"/>
  <c r="K46" i="1"/>
  <c r="J38" i="1"/>
  <c r="K38" i="1"/>
  <c r="J30" i="1"/>
  <c r="K30" i="1"/>
  <c r="J22" i="1"/>
  <c r="K22" i="1"/>
  <c r="J14" i="1"/>
  <c r="K14" i="1"/>
  <c r="J6" i="1"/>
  <c r="K6" i="1"/>
  <c r="J450" i="1"/>
  <c r="J322" i="1"/>
  <c r="J194" i="1"/>
  <c r="J66" i="1"/>
  <c r="K633" i="1"/>
  <c r="K601" i="1"/>
  <c r="K569" i="1"/>
  <c r="K537" i="1"/>
  <c r="K513" i="1"/>
  <c r="K502" i="1"/>
  <c r="K488" i="1"/>
  <c r="K449" i="1"/>
  <c r="K438" i="1"/>
  <c r="K424" i="1"/>
  <c r="K385" i="1"/>
  <c r="K374" i="1"/>
  <c r="K360" i="1"/>
  <c r="K321" i="1"/>
  <c r="K310" i="1"/>
  <c r="K296" i="1"/>
  <c r="K168" i="1"/>
  <c r="K104" i="1"/>
  <c r="K40" i="1"/>
  <c r="J563" i="1"/>
  <c r="K563" i="1"/>
  <c r="J547" i="1"/>
  <c r="K547" i="1"/>
  <c r="J539" i="1"/>
  <c r="K539" i="1"/>
  <c r="J531" i="1"/>
  <c r="K531" i="1"/>
  <c r="J523" i="1"/>
  <c r="K523" i="1"/>
  <c r="J507" i="1"/>
  <c r="K507" i="1"/>
  <c r="J499" i="1"/>
  <c r="K499" i="1"/>
  <c r="J483" i="1"/>
  <c r="K483" i="1"/>
  <c r="J475" i="1"/>
  <c r="K475" i="1"/>
  <c r="J467" i="1"/>
  <c r="K467" i="1"/>
  <c r="J459" i="1"/>
  <c r="K459" i="1"/>
  <c r="J443" i="1"/>
  <c r="K443" i="1"/>
  <c r="J435" i="1"/>
  <c r="K435" i="1"/>
  <c r="J419" i="1"/>
  <c r="K419" i="1"/>
  <c r="J411" i="1"/>
  <c r="K411" i="1"/>
  <c r="J403" i="1"/>
  <c r="K403" i="1"/>
  <c r="J395" i="1"/>
  <c r="K395" i="1"/>
  <c r="J379" i="1"/>
  <c r="K379" i="1"/>
  <c r="J371" i="1"/>
  <c r="K371" i="1"/>
  <c r="J355" i="1"/>
  <c r="K355" i="1"/>
  <c r="J347" i="1"/>
  <c r="K347" i="1"/>
  <c r="J339" i="1"/>
  <c r="K339" i="1"/>
  <c r="J331" i="1"/>
  <c r="K331" i="1"/>
  <c r="J315" i="1"/>
  <c r="K315" i="1"/>
  <c r="J307" i="1"/>
  <c r="K307" i="1"/>
  <c r="J291" i="1"/>
  <c r="K291" i="1"/>
  <c r="J283" i="1"/>
  <c r="K283" i="1"/>
  <c r="J275" i="1"/>
  <c r="K275" i="1"/>
  <c r="J267" i="1"/>
  <c r="K267" i="1"/>
  <c r="J251" i="1"/>
  <c r="K251" i="1"/>
  <c r="J243" i="1"/>
  <c r="K243" i="1"/>
  <c r="J227" i="1"/>
  <c r="K227" i="1"/>
  <c r="J219" i="1"/>
  <c r="K219" i="1"/>
  <c r="J211" i="1"/>
  <c r="K211" i="1"/>
  <c r="J203" i="1"/>
  <c r="K203" i="1"/>
  <c r="J187" i="1"/>
  <c r="K187" i="1"/>
  <c r="J179" i="1"/>
  <c r="K179" i="1"/>
  <c r="J163" i="1"/>
  <c r="K163" i="1"/>
  <c r="J155" i="1"/>
  <c r="K155" i="1"/>
  <c r="J147" i="1"/>
  <c r="K147" i="1"/>
  <c r="J139" i="1"/>
  <c r="K139" i="1"/>
  <c r="J123" i="1"/>
  <c r="K123" i="1"/>
  <c r="J115" i="1"/>
  <c r="K115" i="1"/>
  <c r="J99" i="1"/>
  <c r="K99" i="1"/>
  <c r="J91" i="1"/>
  <c r="K91" i="1"/>
  <c r="J83" i="1"/>
  <c r="K83" i="1"/>
  <c r="J75" i="1"/>
  <c r="K75" i="1"/>
  <c r="J59" i="1"/>
  <c r="K59" i="1"/>
  <c r="J51" i="1"/>
  <c r="K51" i="1"/>
  <c r="J35" i="1"/>
  <c r="K35" i="1"/>
  <c r="J27" i="1"/>
  <c r="K27" i="1"/>
  <c r="J19" i="1"/>
  <c r="K19" i="1"/>
  <c r="J11" i="1"/>
  <c r="K11" i="1"/>
  <c r="J515" i="1"/>
  <c r="J387" i="1"/>
  <c r="J259" i="1"/>
  <c r="J131" i="1"/>
  <c r="J3" i="1"/>
  <c r="K534" i="1"/>
  <c r="K521" i="1"/>
  <c r="K510" i="1"/>
  <c r="K496" i="1"/>
  <c r="K457" i="1"/>
  <c r="K446" i="1"/>
  <c r="K432" i="1"/>
  <c r="K393" i="1"/>
  <c r="K382" i="1"/>
  <c r="K368" i="1"/>
  <c r="K329" i="1"/>
  <c r="K318" i="1"/>
  <c r="K304" i="1"/>
  <c r="K278" i="1"/>
  <c r="K262" i="1"/>
  <c r="K246" i="1"/>
  <c r="K230" i="1"/>
  <c r="K214" i="1"/>
  <c r="K198" i="1"/>
  <c r="K182" i="1"/>
  <c r="K160" i="1"/>
  <c r="K96" i="1"/>
  <c r="K32" i="1"/>
  <c r="J498" i="1"/>
  <c r="K498" i="1"/>
  <c r="J490" i="1"/>
  <c r="K490" i="1"/>
  <c r="J482" i="1"/>
  <c r="K482" i="1"/>
  <c r="J466" i="1"/>
  <c r="K466" i="1"/>
  <c r="J458" i="1"/>
  <c r="K458" i="1"/>
  <c r="J442" i="1"/>
  <c r="K442" i="1"/>
  <c r="J434" i="1"/>
  <c r="K434" i="1"/>
  <c r="J426" i="1"/>
  <c r="K426" i="1"/>
  <c r="J418" i="1"/>
  <c r="K418" i="1"/>
  <c r="J402" i="1"/>
  <c r="K402" i="1"/>
  <c r="J394" i="1"/>
  <c r="K394" i="1"/>
  <c r="J378" i="1"/>
  <c r="K378" i="1"/>
  <c r="J370" i="1"/>
  <c r="K370" i="1"/>
  <c r="J362" i="1"/>
  <c r="K362" i="1"/>
  <c r="J354" i="1"/>
  <c r="K354" i="1"/>
  <c r="J338" i="1"/>
  <c r="K338" i="1"/>
  <c r="J330" i="1"/>
  <c r="K330" i="1"/>
  <c r="J314" i="1"/>
  <c r="K314" i="1"/>
  <c r="J306" i="1"/>
  <c r="K306" i="1"/>
  <c r="J298" i="1"/>
  <c r="K298" i="1"/>
  <c r="J290" i="1"/>
  <c r="K290" i="1"/>
  <c r="J274" i="1"/>
  <c r="K274" i="1"/>
  <c r="J266" i="1"/>
  <c r="K266" i="1"/>
  <c r="J250" i="1"/>
  <c r="K250" i="1"/>
  <c r="J242" i="1"/>
  <c r="K242" i="1"/>
  <c r="J234" i="1"/>
  <c r="K234" i="1"/>
  <c r="J226" i="1"/>
  <c r="K226" i="1"/>
  <c r="J210" i="1"/>
  <c r="K210" i="1"/>
  <c r="J202" i="1"/>
  <c r="K202" i="1"/>
  <c r="J186" i="1"/>
  <c r="K186" i="1"/>
  <c r="J178" i="1"/>
  <c r="K178" i="1"/>
  <c r="J170" i="1"/>
  <c r="K170" i="1"/>
  <c r="J162" i="1"/>
  <c r="K162" i="1"/>
  <c r="J146" i="1"/>
  <c r="K146" i="1"/>
  <c r="J138" i="1"/>
  <c r="K138" i="1"/>
  <c r="J122" i="1"/>
  <c r="K122" i="1"/>
  <c r="J114" i="1"/>
  <c r="K114" i="1"/>
  <c r="J106" i="1"/>
  <c r="K106" i="1"/>
  <c r="J98" i="1"/>
  <c r="K98" i="1"/>
  <c r="J82" i="1"/>
  <c r="K82" i="1"/>
  <c r="J74" i="1"/>
  <c r="K74" i="1"/>
  <c r="J58" i="1"/>
  <c r="K58" i="1"/>
  <c r="J50" i="1"/>
  <c r="K50" i="1"/>
  <c r="J42" i="1"/>
  <c r="K42" i="1"/>
  <c r="J34" i="1"/>
  <c r="K34" i="1"/>
  <c r="J18" i="1"/>
  <c r="K18" i="1"/>
  <c r="J10" i="1"/>
  <c r="K10" i="1"/>
  <c r="J386" i="1"/>
  <c r="J258" i="1"/>
  <c r="J130" i="1"/>
  <c r="K617" i="1"/>
  <c r="K585" i="1"/>
  <c r="K553" i="1"/>
  <c r="K481" i="1"/>
  <c r="K470" i="1"/>
  <c r="K456" i="1"/>
  <c r="K417" i="1"/>
  <c r="K406" i="1"/>
  <c r="K392" i="1"/>
  <c r="K353" i="1"/>
  <c r="K342" i="1"/>
  <c r="K328" i="1"/>
  <c r="K289" i="1"/>
  <c r="K136" i="1"/>
  <c r="K72" i="1"/>
  <c r="K8" i="1"/>
  <c r="J281" i="1"/>
  <c r="K281" i="1"/>
  <c r="J273" i="1"/>
  <c r="K273" i="1"/>
  <c r="J265" i="1"/>
  <c r="K265" i="1"/>
  <c r="J257" i="1"/>
  <c r="K257" i="1"/>
  <c r="J249" i="1"/>
  <c r="K249" i="1"/>
  <c r="J241" i="1"/>
  <c r="K241" i="1"/>
  <c r="J233" i="1"/>
  <c r="K233" i="1"/>
  <c r="J225" i="1"/>
  <c r="K225" i="1"/>
  <c r="J217" i="1"/>
  <c r="K217" i="1"/>
  <c r="J209" i="1"/>
  <c r="K209" i="1"/>
  <c r="J201" i="1"/>
  <c r="K201" i="1"/>
  <c r="J193" i="1"/>
  <c r="K193" i="1"/>
  <c r="J185" i="1"/>
  <c r="K185" i="1"/>
  <c r="J177" i="1"/>
  <c r="K177" i="1"/>
  <c r="J169" i="1"/>
  <c r="K169" i="1"/>
  <c r="J161" i="1"/>
  <c r="K161" i="1"/>
  <c r="J153" i="1"/>
  <c r="K153" i="1"/>
  <c r="J145" i="1"/>
  <c r="K145" i="1"/>
  <c r="J137" i="1"/>
  <c r="K137" i="1"/>
  <c r="J129" i="1"/>
  <c r="K129" i="1"/>
  <c r="J121" i="1"/>
  <c r="K121" i="1"/>
  <c r="J113" i="1"/>
  <c r="K113" i="1"/>
  <c r="J105" i="1"/>
  <c r="K105" i="1"/>
  <c r="J97" i="1"/>
  <c r="K97" i="1"/>
  <c r="J89" i="1"/>
  <c r="K89" i="1"/>
  <c r="J81" i="1"/>
  <c r="K81" i="1"/>
  <c r="J73" i="1"/>
  <c r="K73" i="1"/>
  <c r="J65" i="1"/>
  <c r="K65" i="1"/>
  <c r="J57" i="1"/>
  <c r="K57" i="1"/>
  <c r="J49" i="1"/>
  <c r="K49" i="1"/>
  <c r="J41" i="1"/>
  <c r="K41" i="1"/>
  <c r="J33" i="1"/>
  <c r="K33" i="1"/>
  <c r="J25" i="1"/>
  <c r="K25" i="1"/>
  <c r="J17" i="1"/>
  <c r="K17" i="1"/>
  <c r="J9" i="1"/>
  <c r="K9" i="1"/>
  <c r="J491" i="1"/>
  <c r="J363" i="1"/>
  <c r="J235" i="1"/>
  <c r="J107" i="1"/>
  <c r="K542" i="1"/>
  <c r="K505" i="1"/>
  <c r="K494" i="1"/>
  <c r="K480" i="1"/>
  <c r="K441" i="1"/>
  <c r="K430" i="1"/>
  <c r="K416" i="1"/>
  <c r="K377" i="1"/>
  <c r="K366" i="1"/>
  <c r="K352" i="1"/>
  <c r="K313" i="1"/>
  <c r="K302" i="1"/>
  <c r="K288" i="1"/>
  <c r="K272" i="1"/>
  <c r="K256" i="1"/>
  <c r="K240" i="1"/>
  <c r="K224" i="1"/>
  <c r="K208" i="1"/>
  <c r="K192" i="1"/>
  <c r="K176" i="1"/>
  <c r="K112" i="1"/>
  <c r="K48" i="1"/>
  <c r="J474" i="1"/>
  <c r="J346" i="1"/>
  <c r="J218" i="1"/>
  <c r="J90" i="1"/>
  <c r="K625" i="1"/>
  <c r="K593" i="1"/>
  <c r="K561" i="1"/>
  <c r="K529" i="1"/>
  <c r="K518" i="1"/>
  <c r="K504" i="1"/>
  <c r="K465" i="1"/>
  <c r="K454" i="1"/>
  <c r="K440" i="1"/>
  <c r="K401" i="1"/>
  <c r="K390" i="1"/>
  <c r="K376" i="1"/>
  <c r="K337" i="1"/>
  <c r="K326" i="1"/>
  <c r="K312" i="1"/>
  <c r="K152" i="1"/>
  <c r="K88" i="1"/>
  <c r="K2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074FE6-CB9B-428F-A954-676A35059010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CF51AA0-AAE4-4FBA-A419-27CC56F453D5}" name="WorksheetConnection_cocina!$A$1:$L$1903" type="102" refreshedVersion="8" minRefreshableVersion="5">
    <extLst>
      <ext xmlns:x15="http://schemas.microsoft.com/office/spreadsheetml/2010/11/main" uri="{DE250136-89BD-433C-8126-D09CA5730AF9}">
        <x15:connection id="Rango" autoDelete="1">
          <x15:rangePr sourceName="_xlcn.WorksheetConnection_cocinaA1L19031"/>
        </x15:connection>
      </ext>
    </extLst>
  </connection>
  <connection id="3" xr16:uid="{7EECDC15-9593-4014-97D6-CDB3F00D0E30}" name="WorksheetConnection_sala_clean.xlsx!Tabla1" type="102" refreshedVersion="8" minRefreshableVersion="5">
    <extLst>
      <ext xmlns:x15="http://schemas.microsoft.com/office/spreadsheetml/2010/11/main" uri="{DE250136-89BD-433C-8126-D09CA5730AF9}">
        <x15:connection id="Tabla1" autoDelete="1">
          <x15:rangePr sourceName="_xlcn.WorksheetConnection_sala_clean.xlsxTabla11"/>
        </x15:connection>
      </ext>
    </extLst>
  </connection>
</connections>
</file>

<file path=xl/sharedStrings.xml><?xml version="1.0" encoding="utf-8"?>
<sst xmlns="http://schemas.openxmlformats.org/spreadsheetml/2006/main" count="9274" uniqueCount="1164">
  <si>
    <t>Nombre del Cliente</t>
  </si>
  <si>
    <t>Hora de Llegada</t>
  </si>
  <si>
    <t>Hora de Salida</t>
  </si>
  <si>
    <t>Mesero Asignado</t>
  </si>
  <si>
    <t>Tipo de Servicio</t>
  </si>
  <si>
    <t>Propina</t>
  </si>
  <si>
    <t>Estado de la Mesa</t>
  </si>
  <si>
    <t>Platos Ordenados</t>
  </si>
  <si>
    <t>Cliente_724</t>
  </si>
  <si>
    <t>Mesero_3</t>
  </si>
  <si>
    <t>Almuerzo</t>
  </si>
  <si>
    <t>Reservada</t>
  </si>
  <si>
    <t>Plato_7, Plato_2</t>
  </si>
  <si>
    <t>Cliente_538</t>
  </si>
  <si>
    <t>Mesero_1</t>
  </si>
  <si>
    <t>Desayuno</t>
  </si>
  <si>
    <t>Efectivo</t>
  </si>
  <si>
    <t>Colombia</t>
  </si>
  <si>
    <t>Plato_17, Plato_6</t>
  </si>
  <si>
    <t>Cliente_911</t>
  </si>
  <si>
    <t>Mesero_2</t>
  </si>
  <si>
    <t>Libre</t>
  </si>
  <si>
    <t>Brasil</t>
  </si>
  <si>
    <t>Plato_20, Plato_17, Plato_19, Plato_9</t>
  </si>
  <si>
    <t>Cliente_129</t>
  </si>
  <si>
    <t>Mesero_5</t>
  </si>
  <si>
    <t>Paraguay</t>
  </si>
  <si>
    <t>Plato_11, Plato_16</t>
  </si>
  <si>
    <t>Cliente_938</t>
  </si>
  <si>
    <t>Mesero_4</t>
  </si>
  <si>
    <t>Plato_12, Plato_7</t>
  </si>
  <si>
    <t>Cliente_965</t>
  </si>
  <si>
    <t>Cena</t>
  </si>
  <si>
    <t>Plato_8</t>
  </si>
  <si>
    <t>Cliente_306</t>
  </si>
  <si>
    <t>Ocupada</t>
  </si>
  <si>
    <t>Venezuela</t>
  </si>
  <si>
    <t>Plato_15, Plato_19</t>
  </si>
  <si>
    <t>Cliente_974</t>
  </si>
  <si>
    <t>Plato_5, Plato_16, Plato_20</t>
  </si>
  <si>
    <t>Cliente_740</t>
  </si>
  <si>
    <t>Bolivia</t>
  </si>
  <si>
    <t>Plato_2, Plato_7, Plato_12, Plato_15</t>
  </si>
  <si>
    <t>Cliente_33</t>
  </si>
  <si>
    <t>Uruguay</t>
  </si>
  <si>
    <t>Plato_18, Plato_20</t>
  </si>
  <si>
    <t>Cliente_881</t>
  </si>
  <si>
    <t>Plato_16, Plato_2</t>
  </si>
  <si>
    <t>Cliente_890</t>
  </si>
  <si>
    <t>Plato_16, Plato_19, Plato_8, Plato_20</t>
  </si>
  <si>
    <t>Cliente_873</t>
  </si>
  <si>
    <t>Plato_9</t>
  </si>
  <si>
    <t>Cliente_780</t>
  </si>
  <si>
    <t>Plato_3, Plato_11, Plato_14, Plato_2</t>
  </si>
  <si>
    <t>Cliente_728</t>
  </si>
  <si>
    <t>Plato_16, Plato_13, Plato_8</t>
  </si>
  <si>
    <t>Cliente_175</t>
  </si>
  <si>
    <t>Plato_16</t>
  </si>
  <si>
    <t>Cliente_200</t>
  </si>
  <si>
    <t>Ecuador</t>
  </si>
  <si>
    <t>Plato_8, Plato_4, Plato_5</t>
  </si>
  <si>
    <t>Cliente_190</t>
  </si>
  <si>
    <t>Plato_9, Plato_20, Plato_10, Plato_15</t>
  </si>
  <si>
    <t>Cliente_290</t>
  </si>
  <si>
    <t>Chile</t>
  </si>
  <si>
    <t>Plato_20</t>
  </si>
  <si>
    <t>Cliente_972</t>
  </si>
  <si>
    <t>Plato_8, Plato_1, Plato_14</t>
  </si>
  <si>
    <t>Cliente_210</t>
  </si>
  <si>
    <t>Plato_20, Plato_3, Plato_15, Plato_1</t>
  </si>
  <si>
    <t>Cliente_88</t>
  </si>
  <si>
    <t>Plato_4, Plato_18, Plato_9, Plato_8</t>
  </si>
  <si>
    <t>Cliente_427</t>
  </si>
  <si>
    <t>Plato_12, Plato_6</t>
  </si>
  <si>
    <t>Cliente_424</t>
  </si>
  <si>
    <t>Plato_10, Plato_9, Plato_14, Plato_20</t>
  </si>
  <si>
    <t>Cliente_824</t>
  </si>
  <si>
    <t>Plato_18</t>
  </si>
  <si>
    <t>Cliente_107</t>
  </si>
  <si>
    <t>Plato_4, Plato_13, Plato_7</t>
  </si>
  <si>
    <t>Cliente_775</t>
  </si>
  <si>
    <t>Plato_8, Plato_10</t>
  </si>
  <si>
    <t>Cliente_358</t>
  </si>
  <si>
    <t>Argentina</t>
  </si>
  <si>
    <t>Plato_4, Plato_9</t>
  </si>
  <si>
    <t>Cliente_377</t>
  </si>
  <si>
    <t>Plato_1, Plato_4, Plato_17</t>
  </si>
  <si>
    <t>Cliente_361</t>
  </si>
  <si>
    <t>Plato_10, Plato_3</t>
  </si>
  <si>
    <t>Cliente_229</t>
  </si>
  <si>
    <t>Plato_9, Plato_12</t>
  </si>
  <si>
    <t>Cliente_27</t>
  </si>
  <si>
    <t>Plato_15, Plato_11, Plato_10, Plato_4</t>
  </si>
  <si>
    <t>Cliente_103</t>
  </si>
  <si>
    <t>Plato_8, Plato_6, Plato_15, Plato_10</t>
  </si>
  <si>
    <t>Cliente_1</t>
  </si>
  <si>
    <t>Plato_18, Plato_10</t>
  </si>
  <si>
    <t>Cliente_828</t>
  </si>
  <si>
    <t>Plato_2, Plato_9, Plato_11, Plato_17</t>
  </si>
  <si>
    <t>Cliente_874</t>
  </si>
  <si>
    <t>Plato_2</t>
  </si>
  <si>
    <t>Cliente_999</t>
  </si>
  <si>
    <t>Plato_13</t>
  </si>
  <si>
    <t>Cliente_167</t>
  </si>
  <si>
    <t>Plato_17, Plato_8, Plato_19</t>
  </si>
  <si>
    <t>Cliente_606</t>
  </si>
  <si>
    <t>Plato_19</t>
  </si>
  <si>
    <t>Cliente_710</t>
  </si>
  <si>
    <t>Plato_9, Plato_11, Plato_16</t>
  </si>
  <si>
    <t>Cliente_870</t>
  </si>
  <si>
    <t>Plato_15, Plato_10, Plato_2</t>
  </si>
  <si>
    <t>Cliente_230</t>
  </si>
  <si>
    <t>Plato_5, Plato_20</t>
  </si>
  <si>
    <t>Cliente_814</t>
  </si>
  <si>
    <t>Plato_15, Plato_18, Plato_7, Plato_17</t>
  </si>
  <si>
    <t>Plato_10, Plato_1, Plato_13</t>
  </si>
  <si>
    <t>Cliente_640</t>
  </si>
  <si>
    <t>Plato_4</t>
  </si>
  <si>
    <t>Cliente_623</t>
  </si>
  <si>
    <t>Plato_2, Plato_18, Plato_14</t>
  </si>
  <si>
    <t>Cliente_72</t>
  </si>
  <si>
    <t>Plato_11, Plato_14, Plato_3</t>
  </si>
  <si>
    <t>Cliente_963</t>
  </si>
  <si>
    <t>Plato_6, Plato_5, Plato_11</t>
  </si>
  <si>
    <t>Cliente_929</t>
  </si>
  <si>
    <t>Plato_7, Plato_15, Plato_4</t>
  </si>
  <si>
    <t>Cliente_708</t>
  </si>
  <si>
    <t>Plato_15, Plato_5</t>
  </si>
  <si>
    <t>Cliente_631</t>
  </si>
  <si>
    <t>Plato_14, Plato_11, Plato_5, Plato_4</t>
  </si>
  <si>
    <t>Cliente_894</t>
  </si>
  <si>
    <t>Plato_11, Plato_17, Plato_18</t>
  </si>
  <si>
    <t>Cliente_63</t>
  </si>
  <si>
    <t>Plato_14, Plato_2, Plato_19</t>
  </si>
  <si>
    <t>Cliente_144</t>
  </si>
  <si>
    <t>Plato_8, Plato_17, Plato_4, Plato_11</t>
  </si>
  <si>
    <t>Cliente_390</t>
  </si>
  <si>
    <t>Plato_11, Plato_7, Plato_19, Plato_15</t>
  </si>
  <si>
    <t>Cliente_886</t>
  </si>
  <si>
    <t>Plato_8, Plato_20, Plato_5, Plato_19</t>
  </si>
  <si>
    <t>Cliente_510</t>
  </si>
  <si>
    <t>Plato_5, Plato_3</t>
  </si>
  <si>
    <t>Cliente_878</t>
  </si>
  <si>
    <t>Plato_12, Plato_14, Plato_4, Plato_20</t>
  </si>
  <si>
    <t>Cliente_977</t>
  </si>
  <si>
    <t>Plato_4, Plato_11</t>
  </si>
  <si>
    <t>Cliente_553</t>
  </si>
  <si>
    <t>Plato_20, Plato_4, Plato_2, Plato_16</t>
  </si>
  <si>
    <t>Cliente_792</t>
  </si>
  <si>
    <t>Plato_2, Plato_12, Plato_17</t>
  </si>
  <si>
    <t>Plato_3, Plato_8</t>
  </si>
  <si>
    <t>Cliente_265</t>
  </si>
  <si>
    <t>Plato_3, Plato_20, Plato_19</t>
  </si>
  <si>
    <t>Cliente_946</t>
  </si>
  <si>
    <t>Plato_16, Plato_17, Plato_12, Plato_20</t>
  </si>
  <si>
    <t>Cliente_614</t>
  </si>
  <si>
    <t>Plato_19, Plato_20, Plato_4</t>
  </si>
  <si>
    <t>Cliente_352</t>
  </si>
  <si>
    <t>Plato_20, Plato_19, Plato_10, Plato_2</t>
  </si>
  <si>
    <t>Cliente_784</t>
  </si>
  <si>
    <t>Plato_14, Plato_16, Plato_15, Plato_1</t>
  </si>
  <si>
    <t>Cliente_118</t>
  </si>
  <si>
    <t>Plato_13, Plato_7, Plato_11</t>
  </si>
  <si>
    <t>Cliente_61</t>
  </si>
  <si>
    <t>Plato_1, Plato_18</t>
  </si>
  <si>
    <t>Cliente_440</t>
  </si>
  <si>
    <t>Plato_2, Plato_14</t>
  </si>
  <si>
    <t>Cliente_258</t>
  </si>
  <si>
    <t>Plato_13, Plato_4</t>
  </si>
  <si>
    <t>Cliente_742</t>
  </si>
  <si>
    <t>Plato_6</t>
  </si>
  <si>
    <t>Cliente_865</t>
  </si>
  <si>
    <t>Plato_10, Plato_18, Plato_15</t>
  </si>
  <si>
    <t>Cliente_79</t>
  </si>
  <si>
    <t>Plato_20, Plato_14</t>
  </si>
  <si>
    <t>Cliente_42</t>
  </si>
  <si>
    <t>Plato_2, Plato_4, Plato_7, Plato_10</t>
  </si>
  <si>
    <t>Cliente_374</t>
  </si>
  <si>
    <t>Plato_4, Plato_7, Plato_11</t>
  </si>
  <si>
    <t>Cliente_636</t>
  </si>
  <si>
    <t>Plato_12</t>
  </si>
  <si>
    <t>Cliente_753</t>
  </si>
  <si>
    <t>Plato_9, Plato_11, Plato_3, Plato_13</t>
  </si>
  <si>
    <t>Cliente_632</t>
  </si>
  <si>
    <t>Plato_5, Plato_9, Plato_7</t>
  </si>
  <si>
    <t>Cliente_969</t>
  </si>
  <si>
    <t>Plato_17</t>
  </si>
  <si>
    <t>Cliente_574</t>
  </si>
  <si>
    <t>Plato_1, Plato_2</t>
  </si>
  <si>
    <t>Cliente_292</t>
  </si>
  <si>
    <t>Plato_6, Plato_3, Plato_15</t>
  </si>
  <si>
    <t>Cliente_148</t>
  </si>
  <si>
    <t>Cliente_747</t>
  </si>
  <si>
    <t>Plato_16, Plato_19, Plato_3, Plato_15</t>
  </si>
  <si>
    <t>Cliente_501</t>
  </si>
  <si>
    <t>Plato_1</t>
  </si>
  <si>
    <t>Cliente_733</t>
  </si>
  <si>
    <t>Plato_4, Plato_15, Plato_17</t>
  </si>
  <si>
    <t>Cliente_36</t>
  </si>
  <si>
    <t>Plato_20, Plato_12, Plato_10</t>
  </si>
  <si>
    <t>Plato_14, Plato_18, Plato_5</t>
  </si>
  <si>
    <t>Cliente_1000</t>
  </si>
  <si>
    <t>Cliente_607</t>
  </si>
  <si>
    <t>Plato_8, Plato_13, Plato_5, Plato_6</t>
  </si>
  <si>
    <t>Cliente_378</t>
  </si>
  <si>
    <t>Plato_9, Plato_7</t>
  </si>
  <si>
    <t>Cliente_612</t>
  </si>
  <si>
    <t>Cliente_452</t>
  </si>
  <si>
    <t>Plato_2, Plato_15, Plato_11</t>
  </si>
  <si>
    <t>Cliente_244</t>
  </si>
  <si>
    <t>Plato_12, Plato_15</t>
  </si>
  <si>
    <t>Cliente_840</t>
  </si>
  <si>
    <t>Plato_11, Plato_12, Plato_7</t>
  </si>
  <si>
    <t>Cliente_993</t>
  </si>
  <si>
    <t>Plato_10, Plato_3, Plato_18</t>
  </si>
  <si>
    <t>Cliente_29</t>
  </si>
  <si>
    <t>Plato_3, Plato_9, Plato_12</t>
  </si>
  <si>
    <t>Plato_2, Plato_17, Plato_12, Plato_9</t>
  </si>
  <si>
    <t>Plato_7, Plato_5, Plato_1</t>
  </si>
  <si>
    <t>Cliente_313</t>
  </si>
  <si>
    <t>Plato_17, Plato_1, Plato_5, Plato_8</t>
  </si>
  <si>
    <t>Cliente_520</t>
  </si>
  <si>
    <t>Plato_16, Plato_9</t>
  </si>
  <si>
    <t>Cliente_388</t>
  </si>
  <si>
    <t>Plato_13, Plato_18, Plato_4</t>
  </si>
  <si>
    <t>Cliente_384</t>
  </si>
  <si>
    <t>Plato_14, Plato_17</t>
  </si>
  <si>
    <t>Cliente_517</t>
  </si>
  <si>
    <t>Plato_3, Plato_6</t>
  </si>
  <si>
    <t>Cliente_711</t>
  </si>
  <si>
    <t>Cliente_651</t>
  </si>
  <si>
    <t>Plato_15, Plato_9, Plato_18</t>
  </si>
  <si>
    <t>Cliente_545</t>
  </si>
  <si>
    <t>Plato_9, Plato_4, Plato_3, Plato_16</t>
  </si>
  <si>
    <t>Cliente_116</t>
  </si>
  <si>
    <t>Plato_18, Plato_14, Plato_5</t>
  </si>
  <si>
    <t>Cliente_170</t>
  </si>
  <si>
    <t>Plato_9, Plato_10, Plato_6</t>
  </si>
  <si>
    <t>Cliente_92</t>
  </si>
  <si>
    <t>Plato_15, Plato_5, Plato_7, Plato_9</t>
  </si>
  <si>
    <t>Cliente_552</t>
  </si>
  <si>
    <t>Plato_3</t>
  </si>
  <si>
    <t>Cliente_627</t>
  </si>
  <si>
    <t>Cliente_588</t>
  </si>
  <si>
    <t>Plato_2, Plato_9, Plato_4, Plato_5</t>
  </si>
  <si>
    <t>Plato_6, Plato_2, Plato_15</t>
  </si>
  <si>
    <t>Cliente_949</t>
  </si>
  <si>
    <t>Plato_15, Plato_8, Plato_19, Plato_18</t>
  </si>
  <si>
    <t>Cliente_863</t>
  </si>
  <si>
    <t>Cliente_140</t>
  </si>
  <si>
    <t>Plato_4, Plato_14, Plato_6, Plato_15</t>
  </si>
  <si>
    <t>Cliente_523</t>
  </si>
  <si>
    <t>Plato_10, Plato_19, Plato_4</t>
  </si>
  <si>
    <t>Cliente_916</t>
  </si>
  <si>
    <t>Plato_17, Plato_10</t>
  </si>
  <si>
    <t>Cliente_416</t>
  </si>
  <si>
    <t>Plato_10</t>
  </si>
  <si>
    <t>Cliente_346</t>
  </si>
  <si>
    <t>Cliente_381</t>
  </si>
  <si>
    <t>Plato_7</t>
  </si>
  <si>
    <t>Cliente_791</t>
  </si>
  <si>
    <t>Plato_3, Plato_1, Plato_11, Plato_9</t>
  </si>
  <si>
    <t>Cliente_697</t>
  </si>
  <si>
    <t>Plato_16, Plato_18, Plato_3</t>
  </si>
  <si>
    <t>Cliente_516</t>
  </si>
  <si>
    <t>Plato_16, Plato_8, Plato_7, Plato_2</t>
  </si>
  <si>
    <t>Cliente_541</t>
  </si>
  <si>
    <t>Cliente_830</t>
  </si>
  <si>
    <t>Plato_1, Plato_4, Plato_7, Plato_17</t>
  </si>
  <si>
    <t>Cliente_656</t>
  </si>
  <si>
    <t>Plato_12, Plato_3, Plato_9</t>
  </si>
  <si>
    <t>Cliente_486</t>
  </si>
  <si>
    <t>Plato_20, Plato_4, Plato_13</t>
  </si>
  <si>
    <t>Cliente_774</t>
  </si>
  <si>
    <t>Plato_14, Plato_19, Plato_13, Plato_8</t>
  </si>
  <si>
    <t>Cliente_26</t>
  </si>
  <si>
    <t>Plato_15, Plato_18, Plato_17, Plato_4</t>
  </si>
  <si>
    <t>Cliente_273</t>
  </si>
  <si>
    <t>Plato_7, Plato_15</t>
  </si>
  <si>
    <t>Cliente_798</t>
  </si>
  <si>
    <t>Plato_17, Plato_20, Plato_9</t>
  </si>
  <si>
    <t>Cliente_8</t>
  </si>
  <si>
    <t>Cliente_31</t>
  </si>
  <si>
    <t>Cliente_658</t>
  </si>
  <si>
    <t>Plato_17, Plato_12, Plato_10, Plato_2</t>
  </si>
  <si>
    <t>Cliente_773</t>
  </si>
  <si>
    <t>Cliente_158</t>
  </si>
  <si>
    <t>Plato_1, Plato_8, Plato_4</t>
  </si>
  <si>
    <t>Cliente_569</t>
  </si>
  <si>
    <t>Cliente_286</t>
  </si>
  <si>
    <t>Plato_7, Plato_14, Plato_20</t>
  </si>
  <si>
    <t>Cliente_199</t>
  </si>
  <si>
    <t>Cliente_712</t>
  </si>
  <si>
    <t>Plato_19, Plato_12, Plato_9, Plato_18</t>
  </si>
  <si>
    <t>Cliente_56</t>
  </si>
  <si>
    <t>Plato_5, Plato_2</t>
  </si>
  <si>
    <t>Cliente_670</t>
  </si>
  <si>
    <t>Cliente_909</t>
  </si>
  <si>
    <t>Plato_20, Plato_5</t>
  </si>
  <si>
    <t>Cliente_402</t>
  </si>
  <si>
    <t>Plato_9, Plato_18, Plato_3, Plato_10</t>
  </si>
  <si>
    <t>Cliente_709</t>
  </si>
  <si>
    <t>Plato_18, Plato_2, Plato_4, Plato_9</t>
  </si>
  <si>
    <t>Cliente_533</t>
  </si>
  <si>
    <t>Plato_5, Plato_11, Plato_3</t>
  </si>
  <si>
    <t>Cliente_953</t>
  </si>
  <si>
    <t>Plato_14, Plato_13</t>
  </si>
  <si>
    <t>Cliente_380</t>
  </si>
  <si>
    <t>Plato_11, Plato_7, Plato_20</t>
  </si>
  <si>
    <t>Cliente_964</t>
  </si>
  <si>
    <t>Plato_19, Plato_4</t>
  </si>
  <si>
    <t>Cliente_939</t>
  </si>
  <si>
    <t>Plato_6, Plato_17, Plato_3</t>
  </si>
  <si>
    <t>Cliente_536</t>
  </si>
  <si>
    <t>Cliente_5</t>
  </si>
  <si>
    <t>Plato_1, Plato_16, Plato_2, Plato_19</t>
  </si>
  <si>
    <t>Cliente_115</t>
  </si>
  <si>
    <t>Plato_12, Plato_10, Plato_19, Plato_8</t>
  </si>
  <si>
    <t>Cliente_580</t>
  </si>
  <si>
    <t>Plato_9, Plato_17, Plato_4, Plato_11</t>
  </si>
  <si>
    <t>Cliente_788</t>
  </si>
  <si>
    <t>Plato_19, Plato_7</t>
  </si>
  <si>
    <t>Cliente_892</t>
  </si>
  <si>
    <t>Cliente_406</t>
  </si>
  <si>
    <t>Cliente_295</t>
  </si>
  <si>
    <t>Plato_17, Plato_2, Plato_11, Plato_5</t>
  </si>
  <si>
    <t>Cliente_547</t>
  </si>
  <si>
    <t>Plato_5, Plato_19, Plato_15, Plato_7</t>
  </si>
  <si>
    <t>Cliente_156</t>
  </si>
  <si>
    <t>Plato_7, Plato_13</t>
  </si>
  <si>
    <t>Cliente_768</t>
  </si>
  <si>
    <t>Plato_14</t>
  </si>
  <si>
    <t>Cliente_359</t>
  </si>
  <si>
    <t>Plato_12, Plato_18, Plato_17</t>
  </si>
  <si>
    <t>Cliente_131</t>
  </si>
  <si>
    <t>Plato_5</t>
  </si>
  <si>
    <t>Cliente_485</t>
  </si>
  <si>
    <t>Plato_13, Plato_18, Plato_5</t>
  </si>
  <si>
    <t>Cliente_493</t>
  </si>
  <si>
    <t>Plato_3, Plato_9, Plato_19, Plato_2</t>
  </si>
  <si>
    <t>Cliente_282</t>
  </si>
  <si>
    <t>Plato_10, Plato_9</t>
  </si>
  <si>
    <t>Cliente_850</t>
  </si>
  <si>
    <t>Cliente_301</t>
  </si>
  <si>
    <t>Plato_6, Plato_15</t>
  </si>
  <si>
    <t>Cliente_124</t>
  </si>
  <si>
    <t>Plato_15, Plato_7</t>
  </si>
  <si>
    <t>Cliente_741</t>
  </si>
  <si>
    <t>Cliente_610</t>
  </si>
  <si>
    <t>Plato_7, Plato_10, Plato_13, Plato_12</t>
  </si>
  <si>
    <t>Cliente_681</t>
  </si>
  <si>
    <t>Plato_2, Plato_8, Plato_5, Plato_11</t>
  </si>
  <si>
    <t>Cliente_173</t>
  </si>
  <si>
    <t>Cliente_55</t>
  </si>
  <si>
    <t>Plato_9, Plato_2, Plato_3, Plato_6</t>
  </si>
  <si>
    <t>Cliente_653</t>
  </si>
  <si>
    <t>Cliente_628</t>
  </si>
  <si>
    <t>Cliente_715</t>
  </si>
  <si>
    <t>Plato_15, Plato_10, Plato_3, Plato_8</t>
  </si>
  <si>
    <t>Cliente_321</t>
  </si>
  <si>
    <t>Plato_16, Plato_6, Plato_3</t>
  </si>
  <si>
    <t>Plato_13, Plato_16</t>
  </si>
  <si>
    <t>Cliente_442</t>
  </si>
  <si>
    <t>Plato_6, Plato_15, Plato_17</t>
  </si>
  <si>
    <t>Cliente_752</t>
  </si>
  <si>
    <t>Plato_18, Plato_10, Plato_9, Plato_6</t>
  </si>
  <si>
    <t>Cliente_727</t>
  </si>
  <si>
    <t>Cliente_548</t>
  </si>
  <si>
    <t>Plato_18, Plato_10, Plato_7</t>
  </si>
  <si>
    <t>Plato_4, Plato_20, Plato_8, Plato_14</t>
  </si>
  <si>
    <t>Cliente_30</t>
  </si>
  <si>
    <t>Plato_1, Plato_9</t>
  </si>
  <si>
    <t>Cliente_412</t>
  </si>
  <si>
    <t>Cliente_646</t>
  </si>
  <si>
    <t>Plato_10, Plato_19, Plato_6, Plato_14</t>
  </si>
  <si>
    <t>Cliente_151</t>
  </si>
  <si>
    <t>Plato_11, Plato_2</t>
  </si>
  <si>
    <t>Cliente_318</t>
  </si>
  <si>
    <t>Plato_3, Plato_14, Plato_9, Plato_16</t>
  </si>
  <si>
    <t>Cliente_336</t>
  </si>
  <si>
    <t>Plato_18, Plato_6</t>
  </si>
  <si>
    <t>Cliente_560</t>
  </si>
  <si>
    <t>Cliente_367</t>
  </si>
  <si>
    <t>Plato_9, Plato_8, Plato_13, Plato_6</t>
  </si>
  <si>
    <t>Cliente_765</t>
  </si>
  <si>
    <t>Plato_12, Plato_1</t>
  </si>
  <si>
    <t>Cliente_679</t>
  </si>
  <si>
    <t>Cliente_512</t>
  </si>
  <si>
    <t>Plato_19, Plato_20, Plato_7, Plato_2</t>
  </si>
  <si>
    <t>Cliente_701</t>
  </si>
  <si>
    <t>Plato_17, Plato_13</t>
  </si>
  <si>
    <t>Cliente_331</t>
  </si>
  <si>
    <t>Cliente_83</t>
  </si>
  <si>
    <t>Plato_15, Plato_9</t>
  </si>
  <si>
    <t>Cliente_339</t>
  </si>
  <si>
    <t>Cliente_323</t>
  </si>
  <si>
    <t>Plato_10, Plato_8, Plato_17</t>
  </si>
  <si>
    <t>Cliente_678</t>
  </si>
  <si>
    <t>Plato_15, Plato_19, Plato_3</t>
  </si>
  <si>
    <t>Cliente_74</t>
  </si>
  <si>
    <t>Plato_14, Plato_18, Plato_1, Plato_10</t>
  </si>
  <si>
    <t>Cliente_146</t>
  </si>
  <si>
    <t>Plato_13, Plato_2, Plato_7, Plato_20</t>
  </si>
  <si>
    <t>Cliente_212</t>
  </si>
  <si>
    <t>Plato_13, Plato_4, Plato_1, Plato_3</t>
  </si>
  <si>
    <t>Plato_2, Plato_10, Plato_13, Plato_16</t>
  </si>
  <si>
    <t>Cliente_3</t>
  </si>
  <si>
    <t>Plato_6, Plato_2</t>
  </si>
  <si>
    <t>Cliente_176</t>
  </si>
  <si>
    <t>Plato_18, Plato_20, Plato_3</t>
  </si>
  <si>
    <t>Cliente_551</t>
  </si>
  <si>
    <t>Plato_18, Plato_2</t>
  </si>
  <si>
    <t>Cliente_240</t>
  </si>
  <si>
    <t>Plato_1, Plato_13, Plato_6</t>
  </si>
  <si>
    <t>Plato_15</t>
  </si>
  <si>
    <t>Cliente_759</t>
  </si>
  <si>
    <t>Plato_12, Plato_6, Plato_14</t>
  </si>
  <si>
    <t>Cliente_959</t>
  </si>
  <si>
    <t>Cliente_744</t>
  </si>
  <si>
    <t>Plato_15, Plato_18, Plato_9</t>
  </si>
  <si>
    <t>Cliente_189</t>
  </si>
  <si>
    <t>Plato_14, Plato_16</t>
  </si>
  <si>
    <t>Cliente_576</t>
  </si>
  <si>
    <t>Cliente_474</t>
  </si>
  <si>
    <t>Cliente_990</t>
  </si>
  <si>
    <t>Plato_11, Plato_14</t>
  </si>
  <si>
    <t>Cliente_67</t>
  </si>
  <si>
    <t>Plato_3, Plato_13, Plato_6, Plato_9</t>
  </si>
  <si>
    <t>Plato_7, Plato_17, Plato_16, Plato_11</t>
  </si>
  <si>
    <t>Cliente_445</t>
  </si>
  <si>
    <t>Cliente_984</t>
  </si>
  <si>
    <t>Plato_1, Plato_8, Plato_19, Plato_16</t>
  </si>
  <si>
    <t>Plato_15, Plato_16, Plato_17</t>
  </si>
  <si>
    <t>Cliente_877</t>
  </si>
  <si>
    <t>Plato_13, Plato_18, Plato_17, Plato_11</t>
  </si>
  <si>
    <t>Cliente_494</t>
  </si>
  <si>
    <t>Plato_7, Plato_6, Plato_2, Plato_10</t>
  </si>
  <si>
    <t>Cliente_264</t>
  </si>
  <si>
    <t>Plato_2, Plato_7, Plato_17</t>
  </si>
  <si>
    <t>Plato_11</t>
  </si>
  <si>
    <t>Cliente_142</t>
  </si>
  <si>
    <t>Plato_11, Plato_5, Plato_8, Plato_15</t>
  </si>
  <si>
    <t>Plato_14, Plato_2</t>
  </si>
  <si>
    <t>Cliente_599</t>
  </si>
  <si>
    <t>Cliente_856</t>
  </si>
  <si>
    <t>Plato_10, Plato_7</t>
  </si>
  <si>
    <t>Cliente_722</t>
  </si>
  <si>
    <t>Plato_17, Plato_14, Plato_4, Plato_15</t>
  </si>
  <si>
    <t>Cliente_935</t>
  </si>
  <si>
    <t>Cliente_961</t>
  </si>
  <si>
    <t>Plato_10, Plato_1, Plato_11</t>
  </si>
  <si>
    <t>Cliente_924</t>
  </si>
  <si>
    <t>Plato_20, Plato_12</t>
  </si>
  <si>
    <t>Cliente_579</t>
  </si>
  <si>
    <t>Plato_4, Plato_17, Plato_20, Plato_19</t>
  </si>
  <si>
    <t>Plato_6, Plato_7, Plato_8, Plato_17</t>
  </si>
  <si>
    <t>Cliente_567</t>
  </si>
  <si>
    <t>Plato_18, Plato_9, Plato_6, Plato_1</t>
  </si>
  <si>
    <t>Cliente_927</t>
  </si>
  <si>
    <t>Plato_5, Plato_4</t>
  </si>
  <si>
    <t>Cliente_539</t>
  </si>
  <si>
    <t>Cliente_872</t>
  </si>
  <si>
    <t>Plato_10, Plato_5, Plato_14, Plato_12</t>
  </si>
  <si>
    <t>Cliente_425</t>
  </si>
  <si>
    <t>Plato_1, Plato_10</t>
  </si>
  <si>
    <t>Cliente_700</t>
  </si>
  <si>
    <t>Plato_1, Plato_13, Plato_9</t>
  </si>
  <si>
    <t>Cliente_665</t>
  </si>
  <si>
    <t>Plato_17, Plato_10, Plato_18, Plato_16</t>
  </si>
  <si>
    <t>Cliente_978</t>
  </si>
  <si>
    <t>Cliente_577</t>
  </si>
  <si>
    <t>Cliente_429</t>
  </si>
  <si>
    <t>Cliente_811</t>
  </si>
  <si>
    <t>Plato_1, Plato_3, Plato_15, Plato_20</t>
  </si>
  <si>
    <t>Cliente_228</t>
  </si>
  <si>
    <t>Cliente_249</t>
  </si>
  <si>
    <t>Cliente_326</t>
  </si>
  <si>
    <t>Plato_5, Plato_17</t>
  </si>
  <si>
    <t>Plato_15, Plato_8, Plato_2, Plato_7</t>
  </si>
  <si>
    <t>Cliente_281</t>
  </si>
  <si>
    <t>Plato_8, Plato_15, Plato_2, Plato_1</t>
  </si>
  <si>
    <t>Cliente_686</t>
  </si>
  <si>
    <t>Plato_14, Plato_17, Plato_6, Plato_2</t>
  </si>
  <si>
    <t>Cliente_418</t>
  </si>
  <si>
    <t>Plato_7, Plato_1</t>
  </si>
  <si>
    <t>Cliente_397</t>
  </si>
  <si>
    <t>Plato_15, Plato_16, Plato_2</t>
  </si>
  <si>
    <t>Cliente_477</t>
  </si>
  <si>
    <t>Plato_7, Plato_5</t>
  </si>
  <si>
    <t>Cliente_300</t>
  </si>
  <si>
    <t>Plato_19, Plato_20, Plato_18</t>
  </si>
  <si>
    <t>Cliente_928</t>
  </si>
  <si>
    <t>Cliente_132</t>
  </si>
  <si>
    <t>Plato_7, Plato_8</t>
  </si>
  <si>
    <t>Plato_15, Plato_5, Plato_1</t>
  </si>
  <si>
    <t>Cliente_53</t>
  </si>
  <si>
    <t>Plato_10, Plato_12</t>
  </si>
  <si>
    <t>Plato_11, Plato_17, Plato_10</t>
  </si>
  <si>
    <t>Cliente_673</t>
  </si>
  <si>
    <t>Plato_5, Plato_10</t>
  </si>
  <si>
    <t>Cliente_243</t>
  </si>
  <si>
    <t>Plato_17, Plato_7</t>
  </si>
  <si>
    <t>Plato_20, Plato_8, Plato_4, Plato_16</t>
  </si>
  <si>
    <t>Cliente_730</t>
  </si>
  <si>
    <t>Plato_7, Plato_14</t>
  </si>
  <si>
    <t>Cliente_617</t>
  </si>
  <si>
    <t>Cliente_827</t>
  </si>
  <si>
    <t>Plato_4, Plato_3</t>
  </si>
  <si>
    <t>Cliente_184</t>
  </si>
  <si>
    <t>Cliente_345</t>
  </si>
  <si>
    <t>Plato_3, Plato_6, Plato_12, Plato_11</t>
  </si>
  <si>
    <t>Cliente_277</t>
  </si>
  <si>
    <t>Plato_15, Plato_14, Plato_2</t>
  </si>
  <si>
    <t>Cliente_981</t>
  </si>
  <si>
    <t>Plato_7, Plato_12</t>
  </si>
  <si>
    <t>Cliente_24</t>
  </si>
  <si>
    <t>Plato_3, Plato_10</t>
  </si>
  <si>
    <t>Cliente_463</t>
  </si>
  <si>
    <t>Plato_18, Plato_1, Plato_8, Plato_17</t>
  </si>
  <si>
    <t>Cliente_746</t>
  </si>
  <si>
    <t>Cliente_409</t>
  </si>
  <si>
    <t>Plato_16, Plato_2, Plato_19</t>
  </si>
  <si>
    <t>Plato_17, Plato_19, Plato_4, Plato_18</t>
  </si>
  <si>
    <t>Cliente_729</t>
  </si>
  <si>
    <t>Plato_15, Plato_2, Plato_17, Plato_13</t>
  </si>
  <si>
    <t>Cliente_565</t>
  </si>
  <si>
    <t>Plato_14, Plato_19</t>
  </si>
  <si>
    <t>Plato_9, Plato_4, Plato_13</t>
  </si>
  <si>
    <t>Cliente_195</t>
  </si>
  <si>
    <t>Plato_6, Plato_19, Plato_5</t>
  </si>
  <si>
    <t>Cliente_211</t>
  </si>
  <si>
    <t>Plato_3, Plato_19, Plato_7, Plato_4</t>
  </si>
  <si>
    <t>Plato_20, Plato_4, Plato_10, Plato_2</t>
  </si>
  <si>
    <t>Cliente_385</t>
  </si>
  <si>
    <t>Plato_17, Plato_10, Plato_9, Plato_3</t>
  </si>
  <si>
    <t>Cliente_986</t>
  </si>
  <si>
    <t>Plato_3, Plato_20, Plato_10, Plato_7</t>
  </si>
  <si>
    <t>Cliente_994</t>
  </si>
  <si>
    <t>Plato_15, Plato_13, Plato_20, Plato_17</t>
  </si>
  <si>
    <t>Cliente_648</t>
  </si>
  <si>
    <t>Plato_8, Plato_14</t>
  </si>
  <si>
    <t>Cliente_702</t>
  </si>
  <si>
    <t>Cliente_846</t>
  </si>
  <si>
    <t>Plato_18, Plato_8, Plato_17, Plato_16</t>
  </si>
  <si>
    <t>Cliente_620</t>
  </si>
  <si>
    <t>Plato_20, Plato_17, Plato_8</t>
  </si>
  <si>
    <t>Cliente_672</t>
  </si>
  <si>
    <t>Plato_10, Plato_2</t>
  </si>
  <si>
    <t>Cliente_735</t>
  </si>
  <si>
    <t>Plato_7, Plato_9</t>
  </si>
  <si>
    <t>Cliente_268</t>
  </si>
  <si>
    <t>Plato_15, Plato_8</t>
  </si>
  <si>
    <t>Plato_12, Plato_17, Plato_19, Plato_7</t>
  </si>
  <si>
    <t>Cliente_161</t>
  </si>
  <si>
    <t>Cliente_600</t>
  </si>
  <si>
    <t>Plato_1, Plato_16, Plato_9, Plato_13</t>
  </si>
  <si>
    <t>Cliente_654</t>
  </si>
  <si>
    <t>Plato_4, Plato_13, Plato_6, Plato_20</t>
  </si>
  <si>
    <t>Plato_5, Plato_18, Plato_15</t>
  </si>
  <si>
    <t>Cliente_269</t>
  </si>
  <si>
    <t>Cliente_12</t>
  </si>
  <si>
    <t>Plato_15, Plato_8, Plato_20, Plato_17</t>
  </si>
  <si>
    <t>Cliente_294</t>
  </si>
  <si>
    <t>Plato_13, Plato_5, Plato_18</t>
  </si>
  <si>
    <t>Cliente_659</t>
  </si>
  <si>
    <t>Plato_16, Plato_5, Plato_14</t>
  </si>
  <si>
    <t>Cliente_47</t>
  </si>
  <si>
    <t>Plato_15, Plato_13</t>
  </si>
  <si>
    <t>Cliente_544</t>
  </si>
  <si>
    <t>Plato_5, Plato_9, Plato_7, Plato_4</t>
  </si>
  <si>
    <t>Cliente_633</t>
  </si>
  <si>
    <t>Plato_2, Plato_6, Plato_10</t>
  </si>
  <si>
    <t>Cliente_154</t>
  </si>
  <si>
    <t>Plato_13, Plato_17, Plato_8, Plato_15</t>
  </si>
  <si>
    <t>Cliente_489</t>
  </si>
  <si>
    <t>Plato_8, Plato_4, Plato_16</t>
  </si>
  <si>
    <t>Plato_18, Plato_4, Plato_6</t>
  </si>
  <si>
    <t>Cliente_350</t>
  </si>
  <si>
    <t>Cliente_797</t>
  </si>
  <si>
    <t>Plato_13, Plato_20, Plato_17, Plato_14</t>
  </si>
  <si>
    <t>Cliente_436</t>
  </si>
  <si>
    <t>Plato_1, Plato_16, Plato_14, Plato_13</t>
  </si>
  <si>
    <t>Cliente_597</t>
  </si>
  <si>
    <t>Plato_12, Plato_8, Plato_7, Plato_1</t>
  </si>
  <si>
    <t>Cliente_823</t>
  </si>
  <si>
    <t>Cliente_690</t>
  </si>
  <si>
    <t>Cliente_216</t>
  </si>
  <si>
    <t>Plato_13, Plato_14, Plato_7, Plato_2</t>
  </si>
  <si>
    <t>Cliente_546</t>
  </si>
  <si>
    <t>Plato_2, Plato_16</t>
  </si>
  <si>
    <t>Cliente_524</t>
  </si>
  <si>
    <t>Plato_13, Plato_12, Plato_10</t>
  </si>
  <si>
    <t>Cliente_193</t>
  </si>
  <si>
    <t>Plato_7, Plato_16</t>
  </si>
  <si>
    <t>Cliente_794</t>
  </si>
  <si>
    <t>Plato_18, Plato_13, Plato_15, Plato_3</t>
  </si>
  <si>
    <t>Cliente_602</t>
  </si>
  <si>
    <t>Plato_9, Plato_14</t>
  </si>
  <si>
    <t>Cliente_296</t>
  </si>
  <si>
    <t>Plato_20, Plato_16</t>
  </si>
  <si>
    <t>Cliente_568</t>
  </si>
  <si>
    <t>Plato_16, Plato_5, Plato_8</t>
  </si>
  <si>
    <t>Cliente_897</t>
  </si>
  <si>
    <t>Cliente_816</t>
  </si>
  <si>
    <t>Plato_18, Plato_14</t>
  </si>
  <si>
    <t>Cliente_221</t>
  </si>
  <si>
    <t>Plato_8, Plato_17, Plato_15, Plato_5</t>
  </si>
  <si>
    <t>Cliente_755</t>
  </si>
  <si>
    <t>Cliente_289</t>
  </si>
  <si>
    <t>Cliente_476</t>
  </si>
  <si>
    <t>Cliente_940</t>
  </si>
  <si>
    <t>Cliente_707</t>
  </si>
  <si>
    <t>Plato_2, Plato_12, Plato_8</t>
  </si>
  <si>
    <t>Cliente_644</t>
  </si>
  <si>
    <t>Cliente_619</t>
  </si>
  <si>
    <t>Cliente_833</t>
  </si>
  <si>
    <t>Plato_5, Plato_2, Plato_8, Plato_18</t>
  </si>
  <si>
    <t>Cliente_899</t>
  </si>
  <si>
    <t>Plato_12, Plato_15, Plato_4, Plato_7</t>
  </si>
  <si>
    <t>Cliente_498</t>
  </si>
  <si>
    <t>Cliente_470</t>
  </si>
  <si>
    <t>Plato_1, Plato_3, Plato_6, Plato_5</t>
  </si>
  <si>
    <t>Plato_10, Plato_4, Plato_3</t>
  </si>
  <si>
    <t>Plato_5, Plato_16, Plato_9, Plato_10</t>
  </si>
  <si>
    <t>Cliente_191</t>
  </si>
  <si>
    <t>Plato_13, Plato_2, Plato_10, Plato_15</t>
  </si>
  <si>
    <t>Cliente_183</t>
  </si>
  <si>
    <t>Plato_3, Plato_7, Plato_4</t>
  </si>
  <si>
    <t>Cliente_499</t>
  </si>
  <si>
    <t>Plato_2, Plato_7, Plato_19, Plato_11</t>
  </si>
  <si>
    <t>Cliente_495</t>
  </si>
  <si>
    <t>Plato_16, Plato_5, Plato_1, Plato_9</t>
  </si>
  <si>
    <t>Cliente_54</t>
  </si>
  <si>
    <t>Cliente_923</t>
  </si>
  <si>
    <t>Plato_6, Plato_8, Plato_20</t>
  </si>
  <si>
    <t>Cliente_453</t>
  </si>
  <si>
    <t>Plato_10, Plato_9, Plato_3</t>
  </si>
  <si>
    <t>Cliente_14</t>
  </si>
  <si>
    <t>Plato_11, Plato_7</t>
  </si>
  <si>
    <t>Cliente_611</t>
  </si>
  <si>
    <t>Plato_17, Plato_14, Plato_16, Plato_10</t>
  </si>
  <si>
    <t>Cliente_666</t>
  </si>
  <si>
    <t>Cliente_505</t>
  </si>
  <si>
    <t>Plato_17, Plato_19, Plato_16, Plato_14</t>
  </si>
  <si>
    <t>Cliente_858</t>
  </si>
  <si>
    <t>Cliente_882</t>
  </si>
  <si>
    <t>Plato_13, Plato_8, Plato_5, Plato_3</t>
  </si>
  <si>
    <t>Cliente_275</t>
  </si>
  <si>
    <t>Cliente_871</t>
  </si>
  <si>
    <t>Cliente_841</t>
  </si>
  <si>
    <t>Plato_18, Plato_15</t>
  </si>
  <si>
    <t>Cliente_789</t>
  </si>
  <si>
    <t>Plato_2, Plato_12</t>
  </si>
  <si>
    <t>Plato_11, Plato_12</t>
  </si>
  <si>
    <t>Cliente_141</t>
  </si>
  <si>
    <t>Plato_10, Plato_11</t>
  </si>
  <si>
    <t>Cliente_992</t>
  </si>
  <si>
    <t>Cliente_622</t>
  </si>
  <si>
    <t>Plato_4, Plato_12, Plato_6</t>
  </si>
  <si>
    <t>Cliente_508</t>
  </si>
  <si>
    <t>Cliente_676</t>
  </si>
  <si>
    <t>Plato_17, Plato_19, Plato_9, Plato_11</t>
  </si>
  <si>
    <t>Cliente_667</t>
  </si>
  <si>
    <t>Plato_5, Plato_10, Plato_13</t>
  </si>
  <si>
    <t>Cliente_609</t>
  </si>
  <si>
    <t>Cliente_471</t>
  </si>
  <si>
    <t>Cliente_196</t>
  </si>
  <si>
    <t>Plato_12, Plato_8, Plato_13, Plato_5</t>
  </si>
  <si>
    <t>Cliente_563</t>
  </si>
  <si>
    <t>Cliente_991</t>
  </si>
  <si>
    <t>Plato_3, Plato_13</t>
  </si>
  <si>
    <t>Plato_6, Plato_17</t>
  </si>
  <si>
    <t>Cliente_330</t>
  </si>
  <si>
    <t>Plato_16, Plato_11</t>
  </si>
  <si>
    <t>Cliente_943</t>
  </si>
  <si>
    <t>Plato_11, Plato_19</t>
  </si>
  <si>
    <t>Cliente_285</t>
  </si>
  <si>
    <t>Plato_20, Plato_16, Plato_17</t>
  </si>
  <si>
    <t>Cliente_905</t>
  </si>
  <si>
    <t>Plato_1, Plato_12, Plato_5</t>
  </si>
  <si>
    <t>Cliente_543</t>
  </si>
  <si>
    <t>Plato_5, Plato_4, Plato_15, Plato_7</t>
  </si>
  <si>
    <t>Plato_13, Plato_3, Plato_20</t>
  </si>
  <si>
    <t>Cliente_239</t>
  </si>
  <si>
    <t>Plato_10, Plato_20, Plato_3</t>
  </si>
  <si>
    <t>Plato_3, Plato_8, Plato_1</t>
  </si>
  <si>
    <t>Cliente_315</t>
  </si>
  <si>
    <t>Plato_1, Plato_7, Plato_18</t>
  </si>
  <si>
    <t>Cliente_166</t>
  </si>
  <si>
    <t>Plato_13, Plato_20, Plato_16, Plato_7</t>
  </si>
  <si>
    <t>Cliente_157</t>
  </si>
  <si>
    <t>Plato_3, Plato_19</t>
  </si>
  <si>
    <t>Plato_20, Plato_4, Plato_6</t>
  </si>
  <si>
    <t>Cliente_912</t>
  </si>
  <si>
    <t>Cliente_736</t>
  </si>
  <si>
    <t>Cliente_328</t>
  </si>
  <si>
    <t>Cliente_919</t>
  </si>
  <si>
    <t>Plato_6, Plato_18, Plato_19</t>
  </si>
  <si>
    <t>Cliente_958</t>
  </si>
  <si>
    <t>Cliente_395</t>
  </si>
  <si>
    <t>Plato_9, Plato_20, Plato_12, Plato_6</t>
  </si>
  <si>
    <t>Cliente_287</t>
  </si>
  <si>
    <t>Plato_1, Plato_17</t>
  </si>
  <si>
    <t>Cliente_479</t>
  </si>
  <si>
    <t>Plato_18, Plato_11</t>
  </si>
  <si>
    <t>Plato_18, Plato_3, Plato_1, Plato_15</t>
  </si>
  <si>
    <t>Cliente_160</t>
  </si>
  <si>
    <t>Plato_17, Plato_4</t>
  </si>
  <si>
    <t>Cliente_109</t>
  </si>
  <si>
    <t>Plato_10, Plato_19</t>
  </si>
  <si>
    <t>Plato_16, Plato_15</t>
  </si>
  <si>
    <t>Cliente_342</t>
  </si>
  <si>
    <t>Plato_5, Plato_6</t>
  </si>
  <si>
    <t>Cliente_332</t>
  </si>
  <si>
    <t>Cliente_689</t>
  </si>
  <si>
    <t>Plato_11, Plato_16, Plato_1, Plato_19</t>
  </si>
  <si>
    <t>Plato_1, Plato_8, Plato_14, Plato_12</t>
  </si>
  <si>
    <t>Cliente_518</t>
  </si>
  <si>
    <t>Plato_20, Plato_14, Plato_1, Plato_17</t>
  </si>
  <si>
    <t>Cliente_348</t>
  </si>
  <si>
    <t>Cliente_259</t>
  </si>
  <si>
    <t>Cliente_869</t>
  </si>
  <si>
    <t>Plato_3, Plato_13, Plato_16</t>
  </si>
  <si>
    <t>Plato_2, Plato_7</t>
  </si>
  <si>
    <t>Cliente_842</t>
  </si>
  <si>
    <t>Plato_10, Plato_5</t>
  </si>
  <si>
    <t>Cliente_349</t>
  </si>
  <si>
    <t>Plato_10, Plato_13, Plato_2</t>
  </si>
  <si>
    <t>Cliente_316</t>
  </si>
  <si>
    <t>Cliente_732</t>
  </si>
  <si>
    <t>Cliente_807</t>
  </si>
  <si>
    <t>Plato_11, Plato_10</t>
  </si>
  <si>
    <t>Cliente_900</t>
  </si>
  <si>
    <t>Plato_14, Plato_12</t>
  </si>
  <si>
    <t>Cliente_143</t>
  </si>
  <si>
    <t>Cliente_405</t>
  </si>
  <si>
    <t>Plato_18, Plato_1, Plato_19</t>
  </si>
  <si>
    <t>Plato_14, Plato_15, Plato_10, Plato_16</t>
  </si>
  <si>
    <t>Plato_14, Plato_7</t>
  </si>
  <si>
    <t>Cliente_473</t>
  </si>
  <si>
    <t>Cliente_404</t>
  </si>
  <si>
    <t>Plato_3, Plato_12, Plato_16</t>
  </si>
  <si>
    <t>Plato_12, Plato_11</t>
  </si>
  <si>
    <t>Cliente_717</t>
  </si>
  <si>
    <t>Cliente_783</t>
  </si>
  <si>
    <t>Plato_4, Plato_19</t>
  </si>
  <si>
    <t>Plato_8, Plato_14, Plato_18</t>
  </si>
  <si>
    <t>Cliente_589</t>
  </si>
  <si>
    <t>Plato_17, Plato_5, Plato_13</t>
  </si>
  <si>
    <t>Cliente_284</t>
  </si>
  <si>
    <t>Plato_6, Plato_12, Plato_19, Plato_1</t>
  </si>
  <si>
    <t>Cliente_207</t>
  </si>
  <si>
    <t>Plato_20, Plato_18</t>
  </si>
  <si>
    <t>Cliente_531</t>
  </si>
  <si>
    <t>Cliente_420</t>
  </si>
  <si>
    <t>Plato_16, Plato_18, Plato_11, Plato_5</t>
  </si>
  <si>
    <t>Cliente_989</t>
  </si>
  <si>
    <t>Plato_16, Plato_10, Plato_1, Plato_7</t>
  </si>
  <si>
    <t>Cliente_421</t>
  </si>
  <si>
    <t>Plato_8, Plato_9</t>
  </si>
  <si>
    <t>Cliente_194</t>
  </si>
  <si>
    <t>Plato_10, Plato_6, Plato_5</t>
  </si>
  <si>
    <t>Cliente_876</t>
  </si>
  <si>
    <t>Plato_1, Plato_14</t>
  </si>
  <si>
    <t>Cliente_365</t>
  </si>
  <si>
    <t>Plato_5, Plato_2, Plato_16</t>
  </si>
  <si>
    <t>Cliente_185</t>
  </si>
  <si>
    <t>Plato_11, Plato_5</t>
  </si>
  <si>
    <t>Cliente_558</t>
  </si>
  <si>
    <t>Plato_12, Plato_3, Plato_16</t>
  </si>
  <si>
    <t>Cliente_535</t>
  </si>
  <si>
    <t>Plato_8, Plato_15</t>
  </si>
  <si>
    <t>Cliente_18</t>
  </si>
  <si>
    <t>Plato_7, Plato_4</t>
  </si>
  <si>
    <t>Cliente_696</t>
  </si>
  <si>
    <t>Cliente_704</t>
  </si>
  <si>
    <t>Plato_8, Plato_5</t>
  </si>
  <si>
    <t>Cliente_720</t>
  </si>
  <si>
    <t>Plato_5, Plato_8</t>
  </si>
  <si>
    <t>Cliente_624</t>
  </si>
  <si>
    <t>Plato_18, Plato_9, Plato_17, Plato_16</t>
  </si>
  <si>
    <t>Plato_7, Plato_18</t>
  </si>
  <si>
    <t>Cliente_434</t>
  </si>
  <si>
    <t>Plato_7, Plato_18, Plato_15, Plato_20</t>
  </si>
  <si>
    <t>Cliente_149</t>
  </si>
  <si>
    <t>Plato_18, Plato_14, Plato_7, Plato_13</t>
  </si>
  <si>
    <t>Plato_2, Plato_9</t>
  </si>
  <si>
    <t>Plato_4, Plato_18</t>
  </si>
  <si>
    <t>Cliente_125</t>
  </si>
  <si>
    <t>Plato_8, Plato_6</t>
  </si>
  <si>
    <t>Cliente_618</t>
  </si>
  <si>
    <t>Cliente_527</t>
  </si>
  <si>
    <t>Cliente_71</t>
  </si>
  <si>
    <t>Plato_7, Plato_19</t>
  </si>
  <si>
    <t>Cliente_437</t>
  </si>
  <si>
    <t>Plato_19, Plato_3, Plato_18, Plato_7</t>
  </si>
  <si>
    <t>Plato_18, Plato_17, Plato_5</t>
  </si>
  <si>
    <t>Cliente_719</t>
  </si>
  <si>
    <t>Plato_4, Plato_14, Plato_17</t>
  </si>
  <si>
    <t>Cliente_354</t>
  </si>
  <si>
    <t>Plato_10, Plato_15, Plato_18</t>
  </si>
  <si>
    <t>Plato_9, Plato_2</t>
  </si>
  <si>
    <t>Cliente_363</t>
  </si>
  <si>
    <t>Plato_11, Plato_13, Plato_7</t>
  </si>
  <si>
    <t>Cliente_778</t>
  </si>
  <si>
    <t>Plato_20, Plato_6, Plato_16, Plato_11</t>
  </si>
  <si>
    <t>Plato_11, Plato_18, Plato_12, Plato_17</t>
  </si>
  <si>
    <t>Plato_2, Plato_20</t>
  </si>
  <si>
    <t>Plato_10, Plato_2, Plato_1</t>
  </si>
  <si>
    <t>Plato_6, Plato_5</t>
  </si>
  <si>
    <t>Cliente_637</t>
  </si>
  <si>
    <t>Plato_20, Plato_13, Plato_16</t>
  </si>
  <si>
    <t>Plato_5, Plato_4, Plato_11</t>
  </si>
  <si>
    <t>Cliente_948</t>
  </si>
  <si>
    <t>Cliente_172</t>
  </si>
  <si>
    <t>Cliente_70</t>
  </si>
  <si>
    <t>Plato_20, Plato_1</t>
  </si>
  <si>
    <t>Cliente_835</t>
  </si>
  <si>
    <t>Plato_18, Plato_19</t>
  </si>
  <si>
    <t>Cliente_821</t>
  </si>
  <si>
    <t>Cliente_509</t>
  </si>
  <si>
    <t>Cliente_951</t>
  </si>
  <si>
    <t>Plato_14, Plato_18</t>
  </si>
  <si>
    <t>Cliente_819</t>
  </si>
  <si>
    <t>Plato_10, Plato_12, Plato_3, Plato_15</t>
  </si>
  <si>
    <t>Cliente_334</t>
  </si>
  <si>
    <t>Plato_12, Plato_14, Plato_3</t>
  </si>
  <si>
    <t>Plato_7, Plato_12, Plato_5</t>
  </si>
  <si>
    <t>Cliente_787</t>
  </si>
  <si>
    <t>Plato_6, Plato_20, Plato_5</t>
  </si>
  <si>
    <t>Cliente_616</t>
  </si>
  <si>
    <t>Plato_9, Plato_18, Plato_17, Plato_2</t>
  </si>
  <si>
    <t>Cliente_422</t>
  </si>
  <si>
    <t>Plato_1, Plato_9, Plato_18</t>
  </si>
  <si>
    <t>Cliente_930</t>
  </si>
  <si>
    <t>Cliente_218</t>
  </si>
  <si>
    <t>Plato_14, Plato_8, Plato_17</t>
  </si>
  <si>
    <t>Cliente_257</t>
  </si>
  <si>
    <t>Cliente_112</t>
  </si>
  <si>
    <t>Cliente_95</t>
  </si>
  <si>
    <t>Plato_3, Plato_20, Plato_4</t>
  </si>
  <si>
    <t>Cliente_866</t>
  </si>
  <si>
    <t>Plato_18, Plato_19, Plato_14, Plato_16</t>
  </si>
  <si>
    <t>Cliente_232</t>
  </si>
  <si>
    <t>Plato_4, Plato_16, Plato_1</t>
  </si>
  <si>
    <t>Plato_13, Plato_20, Plato_4, Plato_9</t>
  </si>
  <si>
    <t>Plato_13, Plato_10, Plato_15</t>
  </si>
  <si>
    <t>Cliente_113</t>
  </si>
  <si>
    <t>Plato_7, Plato_9, Plato_8</t>
  </si>
  <si>
    <t>Plato_20, Plato_9, Plato_7, Plato_13</t>
  </si>
  <si>
    <t>Cliente_785</t>
  </si>
  <si>
    <t>Plato_4, Plato_9, Plato_14, Plato_2</t>
  </si>
  <si>
    <t>Plato_2, Plato_14, Plato_11, Plato_16</t>
  </si>
  <si>
    <t>Cliente_554</t>
  </si>
  <si>
    <t>Plato_2, Plato_6, Plato_9, Plato_4</t>
  </si>
  <si>
    <t>Cliente_320</t>
  </si>
  <si>
    <t>Plato_4, Plato_8</t>
  </si>
  <si>
    <t>Plato_12, Plato_11, Plato_9, Plato_14</t>
  </si>
  <si>
    <t>Plato_18, Plato_10, Plato_6</t>
  </si>
  <si>
    <t>Cliente_996</t>
  </si>
  <si>
    <t>Plato_16, Plato_6, Plato_15</t>
  </si>
  <si>
    <t>Cliente_392</t>
  </si>
  <si>
    <t>Cliente_615</t>
  </si>
  <si>
    <t>Plato_11, Plato_17</t>
  </si>
  <si>
    <t>Cliente_968</t>
  </si>
  <si>
    <t>Plato_15, Plato_16</t>
  </si>
  <si>
    <t>Cliente_206</t>
  </si>
  <si>
    <t>Plato_17, Plato_11, Plato_8</t>
  </si>
  <si>
    <t>Cliente_669</t>
  </si>
  <si>
    <t>Plato_18, Plato_17</t>
  </si>
  <si>
    <t>Plato_1, Plato_8, Plato_18</t>
  </si>
  <si>
    <t>Plato_2, Plato_7, Plato_3</t>
  </si>
  <si>
    <t>Cliente_705</t>
  </si>
  <si>
    <t>Plato_2, Plato_3, Plato_4, Plato_13</t>
  </si>
  <si>
    <t>Cliente_462</t>
  </si>
  <si>
    <t>Plato_20, Plato_13, Plato_3</t>
  </si>
  <si>
    <t>Cliente_809</t>
  </si>
  <si>
    <t>Plato_2, Plato_1, Plato_5, Plato_12</t>
  </si>
  <si>
    <t>Cliente_21</t>
  </si>
  <si>
    <t>Plato_14, Plato_20</t>
  </si>
  <si>
    <t>Cliente_110</t>
  </si>
  <si>
    <t>Plato_15, Plato_13, Plato_1</t>
  </si>
  <si>
    <t>Plato_15, Plato_1, Plato_11</t>
  </si>
  <si>
    <t>Plato_4, Plato_1</t>
  </si>
  <si>
    <t>Plato_4, Plato_14</t>
  </si>
  <si>
    <t>Cliente_454</t>
  </si>
  <si>
    <t>Plato_20, Plato_9, Plato_7, Plato_17</t>
  </si>
  <si>
    <t>Cliente_825</t>
  </si>
  <si>
    <t>Plato_19, Plato_20, Plato_3</t>
  </si>
  <si>
    <t>Cliente_134</t>
  </si>
  <si>
    <t>Plato_15, Plato_4, Plato_11, Plato_8</t>
  </si>
  <si>
    <t>Plato_16, Plato_11, Plato_18, Plato_13</t>
  </si>
  <si>
    <t>Cliente_555</t>
  </si>
  <si>
    <t>Plato_18, Plato_13</t>
  </si>
  <si>
    <t>Cliente_887</t>
  </si>
  <si>
    <t>Cliente_913</t>
  </si>
  <si>
    <t>Plato_2, Plato_5</t>
  </si>
  <si>
    <t>Cliente_41</t>
  </si>
  <si>
    <t>Plato_13, Plato_18</t>
  </si>
  <si>
    <t>Cliente_738</t>
  </si>
  <si>
    <t>Plato_10, Plato_19, Plato_4, Plato_13</t>
  </si>
  <si>
    <t>Cliente_280</t>
  </si>
  <si>
    <t>Plato_11, Plato_17, Plato_19</t>
  </si>
  <si>
    <t>Cliente_117</t>
  </si>
  <si>
    <t>Plato_4, Plato_5</t>
  </si>
  <si>
    <t>Cliente_988</t>
  </si>
  <si>
    <t>Cliente_372</t>
  </si>
  <si>
    <t>Plato_12, Plato_4, Plato_7, Plato_20</t>
  </si>
  <si>
    <t>Cliente_283</t>
  </si>
  <si>
    <t>Plato_13, Plato_17, Plato_16</t>
  </si>
  <si>
    <t>Plato_15, Plato_8, Plato_4, Plato_1</t>
  </si>
  <si>
    <t>Cliente_857</t>
  </si>
  <si>
    <t>Cliente_208</t>
  </si>
  <si>
    <t>Plato_10, Plato_1</t>
  </si>
  <si>
    <t>Cliente_443</t>
  </si>
  <si>
    <t>Plato_14, Plato_18, Plato_13, Plato_15</t>
  </si>
  <si>
    <t>Plato_18, Plato_3</t>
  </si>
  <si>
    <t>Cliente_138</t>
  </si>
  <si>
    <t>Cliente_177</t>
  </si>
  <si>
    <t>Plato_5, Plato_1</t>
  </si>
  <si>
    <t>Cliente_832</t>
  </si>
  <si>
    <t>Plato_20, Plato_17, Plato_11, Plato_19</t>
  </si>
  <si>
    <t>Cliente_480</t>
  </si>
  <si>
    <t>Plato_11, Plato_5, Plato_3</t>
  </si>
  <si>
    <t>Plato_13, Plato_2</t>
  </si>
  <si>
    <t>Cliente_351</t>
  </si>
  <si>
    <t>Plato_14, Plato_7, Plato_15, Plato_1</t>
  </si>
  <si>
    <t>Plato_16, Plato_4, Plato_20, Plato_7</t>
  </si>
  <si>
    <t>Cliente_344</t>
  </si>
  <si>
    <t>Plato_10, Plato_15, Plato_17</t>
  </si>
  <si>
    <t>Cliente_564</t>
  </si>
  <si>
    <t>Plato_18, Plato_17, Plato_8</t>
  </si>
  <si>
    <t>Cliente_782</t>
  </si>
  <si>
    <t>Plato_20, Plato_16, Plato_14, Plato_8</t>
  </si>
  <si>
    <t>Cliente_165</t>
  </si>
  <si>
    <t>Plato_8, Plato_5, Plato_2, Plato_20</t>
  </si>
  <si>
    <t>Cliente_608</t>
  </si>
  <si>
    <t>Plato_3, Plato_20, Plato_8, Plato_2</t>
  </si>
  <si>
    <t>Plato_1, Plato_6, Plato_10</t>
  </si>
  <si>
    <t>Cliente_657</t>
  </si>
  <si>
    <t>Plato_10, Plato_4</t>
  </si>
  <si>
    <t>Cliente_224</t>
  </si>
  <si>
    <t>Plato_13, Plato_19</t>
  </si>
  <si>
    <t>Cliente_680</t>
  </si>
  <si>
    <t>Plato_6, Plato_19, Plato_16, Plato_3</t>
  </si>
  <si>
    <t>Plato_12, Plato_14, Plato_4, Plato_8</t>
  </si>
  <si>
    <t>Cliente_513</t>
  </si>
  <si>
    <t>Plato_17, Plato_14, Plato_1, Plato_15</t>
  </si>
  <si>
    <t>Cliente_973</t>
  </si>
  <si>
    <t>Plato_15, Plato_17, Plato_4, Plato_19</t>
  </si>
  <si>
    <t>Plato_6, Plato_10</t>
  </si>
  <si>
    <t>Cliente_592</t>
  </si>
  <si>
    <t>Cliente_575</t>
  </si>
  <si>
    <t>Plato_17, Plato_16</t>
  </si>
  <si>
    <t>Plato_5, Plato_8, Plato_1, Plato_15</t>
  </si>
  <si>
    <t>Plato_19, Plato_7, Plato_13</t>
  </si>
  <si>
    <t>Cliente_511</t>
  </si>
  <si>
    <t>Plato_4, Plato_20, Plato_13</t>
  </si>
  <si>
    <t>Cliente_772</t>
  </si>
  <si>
    <t>Plato_2, Plato_7, Plato_9</t>
  </si>
  <si>
    <t>Plato_7, Plato_20</t>
  </si>
  <si>
    <t>Plato_18, Plato_3, Plato_4</t>
  </si>
  <si>
    <t>Plato_17, Plato_20</t>
  </si>
  <si>
    <t>Cliente_605</t>
  </si>
  <si>
    <t>Plato_15, Plato_11</t>
  </si>
  <si>
    <t>Cliente_197</t>
  </si>
  <si>
    <t>Plato_2, Plato_7, Plato_5, Plato_4</t>
  </si>
  <si>
    <t>Plato_5, Plato_20, Plato_1, Plato_8</t>
  </si>
  <si>
    <t>Cliente_19</t>
  </si>
  <si>
    <t>Cliente_586</t>
  </si>
  <si>
    <t>Plato_7, Plato_12, Plato_13</t>
  </si>
  <si>
    <t>Cliente_687</t>
  </si>
  <si>
    <t>Plato_11, Plato_18, Plato_1</t>
  </si>
  <si>
    <t>Cliente_415</t>
  </si>
  <si>
    <t>Plato_10, Plato_17, Plato_12</t>
  </si>
  <si>
    <t>Cliente_456</t>
  </si>
  <si>
    <t>Plato_10, Plato_13, Plato_11</t>
  </si>
  <si>
    <t>Cliente_820</t>
  </si>
  <si>
    <t>Plato_9, Plato_1, Plato_14</t>
  </si>
  <si>
    <t>Cliente_698</t>
  </si>
  <si>
    <t>Plato_13, Plato_10, Plato_9</t>
  </si>
  <si>
    <t>Cliente_59</t>
  </si>
  <si>
    <t>Cliente_799</t>
  </si>
  <si>
    <t>Plato_11, Plato_6</t>
  </si>
  <si>
    <t>Cliente_52</t>
  </si>
  <si>
    <t>Plato_4, Plato_17</t>
  </si>
  <si>
    <t>Cliente_278</t>
  </si>
  <si>
    <t>Plato_9, Plato_16, Plato_1, Plato_3</t>
  </si>
  <si>
    <t>Plato_13, Plato_9, Plato_15, Plato_8</t>
  </si>
  <si>
    <t>Cliente_595</t>
  </si>
  <si>
    <t>Plato_20, Plato_13, Plato_11</t>
  </si>
  <si>
    <t>Plato_17, Plato_19</t>
  </si>
  <si>
    <t>Cliente_2</t>
  </si>
  <si>
    <t>Plato_16, Plato_2, Plato_8</t>
  </si>
  <si>
    <t>Cliente_880</t>
  </si>
  <si>
    <t>Cliente_626</t>
  </si>
  <si>
    <t>Cliente_411</t>
  </si>
  <si>
    <t>Plato_14, Plato_3, Plato_12, Plato_19</t>
  </si>
  <si>
    <t>Cliente_123</t>
  </si>
  <si>
    <t>Plato_20, Plato_14, Plato_8</t>
  </si>
  <si>
    <t>Cliente_910</t>
  </si>
  <si>
    <t>Plato_15, Plato_6</t>
  </si>
  <si>
    <t>Cliente_483</t>
  </si>
  <si>
    <t>Plato_12, Plato_2, Plato_20</t>
  </si>
  <si>
    <t>Plato_14, Plato_17, Plato_1, Plato_16</t>
  </si>
  <si>
    <t>Cliente_642</t>
  </si>
  <si>
    <t>Plato_7, Plato_1, Plato_19</t>
  </si>
  <si>
    <t>Cliente_962</t>
  </si>
  <si>
    <t>Plato_4, Plato_9, Plato_3</t>
  </si>
  <si>
    <t>Cliente_883</t>
  </si>
  <si>
    <t>Plato_4, Plato_12, Plato_5</t>
  </si>
  <si>
    <t>Plato_1, Plato_6</t>
  </si>
  <si>
    <t>Cliente_593</t>
  </si>
  <si>
    <t>Cliente_368</t>
  </si>
  <si>
    <t>Plato_10, Plato_7, Plato_1</t>
  </si>
  <si>
    <t>Cliente_693</t>
  </si>
  <si>
    <t>Plato_17, Plato_6, Plato_15</t>
  </si>
  <si>
    <t>Cliente_226</t>
  </si>
  <si>
    <t>Plato_14, Plato_8, Plato_19</t>
  </si>
  <si>
    <t>Plato_8, Plato_1, Plato_15</t>
  </si>
  <si>
    <t>Plato_15, Plato_13, Plato_12</t>
  </si>
  <si>
    <t>Plato_20, Plato_8, Plato_2, Plato_1</t>
  </si>
  <si>
    <t>Cliente_834</t>
  </si>
  <si>
    <t>Plato_12, Plato_4, Plato_17, Plato_13</t>
  </si>
  <si>
    <t>Cliente_104</t>
  </si>
  <si>
    <t>Plato_1, Plato_3, Plato_19</t>
  </si>
  <si>
    <t>Plato_17, Plato_14, Plato_16, Plato_13</t>
  </si>
  <si>
    <t>Plato_3, Plato_8, Plato_18</t>
  </si>
  <si>
    <t>Plato_9, Plato_12, Plato_8, Plato_7</t>
  </si>
  <si>
    <t>Plato_13, Plato_10, Plato_16, Plato_1</t>
  </si>
  <si>
    <t>Cliente_35</t>
  </si>
  <si>
    <t>Plato_4, Plato_3, Plato_11</t>
  </si>
  <si>
    <t>Plato_11, Plato_13</t>
  </si>
  <si>
    <t>Cliente_837</t>
  </si>
  <si>
    <t>Plato_5, Plato_3, Plato_20, Plato_17</t>
  </si>
  <si>
    <t>Cliente_514</t>
  </si>
  <si>
    <t>Plato_19, Plato_17, Plato_10, Plato_9</t>
  </si>
  <si>
    <t>Plato_17, Plato_3</t>
  </si>
  <si>
    <t>Cliente_725</t>
  </si>
  <si>
    <t>Cliente_114</t>
  </si>
  <si>
    <t>Plato_14, Plato_1, Plato_13</t>
  </si>
  <si>
    <t>Plato_20, Plato_17, Plato_16, Plato_11</t>
  </si>
  <si>
    <t>Plato_8, Plato_2, Plato_4, Plato_3</t>
  </si>
  <si>
    <t>Plato_19, Plato_13</t>
  </si>
  <si>
    <t>Plato_3, Plato_4, Plato_20, Plato_13</t>
  </si>
  <si>
    <t>Cliente_90</t>
  </si>
  <si>
    <t>Plato_14, Plato_11, Plato_2, Plato_6</t>
  </si>
  <si>
    <t>Plato_6, Plato_10, Plato_14, Plato_13</t>
  </si>
  <si>
    <t>Cliente_496</t>
  </si>
  <si>
    <t>Cliente_58</t>
  </si>
  <si>
    <t>Plato_11, Plato_4</t>
  </si>
  <si>
    <t>Cliente_468</t>
  </si>
  <si>
    <t>Plato_4, Plato_13, Plato_6, Plato_16</t>
  </si>
  <si>
    <t>Cliente_714</t>
  </si>
  <si>
    <t>Cliente_950</t>
  </si>
  <si>
    <t>Cliente_663</t>
  </si>
  <si>
    <t>Cliente_801</t>
  </si>
  <si>
    <t>Plato_15, Plato_13, Plato_2, Plato_19</t>
  </si>
  <si>
    <t>Cliente_804</t>
  </si>
  <si>
    <t>Plato_13, Plato_8, Plato_11, Plato_1</t>
  </si>
  <si>
    <t>Cliente_716</t>
  </si>
  <si>
    <t>Plato_3, Plato_12, Plato_4, Plato_14</t>
  </si>
  <si>
    <t>Cliente_786</t>
  </si>
  <si>
    <t>Cliente_594</t>
  </si>
  <si>
    <t>Plato_11, Plato_9, Plato_15, Plato_10</t>
  </si>
  <si>
    <t>Plato_18, Plato_2, Plato_11</t>
  </si>
  <si>
    <t>Cliente_396</t>
  </si>
  <si>
    <t>Plato_2, Plato_6, Plato_1, Plato_4</t>
  </si>
  <si>
    <t>Plato_13, Plato_1, Plato_17</t>
  </si>
  <si>
    <t>Plato_5, Plato_2, Plato_6</t>
  </si>
  <si>
    <t>Cliente_954</t>
  </si>
  <si>
    <t>Plato_20, Plato_12, Plato_9</t>
  </si>
  <si>
    <t>Cliente_263</t>
  </si>
  <si>
    <t>Plato_11, Plato_9, Plato_7</t>
  </si>
  <si>
    <t>Plato_9, Plato_19, Plato_7, Plato_6</t>
  </si>
  <si>
    <t>Cliente_438</t>
  </si>
  <si>
    <t>Plato_13, Plato_5</t>
  </si>
  <si>
    <t>Plato_16, Plato_8</t>
  </si>
  <si>
    <t>Cliente_353</t>
  </si>
  <si>
    <t>Plato_18, Plato_5</t>
  </si>
  <si>
    <t>Plato_5, Plato_19, Plato_14</t>
  </si>
  <si>
    <t>Plato_4, Plato_6, Plato_15</t>
  </si>
  <si>
    <t>Cliente_770</t>
  </si>
  <si>
    <t>Plato_20, Plato_10, Plato_19</t>
  </si>
  <si>
    <t>Plato_19, Plato_7, Plato_6</t>
  </si>
  <si>
    <t>Cliente_888</t>
  </si>
  <si>
    <t>Plato_15, Plato_7, Plato_12</t>
  </si>
  <si>
    <t>Plato_14, Plato_15</t>
  </si>
  <si>
    <t>Plato_5, Plato_16, Plato_17</t>
  </si>
  <si>
    <t>Cliente_635</t>
  </si>
  <si>
    <t>Plato_10, Plato_16, Plato_4</t>
  </si>
  <si>
    <t>Cliente_484</t>
  </si>
  <si>
    <t>Cliente_297</t>
  </si>
  <si>
    <t>Plato_16, Plato_15, Plato_19, Plato_14</t>
  </si>
  <si>
    <t>Plato_7, Plato_9, Plato_11, Plato_16</t>
  </si>
  <si>
    <t>Plato_17, Plato_2, Plato_10, Plato_12</t>
  </si>
  <si>
    <t>Plato_10, Plato_4, Plato_14</t>
  </si>
  <si>
    <t>Plato_8, Plato_7, Plato_1, Plato_6</t>
  </si>
  <si>
    <t>Cliente_446</t>
  </si>
  <si>
    <t>Cliente_298</t>
  </si>
  <si>
    <t>Plato_15, Plato_10</t>
  </si>
  <si>
    <t>Cliente_304</t>
  </si>
  <si>
    <t>Plato_9, Plato_1, Plato_5</t>
  </si>
  <si>
    <t>Plato_15, Plato_14, Plato_7, Plato_19</t>
  </si>
  <si>
    <t>Plato_7, Plato_6, Plato_16</t>
  </si>
  <si>
    <t>Cliente_743</t>
  </si>
  <si>
    <t>Plato_13, Plato_1, Plato_12, Plato_9</t>
  </si>
  <si>
    <t>Cliente_428</t>
  </si>
  <si>
    <t>Plato_17, Plato_12</t>
  </si>
  <si>
    <t>Cliente_750</t>
  </si>
  <si>
    <t>Cliente_808</t>
  </si>
  <si>
    <t>Cliente_376</t>
  </si>
  <si>
    <t>Plato_11, Plato_6, Plato_1, Plato_9</t>
  </si>
  <si>
    <t>Cliente_721</t>
  </si>
  <si>
    <t>Plato_7, Plato_16, Plato_14</t>
  </si>
  <si>
    <t>Plato_13, Plato_10</t>
  </si>
  <si>
    <t>Cliente_227</t>
  </si>
  <si>
    <t>Plato_6, Plato_18, Plato_7</t>
  </si>
  <si>
    <t>Plato_10, Plato_16, Plato_13, Plato_19</t>
  </si>
  <si>
    <t>Plato_2, Plato_12, Plato_3, Plato_14</t>
  </si>
  <si>
    <t>Cliente_757</t>
  </si>
  <si>
    <t>Plato_9, Plato_7, Plato_13</t>
  </si>
  <si>
    <t>Número de Orden</t>
  </si>
  <si>
    <t>Número de Mesa</t>
  </si>
  <si>
    <t>Nombre del Plato</t>
  </si>
  <si>
    <t xml:space="preserve"> Costo Unitario </t>
  </si>
  <si>
    <t xml:space="preserve"> Precio Unitario </t>
  </si>
  <si>
    <t>Cantidad Ordenada</t>
  </si>
  <si>
    <t xml:space="preserve"> Ganancia Bruta </t>
  </si>
  <si>
    <t>Ganancia Neta</t>
  </si>
  <si>
    <t>Procentaje de ganancia</t>
  </si>
  <si>
    <t>Tiempo de Preparación</t>
  </si>
  <si>
    <t>Observaciones</t>
  </si>
  <si>
    <t>Ninguna</t>
  </si>
  <si>
    <t>Sin cebolla</t>
  </si>
  <si>
    <t>Número de Comensales</t>
  </si>
  <si>
    <t>Método de Pago</t>
  </si>
  <si>
    <t>Tarjeta de débito</t>
  </si>
  <si>
    <t>Tarjeta de crédito</t>
  </si>
  <si>
    <t>País de Origen</t>
  </si>
  <si>
    <t>España</t>
  </si>
  <si>
    <t>Perú</t>
  </si>
  <si>
    <t>Día de la semana</t>
  </si>
  <si>
    <t>Fecha de factura</t>
  </si>
  <si>
    <t>Monto Total</t>
  </si>
  <si>
    <t>Tiempo de Permanencia</t>
  </si>
  <si>
    <t>Etiquetas de fila</t>
  </si>
  <si>
    <t>(en blanco)</t>
  </si>
  <si>
    <t>Total general</t>
  </si>
  <si>
    <t>Suma de Tiempo de Preparación</t>
  </si>
  <si>
    <t>Tiempo de preparación</t>
  </si>
  <si>
    <t>Tiempo de degustación</t>
  </si>
  <si>
    <t>Cobrada</t>
  </si>
  <si>
    <t>Total del pedido</t>
  </si>
  <si>
    <t>Orden</t>
  </si>
  <si>
    <t xml:space="preserve">Cuenta </t>
  </si>
  <si>
    <t>Suma de Monto Total</t>
  </si>
  <si>
    <t>Etiquetas de columna</t>
  </si>
  <si>
    <t>No cobrada</t>
  </si>
  <si>
    <t>Suma de Propina</t>
  </si>
  <si>
    <t>Cuenta de Número de Orden</t>
  </si>
  <si>
    <t>Suma de Ganancia Neta</t>
  </si>
  <si>
    <t>Total</t>
  </si>
  <si>
    <t>Porcentaje de ganancia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</si>
</sst>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[$-F400]h:mm:ss\ AM/PM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8" fontId="0" fillId="0" borderId="0" xfId="0" applyNumberFormat="1"/>
    <xf numFmtId="9" fontId="0" fillId="0" borderId="0" xfId="0" applyNumberFormat="1"/>
    <xf numFmtId="21" fontId="0" fillId="0" borderId="0" xfId="0" applyNumberFormat="1"/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44" fontId="0" fillId="0" borderId="0" xfId="0" applyNumberFormat="1"/>
    <xf numFmtId="9" fontId="0" fillId="0" borderId="0" xfId="43" applyFont="1"/>
  </cellXfs>
  <cellStyles count="44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Porcentaje" xfId="43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9">
    <dxf>
      <numFmt numFmtId="164" formatCode="[$-F400]h:mm:ss\ AM/PM"/>
    </dxf>
    <dxf>
      <numFmt numFmtId="164" formatCode="[$-F400]h:mm:ss\ AM/PM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26" formatCode="h:mm:ss"/>
    </dxf>
    <dxf>
      <numFmt numFmtId="26" formatCode="h:mm:ss"/>
    </dxf>
    <dxf>
      <numFmt numFmtId="26" formatCode="h:mm:ss"/>
    </dxf>
    <dxf>
      <numFmt numFmtId="19" formatCode="dd/mm/yyyy"/>
    </dxf>
    <dxf>
      <alignment horizontal="center" vertical="bottom" textRotation="0" wrapText="0" indent="0" justifyLastLine="0" shrinkToFit="0" readingOrder="0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powerPivotData" Target="model/item.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[sala_clean.xlsx]OrdenesXMesero!TablaDinámica11</c:name>
    <c:fmtId val="0"/>
  </c:pivotSource>
  <c:chart>
    <c:autoTitleDeleted val="1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OrdenesXMesero!$B$3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OrdenesXMesero!$A$4:$A$9</c:f>
              <c:strCache>
                <c:ptCount val="5"/>
                <c:pt idx="0">
                  <c:v>Mesero_1</c:v>
                </c:pt>
                <c:pt idx="1">
                  <c:v>Mesero_2</c:v>
                </c:pt>
                <c:pt idx="2">
                  <c:v>Mesero_3</c:v>
                </c:pt>
                <c:pt idx="3">
                  <c:v>Mesero_4</c:v>
                </c:pt>
                <c:pt idx="4">
                  <c:v>Mesero_5</c:v>
                </c:pt>
              </c:strCache>
            </c:strRef>
          </c:cat>
          <c:val>
            <c:numRef>
              <c:f>OrdenesXMesero!$B$4:$B$9</c:f>
              <c:numCache>
                <c:formatCode>General</c:formatCode>
                <c:ptCount val="5"/>
                <c:pt idx="0">
                  <c:v>138</c:v>
                </c:pt>
                <c:pt idx="1">
                  <c:v>192</c:v>
                </c:pt>
                <c:pt idx="2">
                  <c:v>158</c:v>
                </c:pt>
                <c:pt idx="3">
                  <c:v>149</c:v>
                </c:pt>
                <c:pt idx="4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E4-4800-8907-DBC3513D637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176755567"/>
        <c:axId val="1176763247"/>
      </c:barChart>
      <c:catAx>
        <c:axId val="117675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763247"/>
        <c:crosses val="autoZero"/>
        <c:auto val="1"/>
        <c:lblAlgn val="ctr"/>
        <c:lblOffset val="100"/>
        <c:noMultiLvlLbl val="0"/>
      </c:catAx>
      <c:valAx>
        <c:axId val="117676324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7675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[sala_clean.xlsx]PropinasXMesero!TablaDinámica17</c:name>
    <c:fmtId val="0"/>
  </c:pivotSource>
  <c:chart>
    <c:autoTitleDeleted val="1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PropinasXMesero!$B$3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PropinasXMesero!$A$4:$A$9</c:f>
              <c:strCache>
                <c:ptCount val="5"/>
                <c:pt idx="0">
                  <c:v>Mesero_1</c:v>
                </c:pt>
                <c:pt idx="1">
                  <c:v>Mesero_2</c:v>
                </c:pt>
                <c:pt idx="2">
                  <c:v>Mesero_3</c:v>
                </c:pt>
                <c:pt idx="3">
                  <c:v>Mesero_4</c:v>
                </c:pt>
                <c:pt idx="4">
                  <c:v>Mesero_5</c:v>
                </c:pt>
              </c:strCache>
            </c:strRef>
          </c:cat>
          <c:val>
            <c:numRef>
              <c:f>PropinasXMesero!$B$4:$B$9</c:f>
              <c:numCache>
                <c:formatCode>_("€"* #,##0.00_);_("€"* \(#,##0.00\);_("€"* "-"??_);_(@_)</c:formatCode>
                <c:ptCount val="5"/>
                <c:pt idx="0">
                  <c:v>4221.6400000000003</c:v>
                </c:pt>
                <c:pt idx="1">
                  <c:v>5692.8000000000011</c:v>
                </c:pt>
                <c:pt idx="2">
                  <c:v>4590.1400000000003</c:v>
                </c:pt>
                <c:pt idx="3">
                  <c:v>4500.0899999999983</c:v>
                </c:pt>
                <c:pt idx="4">
                  <c:v>3822.5700000000006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E1-42EA-B5F2-AF3EFD46A07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176755087"/>
        <c:axId val="1176757007"/>
      </c:barChart>
      <c:catAx>
        <c:axId val="117675508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757007"/>
        <c:crosses val="autoZero"/>
        <c:auto val="1"/>
        <c:lblAlgn val="ctr"/>
        <c:lblOffset val="100"/>
        <c:noMultiLvlLbl val="0"/>
      </c:catAx>
      <c:valAx>
        <c:axId val="1176757007"/>
        <c:scaling>
          <c:orientation val="minMax"/>
          <c:max val="7000"/>
        </c:scaling>
        <c:delete val="0"/>
        <c:axPos val="t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755087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4762</xdr:rowOff>
    </xdr:from>
    <xdr:to>
      <xdr:col>10</xdr:col>
      <xdr:colOff>247650</xdr:colOff>
      <xdr:row>15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D6D859-7FC4-1FB1-F830-E62ADD648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1</xdr:row>
      <xdr:rowOff>76200</xdr:rowOff>
    </xdr:from>
    <xdr:to>
      <xdr:col>10</xdr:col>
      <xdr:colOff>228600</xdr:colOff>
      <xdr:row>18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9E2F39E-6DEC-9E74-F1CF-E5ECFE1EE2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06.818574421297" createdVersion="8" refreshedVersion="8" minRefreshableVersion="3" recordCount="1903" xr:uid="{80B5D355-9C87-4547-9021-24F7BD37FB45}">
  <cacheSource type="worksheet">
    <worksheetSource ref="A1:L1048576" sheet="cocina"/>
  </cacheSource>
  <cacheFields count="12">
    <cacheField name="Número de Orden" numFmtId="0">
      <sharedItems containsString="0" containsBlank="1" containsNumber="1" containsInteger="1" minValue="1" maxValue="767" count="76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m/>
      </sharedItems>
    </cacheField>
    <cacheField name="Número de Mesa" numFmtId="0">
      <sharedItems containsString="0" containsBlank="1" containsNumber="1" containsInteger="1" minValue="1" maxValue="20"/>
    </cacheField>
    <cacheField name="Nombre del Plato" numFmtId="0">
      <sharedItems containsBlank="1"/>
    </cacheField>
    <cacheField name=" Costo Unitario " numFmtId="0">
      <sharedItems containsString="0" containsBlank="1" containsNumber="1" containsInteger="1" minValue="10" maxValue="25"/>
    </cacheField>
    <cacheField name=" Precio Unitario " numFmtId="0">
      <sharedItems containsString="0" containsBlank="1" containsNumber="1" containsInteger="1" minValue="18" maxValue="40"/>
    </cacheField>
    <cacheField name="Cantidad Ordenada" numFmtId="0">
      <sharedItems containsString="0" containsBlank="1" containsNumber="1" containsInteger="1" minValue="1" maxValue="3"/>
    </cacheField>
    <cacheField name=" Ganancia Bruta " numFmtId="0">
      <sharedItems containsString="0" containsBlank="1" containsNumber="1" containsInteger="1" minValue="18" maxValue="120"/>
    </cacheField>
    <cacheField name="Ganancia Neta" numFmtId="0">
      <sharedItems containsString="0" containsBlank="1" containsNumber="1" containsInteger="1" minValue="10" maxValue="75"/>
    </cacheField>
    <cacheField name="Procentaje de ganancia" numFmtId="0">
      <sharedItems containsString="0" containsBlank="1" containsNumber="1" minValue="0.56000000000000005" maxValue="0.63"/>
    </cacheField>
    <cacheField name="Tiempo de Preparación" numFmtId="0">
      <sharedItems containsNonDate="0" containsDate="1" containsString="0" containsBlank="1" minDate="1899-12-30T00:05:00" maxDate="1899-12-30T00:59:00"/>
    </cacheField>
    <cacheField name="Observaciones" numFmtId="0">
      <sharedItems containsBlank="1"/>
    </cacheField>
    <cacheField name="Estado de la Ord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06.874078703702" createdVersion="8" refreshedVersion="8" minRefreshableVersion="3" recordCount="767" xr:uid="{EE1B7299-33B1-4916-97E0-7E33D1D0D003}">
  <cacheSource type="worksheet">
    <worksheetSource ref="A1:T768" sheet="sala_clean"/>
  </cacheSource>
  <cacheFields count="20">
    <cacheField name="Número de Mesa" numFmtId="0">
      <sharedItems containsSemiMixedTypes="0" containsString="0" containsNumber="1" containsInteger="1" minValue="1" maxValue="20"/>
    </cacheField>
    <cacheField name="Nombre del Cliente" numFmtId="0">
      <sharedItems/>
    </cacheField>
    <cacheField name="Número de Comensales" numFmtId="0">
      <sharedItems containsSemiMixedTypes="0" containsString="0" containsNumber="1" containsInteger="1" minValue="1" maxValue="6"/>
    </cacheField>
    <cacheField name="Día de la semana" numFmtId="0">
      <sharedItems containsSemiMixedTypes="0" containsString="0" containsNumber="1" containsInteger="1" minValue="1" maxValue="7"/>
    </cacheField>
    <cacheField name="Fecha de factura" numFmtId="14">
      <sharedItems containsSemiMixedTypes="0" containsNonDate="0" containsDate="1" containsString="0" minDate="2023-04-01T00:00:00" maxDate="2023-04-08T00:00:00"/>
    </cacheField>
    <cacheField name="Hora de Llegada" numFmtId="21">
      <sharedItems containsSemiMixedTypes="0" containsNonDate="0" containsDate="1" containsString="0" minDate="1899-12-30T00:00:00" maxDate="1899-12-30T03:59:00"/>
    </cacheField>
    <cacheField name="Hora de Salida" numFmtId="21">
      <sharedItems containsSemiMixedTypes="0" containsNonDate="0" containsDate="1" containsString="0" minDate="1899-12-30T01:04:00" maxDate="1899-12-30T07:51:00"/>
    </cacheField>
    <cacheField name="Tiempo de Permanencia" numFmtId="21">
      <sharedItems containsSemiMixedTypes="0" containsNonDate="0" containsDate="1" containsString="0" minDate="1899-12-30T01:01:00" maxDate="1899-12-30T04:14:00"/>
    </cacheField>
    <cacheField name="Tiempo de preparación" numFmtId="164">
      <sharedItems containsSemiMixedTypes="0" containsNonDate="0" containsDate="1" containsString="0" minDate="1899-12-30T00:05:00" maxDate="1899-12-30T03:23:00"/>
    </cacheField>
    <cacheField name="Tiempo de degustación" numFmtId="164">
      <sharedItems containsDate="1" containsMixedTypes="1" minDate="1899-12-31T01:55:08" maxDate="1899-12-30T04:04:00"/>
    </cacheField>
    <cacheField name="Cobrada" numFmtId="164">
      <sharedItems/>
    </cacheField>
    <cacheField name="Mesero Asignado" numFmtId="0">
      <sharedItems count="5">
        <s v="Mesero_3"/>
        <s v="Mesero_1"/>
        <s v="Mesero_2"/>
        <s v="Mesero_5"/>
        <s v="Mesero_4"/>
      </sharedItems>
    </cacheField>
    <cacheField name="Tipo de Servicio" numFmtId="0">
      <sharedItems/>
    </cacheField>
    <cacheField name="Método de Pago" numFmtId="0">
      <sharedItems/>
    </cacheField>
    <cacheField name="Propina" numFmtId="44">
      <sharedItems containsSemiMixedTypes="0" containsString="0" containsNumber="1" minValue="10.029999999999999" maxValue="49.88"/>
    </cacheField>
    <cacheField name="Estado de la Mesa" numFmtId="0">
      <sharedItems/>
    </cacheField>
    <cacheField name="Número de Orden" numFmtId="0">
      <sharedItems containsSemiMixedTypes="0" containsString="0" containsNumber="1" containsInteger="1" minValue="1" maxValue="767"/>
    </cacheField>
    <cacheField name="País de Origen" numFmtId="0">
      <sharedItems/>
    </cacheField>
    <cacheField name="Platos Ordenados" numFmtId="0">
      <sharedItems/>
    </cacheField>
    <cacheField name="Monto Total" numFmtId="44">
      <sharedItems containsSemiMixedTypes="0" containsString="0" containsNumber="1" containsInteger="1" minValue="18" maxValue="3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06.874685763891" createdVersion="8" refreshedVersion="8" minRefreshableVersion="3" recordCount="767" xr:uid="{A9E29AF3-1583-49DE-9A0B-C305A7D9B2B7}">
  <cacheSource type="worksheet">
    <worksheetSource name="Tabla1"/>
  </cacheSource>
  <cacheFields count="20">
    <cacheField name="Número de Mesa" numFmtId="0">
      <sharedItems containsSemiMixedTypes="0" containsString="0" containsNumber="1" containsInteger="1" minValue="1" maxValue="20"/>
    </cacheField>
    <cacheField name="Nombre del Cliente" numFmtId="0">
      <sharedItems/>
    </cacheField>
    <cacheField name="Número de Comensales" numFmtId="0">
      <sharedItems containsSemiMixedTypes="0" containsString="0" containsNumber="1" containsInteger="1" minValue="1" maxValue="6"/>
    </cacheField>
    <cacheField name="Día de la semana" numFmtId="0">
      <sharedItems containsSemiMixedTypes="0" containsString="0" containsNumber="1" containsInteger="1" minValue="1" maxValue="7" count="7">
        <n v="6"/>
        <n v="7"/>
        <n v="1"/>
        <n v="2"/>
        <n v="3"/>
        <n v="4"/>
        <n v="5"/>
      </sharedItems>
    </cacheField>
    <cacheField name="Fecha de factura" numFmtId="14">
      <sharedItems containsSemiMixedTypes="0" containsNonDate="0" containsDate="1" containsString="0" minDate="2023-04-01T00:00:00" maxDate="2023-04-08T00:00:00"/>
    </cacheField>
    <cacheField name="Hora de Llegada" numFmtId="21">
      <sharedItems containsSemiMixedTypes="0" containsNonDate="0" containsDate="1" containsString="0" minDate="1899-12-30T00:00:00" maxDate="1899-12-30T03:59:00"/>
    </cacheField>
    <cacheField name="Hora de Salida" numFmtId="21">
      <sharedItems containsSemiMixedTypes="0" containsNonDate="0" containsDate="1" containsString="0" minDate="1899-12-30T01:04:00" maxDate="1899-12-30T07:51:00"/>
    </cacheField>
    <cacheField name="Tiempo de Permanencia" numFmtId="21">
      <sharedItems containsSemiMixedTypes="0" containsNonDate="0" containsDate="1" containsString="0" minDate="1899-12-30T01:01:00" maxDate="1899-12-30T04:14:00"/>
    </cacheField>
    <cacheField name="Tiempo de preparación" numFmtId="164">
      <sharedItems containsSemiMixedTypes="0" containsNonDate="0" containsDate="1" containsString="0" minDate="1899-12-30T00:05:00" maxDate="1899-12-30T03:23:00"/>
    </cacheField>
    <cacheField name="Tiempo de degustación" numFmtId="164">
      <sharedItems containsDate="1" containsMixedTypes="1" minDate="1899-12-31T01:55:08" maxDate="1899-12-30T04:04:00"/>
    </cacheField>
    <cacheField name="Cobrada" numFmtId="164">
      <sharedItems count="2">
        <s v="Cobrada"/>
        <s v="No cobrada"/>
      </sharedItems>
    </cacheField>
    <cacheField name="Mesero Asignado" numFmtId="0">
      <sharedItems count="5">
        <s v="Mesero_3"/>
        <s v="Mesero_1"/>
        <s v="Mesero_2"/>
        <s v="Mesero_5"/>
        <s v="Mesero_4"/>
      </sharedItems>
    </cacheField>
    <cacheField name="Tipo de Servicio" numFmtId="0">
      <sharedItems count="3">
        <s v="Almuerzo"/>
        <s v="Desayuno"/>
        <s v="Cena"/>
      </sharedItems>
    </cacheField>
    <cacheField name="Método de Pago" numFmtId="0">
      <sharedItems count="3">
        <s v="Tarjeta de débito"/>
        <s v="Efectivo"/>
        <s v="Tarjeta de crédito"/>
      </sharedItems>
    </cacheField>
    <cacheField name="Propina" numFmtId="44">
      <sharedItems containsSemiMixedTypes="0" containsString="0" containsNumber="1" minValue="10.029999999999999" maxValue="49.88"/>
    </cacheField>
    <cacheField name="Estado de la Mesa" numFmtId="0">
      <sharedItems/>
    </cacheField>
    <cacheField name="Número de Orden" numFmtId="0">
      <sharedItems containsSemiMixedTypes="0" containsString="0" containsNumber="1" containsInteger="1" minValue="1" maxValue="767"/>
    </cacheField>
    <cacheField name="País de Origen" numFmtId="0">
      <sharedItems count="11">
        <s v="España"/>
        <s v="Colombia"/>
        <s v="Brasil"/>
        <s v="Paraguay"/>
        <s v="Perú"/>
        <s v="Venezuela"/>
        <s v="Bolivia"/>
        <s v="Uruguay"/>
        <s v="Ecuador"/>
        <s v="Chile"/>
        <s v="Argentina"/>
      </sharedItems>
    </cacheField>
    <cacheField name="Platos Ordenados" numFmtId="0">
      <sharedItems/>
    </cacheField>
    <cacheField name="Monto Total" numFmtId="44">
      <sharedItems containsSemiMixedTypes="0" containsString="0" containsNumber="1" containsInteger="1" minValue="18" maxValue="3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ELL" refreshedDate="45507.463384606483" backgroundQuery="1" createdVersion="8" refreshedVersion="8" minRefreshableVersion="3" recordCount="0" supportSubquery="1" supportAdvancedDrill="1" xr:uid="{D8A01382-10ED-46BC-BD30-940ABF3D3440}">
  <cacheSource type="external" connectionId="1"/>
  <cacheFields count="2">
    <cacheField name="[Rango].[Número de Orden].[Número de Orden]" caption="Número de Orden" numFmtId="0" level="1">
      <sharedItems containsSemiMixedTypes="0" containsString="0" containsNumber="1" containsInteger="1" minValue="1" maxValue="767" count="76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</sharedItems>
      <extLst>
        <ext xmlns:x15="http://schemas.microsoft.com/office/spreadsheetml/2010/11/main" uri="{4F2E5C28-24EA-4eb8-9CBF-B6C8F9C3D259}">
          <x15:cachedUniqueNames>
            <x15:cachedUniqueName index="0" name="[Rango].[Número de Orden].&amp;[1]"/>
            <x15:cachedUniqueName index="1" name="[Rango].[Número de Orden].&amp;[2]"/>
            <x15:cachedUniqueName index="2" name="[Rango].[Número de Orden].&amp;[3]"/>
            <x15:cachedUniqueName index="3" name="[Rango].[Número de Orden].&amp;[4]"/>
            <x15:cachedUniqueName index="4" name="[Rango].[Número de Orden].&amp;[5]"/>
            <x15:cachedUniqueName index="5" name="[Rango].[Número de Orden].&amp;[6]"/>
            <x15:cachedUniqueName index="6" name="[Rango].[Número de Orden].&amp;[7]"/>
            <x15:cachedUniqueName index="7" name="[Rango].[Número de Orden].&amp;[8]"/>
            <x15:cachedUniqueName index="8" name="[Rango].[Número de Orden].&amp;[9]"/>
            <x15:cachedUniqueName index="9" name="[Rango].[Número de Orden].&amp;[10]"/>
            <x15:cachedUniqueName index="10" name="[Rango].[Número de Orden].&amp;[11]"/>
            <x15:cachedUniqueName index="11" name="[Rango].[Número de Orden].&amp;[12]"/>
            <x15:cachedUniqueName index="12" name="[Rango].[Número de Orden].&amp;[13]"/>
            <x15:cachedUniqueName index="13" name="[Rango].[Número de Orden].&amp;[14]"/>
            <x15:cachedUniqueName index="14" name="[Rango].[Número de Orden].&amp;[15]"/>
            <x15:cachedUniqueName index="15" name="[Rango].[Número de Orden].&amp;[16]"/>
            <x15:cachedUniqueName index="16" name="[Rango].[Número de Orden].&amp;[17]"/>
            <x15:cachedUniqueName index="17" name="[Rango].[Número de Orden].&amp;[18]"/>
            <x15:cachedUniqueName index="18" name="[Rango].[Número de Orden].&amp;[19]"/>
            <x15:cachedUniqueName index="19" name="[Rango].[Número de Orden].&amp;[20]"/>
            <x15:cachedUniqueName index="20" name="[Rango].[Número de Orden].&amp;[21]"/>
            <x15:cachedUniqueName index="21" name="[Rango].[Número de Orden].&amp;[22]"/>
            <x15:cachedUniqueName index="22" name="[Rango].[Número de Orden].&amp;[23]"/>
            <x15:cachedUniqueName index="23" name="[Rango].[Número de Orden].&amp;[24]"/>
            <x15:cachedUniqueName index="24" name="[Rango].[Número de Orden].&amp;[25]"/>
            <x15:cachedUniqueName index="25" name="[Rango].[Número de Orden].&amp;[26]"/>
            <x15:cachedUniqueName index="26" name="[Rango].[Número de Orden].&amp;[27]"/>
            <x15:cachedUniqueName index="27" name="[Rango].[Número de Orden].&amp;[28]"/>
            <x15:cachedUniqueName index="28" name="[Rango].[Número de Orden].&amp;[29]"/>
            <x15:cachedUniqueName index="29" name="[Rango].[Número de Orden].&amp;[30]"/>
            <x15:cachedUniqueName index="30" name="[Rango].[Número de Orden].&amp;[31]"/>
            <x15:cachedUniqueName index="31" name="[Rango].[Número de Orden].&amp;[32]"/>
            <x15:cachedUniqueName index="32" name="[Rango].[Número de Orden].&amp;[33]"/>
            <x15:cachedUniqueName index="33" name="[Rango].[Número de Orden].&amp;[34]"/>
            <x15:cachedUniqueName index="34" name="[Rango].[Número de Orden].&amp;[35]"/>
            <x15:cachedUniqueName index="35" name="[Rango].[Número de Orden].&amp;[36]"/>
            <x15:cachedUniqueName index="36" name="[Rango].[Número de Orden].&amp;[37]"/>
            <x15:cachedUniqueName index="37" name="[Rango].[Número de Orden].&amp;[38]"/>
            <x15:cachedUniqueName index="38" name="[Rango].[Número de Orden].&amp;[39]"/>
            <x15:cachedUniqueName index="39" name="[Rango].[Número de Orden].&amp;[40]"/>
            <x15:cachedUniqueName index="40" name="[Rango].[Número de Orden].&amp;[41]"/>
            <x15:cachedUniqueName index="41" name="[Rango].[Número de Orden].&amp;[42]"/>
            <x15:cachedUniqueName index="42" name="[Rango].[Número de Orden].&amp;[43]"/>
            <x15:cachedUniqueName index="43" name="[Rango].[Número de Orden].&amp;[44]"/>
            <x15:cachedUniqueName index="44" name="[Rango].[Número de Orden].&amp;[45]"/>
            <x15:cachedUniqueName index="45" name="[Rango].[Número de Orden].&amp;[46]"/>
            <x15:cachedUniqueName index="46" name="[Rango].[Número de Orden].&amp;[47]"/>
            <x15:cachedUniqueName index="47" name="[Rango].[Número de Orden].&amp;[48]"/>
            <x15:cachedUniqueName index="48" name="[Rango].[Número de Orden].&amp;[49]"/>
            <x15:cachedUniqueName index="49" name="[Rango].[Número de Orden].&amp;[50]"/>
            <x15:cachedUniqueName index="50" name="[Rango].[Número de Orden].&amp;[51]"/>
            <x15:cachedUniqueName index="51" name="[Rango].[Número de Orden].&amp;[52]"/>
            <x15:cachedUniqueName index="52" name="[Rango].[Número de Orden].&amp;[53]"/>
            <x15:cachedUniqueName index="53" name="[Rango].[Número de Orden].&amp;[54]"/>
            <x15:cachedUniqueName index="54" name="[Rango].[Número de Orden].&amp;[55]"/>
            <x15:cachedUniqueName index="55" name="[Rango].[Número de Orden].&amp;[56]"/>
            <x15:cachedUniqueName index="56" name="[Rango].[Número de Orden].&amp;[57]"/>
            <x15:cachedUniqueName index="57" name="[Rango].[Número de Orden].&amp;[58]"/>
            <x15:cachedUniqueName index="58" name="[Rango].[Número de Orden].&amp;[59]"/>
            <x15:cachedUniqueName index="59" name="[Rango].[Número de Orden].&amp;[60]"/>
            <x15:cachedUniqueName index="60" name="[Rango].[Número de Orden].&amp;[61]"/>
            <x15:cachedUniqueName index="61" name="[Rango].[Número de Orden].&amp;[62]"/>
            <x15:cachedUniqueName index="62" name="[Rango].[Número de Orden].&amp;[63]"/>
            <x15:cachedUniqueName index="63" name="[Rango].[Número de Orden].&amp;[64]"/>
            <x15:cachedUniqueName index="64" name="[Rango].[Número de Orden].&amp;[65]"/>
            <x15:cachedUniqueName index="65" name="[Rango].[Número de Orden].&amp;[66]"/>
            <x15:cachedUniqueName index="66" name="[Rango].[Número de Orden].&amp;[67]"/>
            <x15:cachedUniqueName index="67" name="[Rango].[Número de Orden].&amp;[68]"/>
            <x15:cachedUniqueName index="68" name="[Rango].[Número de Orden].&amp;[69]"/>
            <x15:cachedUniqueName index="69" name="[Rango].[Número de Orden].&amp;[70]"/>
            <x15:cachedUniqueName index="70" name="[Rango].[Número de Orden].&amp;[71]"/>
            <x15:cachedUniqueName index="71" name="[Rango].[Número de Orden].&amp;[72]"/>
            <x15:cachedUniqueName index="72" name="[Rango].[Número de Orden].&amp;[73]"/>
            <x15:cachedUniqueName index="73" name="[Rango].[Número de Orden].&amp;[74]"/>
            <x15:cachedUniqueName index="74" name="[Rango].[Número de Orden].&amp;[75]"/>
            <x15:cachedUniqueName index="75" name="[Rango].[Número de Orden].&amp;[76]"/>
            <x15:cachedUniqueName index="76" name="[Rango].[Número de Orden].&amp;[77]"/>
            <x15:cachedUniqueName index="77" name="[Rango].[Número de Orden].&amp;[78]"/>
            <x15:cachedUniqueName index="78" name="[Rango].[Número de Orden].&amp;[79]"/>
            <x15:cachedUniqueName index="79" name="[Rango].[Número de Orden].&amp;[80]"/>
            <x15:cachedUniqueName index="80" name="[Rango].[Número de Orden].&amp;[81]"/>
            <x15:cachedUniqueName index="81" name="[Rango].[Número de Orden].&amp;[82]"/>
            <x15:cachedUniqueName index="82" name="[Rango].[Número de Orden].&amp;[83]"/>
            <x15:cachedUniqueName index="83" name="[Rango].[Número de Orden].&amp;[84]"/>
            <x15:cachedUniqueName index="84" name="[Rango].[Número de Orden].&amp;[85]"/>
            <x15:cachedUniqueName index="85" name="[Rango].[Número de Orden].&amp;[86]"/>
            <x15:cachedUniqueName index="86" name="[Rango].[Número de Orden].&amp;[87]"/>
            <x15:cachedUniqueName index="87" name="[Rango].[Número de Orden].&amp;[88]"/>
            <x15:cachedUniqueName index="88" name="[Rango].[Número de Orden].&amp;[89]"/>
            <x15:cachedUniqueName index="89" name="[Rango].[Número de Orden].&amp;[90]"/>
            <x15:cachedUniqueName index="90" name="[Rango].[Número de Orden].&amp;[91]"/>
            <x15:cachedUniqueName index="91" name="[Rango].[Número de Orden].&amp;[92]"/>
            <x15:cachedUniqueName index="92" name="[Rango].[Número de Orden].&amp;[93]"/>
            <x15:cachedUniqueName index="93" name="[Rango].[Número de Orden].&amp;[94]"/>
            <x15:cachedUniqueName index="94" name="[Rango].[Número de Orden].&amp;[95]"/>
            <x15:cachedUniqueName index="95" name="[Rango].[Número de Orden].&amp;[96]"/>
            <x15:cachedUniqueName index="96" name="[Rango].[Número de Orden].&amp;[97]"/>
            <x15:cachedUniqueName index="97" name="[Rango].[Número de Orden].&amp;[98]"/>
            <x15:cachedUniqueName index="98" name="[Rango].[Número de Orden].&amp;[99]"/>
            <x15:cachedUniqueName index="99" name="[Rango].[Número de Orden].&amp;[100]"/>
            <x15:cachedUniqueName index="100" name="[Rango].[Número de Orden].&amp;[101]"/>
            <x15:cachedUniqueName index="101" name="[Rango].[Número de Orden].&amp;[102]"/>
            <x15:cachedUniqueName index="102" name="[Rango].[Número de Orden].&amp;[103]"/>
            <x15:cachedUniqueName index="103" name="[Rango].[Número de Orden].&amp;[104]"/>
            <x15:cachedUniqueName index="104" name="[Rango].[Número de Orden].&amp;[105]"/>
            <x15:cachedUniqueName index="105" name="[Rango].[Número de Orden].&amp;[106]"/>
            <x15:cachedUniqueName index="106" name="[Rango].[Número de Orden].&amp;[107]"/>
            <x15:cachedUniqueName index="107" name="[Rango].[Número de Orden].&amp;[108]"/>
            <x15:cachedUniqueName index="108" name="[Rango].[Número de Orden].&amp;[109]"/>
            <x15:cachedUniqueName index="109" name="[Rango].[Número de Orden].&amp;[110]"/>
            <x15:cachedUniqueName index="110" name="[Rango].[Número de Orden].&amp;[111]"/>
            <x15:cachedUniqueName index="111" name="[Rango].[Número de Orden].&amp;[112]"/>
            <x15:cachedUniqueName index="112" name="[Rango].[Número de Orden].&amp;[113]"/>
            <x15:cachedUniqueName index="113" name="[Rango].[Número de Orden].&amp;[114]"/>
            <x15:cachedUniqueName index="114" name="[Rango].[Número de Orden].&amp;[115]"/>
            <x15:cachedUniqueName index="115" name="[Rango].[Número de Orden].&amp;[116]"/>
            <x15:cachedUniqueName index="116" name="[Rango].[Número de Orden].&amp;[117]"/>
            <x15:cachedUniqueName index="117" name="[Rango].[Número de Orden].&amp;[118]"/>
            <x15:cachedUniqueName index="118" name="[Rango].[Número de Orden].&amp;[119]"/>
            <x15:cachedUniqueName index="119" name="[Rango].[Número de Orden].&amp;[120]"/>
            <x15:cachedUniqueName index="120" name="[Rango].[Número de Orden].&amp;[121]"/>
            <x15:cachedUniqueName index="121" name="[Rango].[Número de Orden].&amp;[122]"/>
            <x15:cachedUniqueName index="122" name="[Rango].[Número de Orden].&amp;[123]"/>
            <x15:cachedUniqueName index="123" name="[Rango].[Número de Orden].&amp;[124]"/>
            <x15:cachedUniqueName index="124" name="[Rango].[Número de Orden].&amp;[125]"/>
            <x15:cachedUniqueName index="125" name="[Rango].[Número de Orden].&amp;[126]"/>
            <x15:cachedUniqueName index="126" name="[Rango].[Número de Orden].&amp;[127]"/>
            <x15:cachedUniqueName index="127" name="[Rango].[Número de Orden].&amp;[128]"/>
            <x15:cachedUniqueName index="128" name="[Rango].[Número de Orden].&amp;[129]"/>
            <x15:cachedUniqueName index="129" name="[Rango].[Número de Orden].&amp;[130]"/>
            <x15:cachedUniqueName index="130" name="[Rango].[Número de Orden].&amp;[131]"/>
            <x15:cachedUniqueName index="131" name="[Rango].[Número de Orden].&amp;[132]"/>
            <x15:cachedUniqueName index="132" name="[Rango].[Número de Orden].&amp;[133]"/>
            <x15:cachedUniqueName index="133" name="[Rango].[Número de Orden].&amp;[134]"/>
            <x15:cachedUniqueName index="134" name="[Rango].[Número de Orden].&amp;[135]"/>
            <x15:cachedUniqueName index="135" name="[Rango].[Número de Orden].&amp;[136]"/>
            <x15:cachedUniqueName index="136" name="[Rango].[Número de Orden].&amp;[137]"/>
            <x15:cachedUniqueName index="137" name="[Rango].[Número de Orden].&amp;[138]"/>
            <x15:cachedUniqueName index="138" name="[Rango].[Número de Orden].&amp;[139]"/>
            <x15:cachedUniqueName index="139" name="[Rango].[Número de Orden].&amp;[140]"/>
            <x15:cachedUniqueName index="140" name="[Rango].[Número de Orden].&amp;[141]"/>
            <x15:cachedUniqueName index="141" name="[Rango].[Número de Orden].&amp;[142]"/>
            <x15:cachedUniqueName index="142" name="[Rango].[Número de Orden].&amp;[143]"/>
            <x15:cachedUniqueName index="143" name="[Rango].[Número de Orden].&amp;[144]"/>
            <x15:cachedUniqueName index="144" name="[Rango].[Número de Orden].&amp;[145]"/>
            <x15:cachedUniqueName index="145" name="[Rango].[Número de Orden].&amp;[146]"/>
            <x15:cachedUniqueName index="146" name="[Rango].[Número de Orden].&amp;[147]"/>
            <x15:cachedUniqueName index="147" name="[Rango].[Número de Orden].&amp;[148]"/>
            <x15:cachedUniqueName index="148" name="[Rango].[Número de Orden].&amp;[149]"/>
            <x15:cachedUniqueName index="149" name="[Rango].[Número de Orden].&amp;[150]"/>
            <x15:cachedUniqueName index="150" name="[Rango].[Número de Orden].&amp;[151]"/>
            <x15:cachedUniqueName index="151" name="[Rango].[Número de Orden].&amp;[152]"/>
            <x15:cachedUniqueName index="152" name="[Rango].[Número de Orden].&amp;[153]"/>
            <x15:cachedUniqueName index="153" name="[Rango].[Número de Orden].&amp;[154]"/>
            <x15:cachedUniqueName index="154" name="[Rango].[Número de Orden].&amp;[155]"/>
            <x15:cachedUniqueName index="155" name="[Rango].[Número de Orden].&amp;[156]"/>
            <x15:cachedUniqueName index="156" name="[Rango].[Número de Orden].&amp;[157]"/>
            <x15:cachedUniqueName index="157" name="[Rango].[Número de Orden].&amp;[158]"/>
            <x15:cachedUniqueName index="158" name="[Rango].[Número de Orden].&amp;[159]"/>
            <x15:cachedUniqueName index="159" name="[Rango].[Número de Orden].&amp;[160]"/>
            <x15:cachedUniqueName index="160" name="[Rango].[Número de Orden].&amp;[161]"/>
            <x15:cachedUniqueName index="161" name="[Rango].[Número de Orden].&amp;[162]"/>
            <x15:cachedUniqueName index="162" name="[Rango].[Número de Orden].&amp;[163]"/>
            <x15:cachedUniqueName index="163" name="[Rango].[Número de Orden].&amp;[164]"/>
            <x15:cachedUniqueName index="164" name="[Rango].[Número de Orden].&amp;[165]"/>
            <x15:cachedUniqueName index="165" name="[Rango].[Número de Orden].&amp;[166]"/>
            <x15:cachedUniqueName index="166" name="[Rango].[Número de Orden].&amp;[167]"/>
            <x15:cachedUniqueName index="167" name="[Rango].[Número de Orden].&amp;[168]"/>
            <x15:cachedUniqueName index="168" name="[Rango].[Número de Orden].&amp;[169]"/>
            <x15:cachedUniqueName index="169" name="[Rango].[Número de Orden].&amp;[170]"/>
            <x15:cachedUniqueName index="170" name="[Rango].[Número de Orden].&amp;[171]"/>
            <x15:cachedUniqueName index="171" name="[Rango].[Número de Orden].&amp;[172]"/>
            <x15:cachedUniqueName index="172" name="[Rango].[Número de Orden].&amp;[173]"/>
            <x15:cachedUniqueName index="173" name="[Rango].[Número de Orden].&amp;[174]"/>
            <x15:cachedUniqueName index="174" name="[Rango].[Número de Orden].&amp;[175]"/>
            <x15:cachedUniqueName index="175" name="[Rango].[Número de Orden].&amp;[176]"/>
            <x15:cachedUniqueName index="176" name="[Rango].[Número de Orden].&amp;[177]"/>
            <x15:cachedUniqueName index="177" name="[Rango].[Número de Orden].&amp;[178]"/>
            <x15:cachedUniqueName index="178" name="[Rango].[Número de Orden].&amp;[179]"/>
            <x15:cachedUniqueName index="179" name="[Rango].[Número de Orden].&amp;[180]"/>
            <x15:cachedUniqueName index="180" name="[Rango].[Número de Orden].&amp;[181]"/>
            <x15:cachedUniqueName index="181" name="[Rango].[Número de Orden].&amp;[182]"/>
            <x15:cachedUniqueName index="182" name="[Rango].[Número de Orden].&amp;[183]"/>
            <x15:cachedUniqueName index="183" name="[Rango].[Número de Orden].&amp;[184]"/>
            <x15:cachedUniqueName index="184" name="[Rango].[Número de Orden].&amp;[185]"/>
            <x15:cachedUniqueName index="185" name="[Rango].[Número de Orden].&amp;[186]"/>
            <x15:cachedUniqueName index="186" name="[Rango].[Número de Orden].&amp;[187]"/>
            <x15:cachedUniqueName index="187" name="[Rango].[Número de Orden].&amp;[188]"/>
            <x15:cachedUniqueName index="188" name="[Rango].[Número de Orden].&amp;[189]"/>
            <x15:cachedUniqueName index="189" name="[Rango].[Número de Orden].&amp;[190]"/>
            <x15:cachedUniqueName index="190" name="[Rango].[Número de Orden].&amp;[191]"/>
            <x15:cachedUniqueName index="191" name="[Rango].[Número de Orden].&amp;[192]"/>
            <x15:cachedUniqueName index="192" name="[Rango].[Número de Orden].&amp;[193]"/>
            <x15:cachedUniqueName index="193" name="[Rango].[Número de Orden].&amp;[194]"/>
            <x15:cachedUniqueName index="194" name="[Rango].[Número de Orden].&amp;[195]"/>
            <x15:cachedUniqueName index="195" name="[Rango].[Número de Orden].&amp;[196]"/>
            <x15:cachedUniqueName index="196" name="[Rango].[Número de Orden].&amp;[197]"/>
            <x15:cachedUniqueName index="197" name="[Rango].[Número de Orden].&amp;[198]"/>
            <x15:cachedUniqueName index="198" name="[Rango].[Número de Orden].&amp;[199]"/>
            <x15:cachedUniqueName index="199" name="[Rango].[Número de Orden].&amp;[200]"/>
            <x15:cachedUniqueName index="200" name="[Rango].[Número de Orden].&amp;[201]"/>
            <x15:cachedUniqueName index="201" name="[Rango].[Número de Orden].&amp;[202]"/>
            <x15:cachedUniqueName index="202" name="[Rango].[Número de Orden].&amp;[203]"/>
            <x15:cachedUniqueName index="203" name="[Rango].[Número de Orden].&amp;[204]"/>
            <x15:cachedUniqueName index="204" name="[Rango].[Número de Orden].&amp;[205]"/>
            <x15:cachedUniqueName index="205" name="[Rango].[Número de Orden].&amp;[206]"/>
            <x15:cachedUniqueName index="206" name="[Rango].[Número de Orden].&amp;[207]"/>
            <x15:cachedUniqueName index="207" name="[Rango].[Número de Orden].&amp;[208]"/>
            <x15:cachedUniqueName index="208" name="[Rango].[Número de Orden].&amp;[209]"/>
            <x15:cachedUniqueName index="209" name="[Rango].[Número de Orden].&amp;[210]"/>
            <x15:cachedUniqueName index="210" name="[Rango].[Número de Orden].&amp;[211]"/>
            <x15:cachedUniqueName index="211" name="[Rango].[Número de Orden].&amp;[212]"/>
            <x15:cachedUniqueName index="212" name="[Rango].[Número de Orden].&amp;[213]"/>
            <x15:cachedUniqueName index="213" name="[Rango].[Número de Orden].&amp;[214]"/>
            <x15:cachedUniqueName index="214" name="[Rango].[Número de Orden].&amp;[215]"/>
            <x15:cachedUniqueName index="215" name="[Rango].[Número de Orden].&amp;[216]"/>
            <x15:cachedUniqueName index="216" name="[Rango].[Número de Orden].&amp;[217]"/>
            <x15:cachedUniqueName index="217" name="[Rango].[Número de Orden].&amp;[218]"/>
            <x15:cachedUniqueName index="218" name="[Rango].[Número de Orden].&amp;[219]"/>
            <x15:cachedUniqueName index="219" name="[Rango].[Número de Orden].&amp;[220]"/>
            <x15:cachedUniqueName index="220" name="[Rango].[Número de Orden].&amp;[221]"/>
            <x15:cachedUniqueName index="221" name="[Rango].[Número de Orden].&amp;[222]"/>
            <x15:cachedUniqueName index="222" name="[Rango].[Número de Orden].&amp;[223]"/>
            <x15:cachedUniqueName index="223" name="[Rango].[Número de Orden].&amp;[224]"/>
            <x15:cachedUniqueName index="224" name="[Rango].[Número de Orden].&amp;[225]"/>
            <x15:cachedUniqueName index="225" name="[Rango].[Número de Orden].&amp;[226]"/>
            <x15:cachedUniqueName index="226" name="[Rango].[Número de Orden].&amp;[227]"/>
            <x15:cachedUniqueName index="227" name="[Rango].[Número de Orden].&amp;[228]"/>
            <x15:cachedUniqueName index="228" name="[Rango].[Número de Orden].&amp;[229]"/>
            <x15:cachedUniqueName index="229" name="[Rango].[Número de Orden].&amp;[230]"/>
            <x15:cachedUniqueName index="230" name="[Rango].[Número de Orden].&amp;[231]"/>
            <x15:cachedUniqueName index="231" name="[Rango].[Número de Orden].&amp;[232]"/>
            <x15:cachedUniqueName index="232" name="[Rango].[Número de Orden].&amp;[233]"/>
            <x15:cachedUniqueName index="233" name="[Rango].[Número de Orden].&amp;[234]"/>
            <x15:cachedUniqueName index="234" name="[Rango].[Número de Orden].&amp;[235]"/>
            <x15:cachedUniqueName index="235" name="[Rango].[Número de Orden].&amp;[236]"/>
            <x15:cachedUniqueName index="236" name="[Rango].[Número de Orden].&amp;[237]"/>
            <x15:cachedUniqueName index="237" name="[Rango].[Número de Orden].&amp;[238]"/>
            <x15:cachedUniqueName index="238" name="[Rango].[Número de Orden].&amp;[239]"/>
            <x15:cachedUniqueName index="239" name="[Rango].[Número de Orden].&amp;[240]"/>
            <x15:cachedUniqueName index="240" name="[Rango].[Número de Orden].&amp;[241]"/>
            <x15:cachedUniqueName index="241" name="[Rango].[Número de Orden].&amp;[242]"/>
            <x15:cachedUniqueName index="242" name="[Rango].[Número de Orden].&amp;[243]"/>
            <x15:cachedUniqueName index="243" name="[Rango].[Número de Orden].&amp;[244]"/>
            <x15:cachedUniqueName index="244" name="[Rango].[Número de Orden].&amp;[245]"/>
            <x15:cachedUniqueName index="245" name="[Rango].[Número de Orden].&amp;[246]"/>
            <x15:cachedUniqueName index="246" name="[Rango].[Número de Orden].&amp;[247]"/>
            <x15:cachedUniqueName index="247" name="[Rango].[Número de Orden].&amp;[248]"/>
            <x15:cachedUniqueName index="248" name="[Rango].[Número de Orden].&amp;[249]"/>
            <x15:cachedUniqueName index="249" name="[Rango].[Número de Orden].&amp;[250]"/>
            <x15:cachedUniqueName index="250" name="[Rango].[Número de Orden].&amp;[251]"/>
            <x15:cachedUniqueName index="251" name="[Rango].[Número de Orden].&amp;[252]"/>
            <x15:cachedUniqueName index="252" name="[Rango].[Número de Orden].&amp;[253]"/>
            <x15:cachedUniqueName index="253" name="[Rango].[Número de Orden].&amp;[254]"/>
            <x15:cachedUniqueName index="254" name="[Rango].[Número de Orden].&amp;[255]"/>
            <x15:cachedUniqueName index="255" name="[Rango].[Número de Orden].&amp;[256]"/>
            <x15:cachedUniqueName index="256" name="[Rango].[Número de Orden].&amp;[257]"/>
            <x15:cachedUniqueName index="257" name="[Rango].[Número de Orden].&amp;[258]"/>
            <x15:cachedUniqueName index="258" name="[Rango].[Número de Orden].&amp;[259]"/>
            <x15:cachedUniqueName index="259" name="[Rango].[Número de Orden].&amp;[260]"/>
            <x15:cachedUniqueName index="260" name="[Rango].[Número de Orden].&amp;[261]"/>
            <x15:cachedUniqueName index="261" name="[Rango].[Número de Orden].&amp;[262]"/>
            <x15:cachedUniqueName index="262" name="[Rango].[Número de Orden].&amp;[263]"/>
            <x15:cachedUniqueName index="263" name="[Rango].[Número de Orden].&amp;[264]"/>
            <x15:cachedUniqueName index="264" name="[Rango].[Número de Orden].&amp;[265]"/>
            <x15:cachedUniqueName index="265" name="[Rango].[Número de Orden].&amp;[266]"/>
            <x15:cachedUniqueName index="266" name="[Rango].[Número de Orden].&amp;[267]"/>
            <x15:cachedUniqueName index="267" name="[Rango].[Número de Orden].&amp;[268]"/>
            <x15:cachedUniqueName index="268" name="[Rango].[Número de Orden].&amp;[269]"/>
            <x15:cachedUniqueName index="269" name="[Rango].[Número de Orden].&amp;[270]"/>
            <x15:cachedUniqueName index="270" name="[Rango].[Número de Orden].&amp;[271]"/>
            <x15:cachedUniqueName index="271" name="[Rango].[Número de Orden].&amp;[272]"/>
            <x15:cachedUniqueName index="272" name="[Rango].[Número de Orden].&amp;[273]"/>
            <x15:cachedUniqueName index="273" name="[Rango].[Número de Orden].&amp;[274]"/>
            <x15:cachedUniqueName index="274" name="[Rango].[Número de Orden].&amp;[275]"/>
            <x15:cachedUniqueName index="275" name="[Rango].[Número de Orden].&amp;[276]"/>
            <x15:cachedUniqueName index="276" name="[Rango].[Número de Orden].&amp;[277]"/>
            <x15:cachedUniqueName index="277" name="[Rango].[Número de Orden].&amp;[278]"/>
            <x15:cachedUniqueName index="278" name="[Rango].[Número de Orden].&amp;[279]"/>
            <x15:cachedUniqueName index="279" name="[Rango].[Número de Orden].&amp;[280]"/>
            <x15:cachedUniqueName index="280" name="[Rango].[Número de Orden].&amp;[281]"/>
            <x15:cachedUniqueName index="281" name="[Rango].[Número de Orden].&amp;[282]"/>
            <x15:cachedUniqueName index="282" name="[Rango].[Número de Orden].&amp;[283]"/>
            <x15:cachedUniqueName index="283" name="[Rango].[Número de Orden].&amp;[284]"/>
            <x15:cachedUniqueName index="284" name="[Rango].[Número de Orden].&amp;[285]"/>
            <x15:cachedUniqueName index="285" name="[Rango].[Número de Orden].&amp;[286]"/>
            <x15:cachedUniqueName index="286" name="[Rango].[Número de Orden].&amp;[287]"/>
            <x15:cachedUniqueName index="287" name="[Rango].[Número de Orden].&amp;[288]"/>
            <x15:cachedUniqueName index="288" name="[Rango].[Número de Orden].&amp;[289]"/>
            <x15:cachedUniqueName index="289" name="[Rango].[Número de Orden].&amp;[290]"/>
            <x15:cachedUniqueName index="290" name="[Rango].[Número de Orden].&amp;[291]"/>
            <x15:cachedUniqueName index="291" name="[Rango].[Número de Orden].&amp;[292]"/>
            <x15:cachedUniqueName index="292" name="[Rango].[Número de Orden].&amp;[293]"/>
            <x15:cachedUniqueName index="293" name="[Rango].[Número de Orden].&amp;[294]"/>
            <x15:cachedUniqueName index="294" name="[Rango].[Número de Orden].&amp;[295]"/>
            <x15:cachedUniqueName index="295" name="[Rango].[Número de Orden].&amp;[296]"/>
            <x15:cachedUniqueName index="296" name="[Rango].[Número de Orden].&amp;[297]"/>
            <x15:cachedUniqueName index="297" name="[Rango].[Número de Orden].&amp;[298]"/>
            <x15:cachedUniqueName index="298" name="[Rango].[Número de Orden].&amp;[299]"/>
            <x15:cachedUniqueName index="299" name="[Rango].[Número de Orden].&amp;[300]"/>
            <x15:cachedUniqueName index="300" name="[Rango].[Número de Orden].&amp;[301]"/>
            <x15:cachedUniqueName index="301" name="[Rango].[Número de Orden].&amp;[302]"/>
            <x15:cachedUniqueName index="302" name="[Rango].[Número de Orden].&amp;[303]"/>
            <x15:cachedUniqueName index="303" name="[Rango].[Número de Orden].&amp;[304]"/>
            <x15:cachedUniqueName index="304" name="[Rango].[Número de Orden].&amp;[305]"/>
            <x15:cachedUniqueName index="305" name="[Rango].[Número de Orden].&amp;[306]"/>
            <x15:cachedUniqueName index="306" name="[Rango].[Número de Orden].&amp;[307]"/>
            <x15:cachedUniqueName index="307" name="[Rango].[Número de Orden].&amp;[308]"/>
            <x15:cachedUniqueName index="308" name="[Rango].[Número de Orden].&amp;[309]"/>
            <x15:cachedUniqueName index="309" name="[Rango].[Número de Orden].&amp;[310]"/>
            <x15:cachedUniqueName index="310" name="[Rango].[Número de Orden].&amp;[311]"/>
            <x15:cachedUniqueName index="311" name="[Rango].[Número de Orden].&amp;[312]"/>
            <x15:cachedUniqueName index="312" name="[Rango].[Número de Orden].&amp;[313]"/>
            <x15:cachedUniqueName index="313" name="[Rango].[Número de Orden].&amp;[314]"/>
            <x15:cachedUniqueName index="314" name="[Rango].[Número de Orden].&amp;[315]"/>
            <x15:cachedUniqueName index="315" name="[Rango].[Número de Orden].&amp;[316]"/>
            <x15:cachedUniqueName index="316" name="[Rango].[Número de Orden].&amp;[317]"/>
            <x15:cachedUniqueName index="317" name="[Rango].[Número de Orden].&amp;[318]"/>
            <x15:cachedUniqueName index="318" name="[Rango].[Número de Orden].&amp;[319]"/>
            <x15:cachedUniqueName index="319" name="[Rango].[Número de Orden].&amp;[320]"/>
            <x15:cachedUniqueName index="320" name="[Rango].[Número de Orden].&amp;[321]"/>
            <x15:cachedUniqueName index="321" name="[Rango].[Número de Orden].&amp;[322]"/>
            <x15:cachedUniqueName index="322" name="[Rango].[Número de Orden].&amp;[323]"/>
            <x15:cachedUniqueName index="323" name="[Rango].[Número de Orden].&amp;[324]"/>
            <x15:cachedUniqueName index="324" name="[Rango].[Número de Orden].&amp;[325]"/>
            <x15:cachedUniqueName index="325" name="[Rango].[Número de Orden].&amp;[326]"/>
            <x15:cachedUniqueName index="326" name="[Rango].[Número de Orden].&amp;[327]"/>
            <x15:cachedUniqueName index="327" name="[Rango].[Número de Orden].&amp;[328]"/>
            <x15:cachedUniqueName index="328" name="[Rango].[Número de Orden].&amp;[329]"/>
            <x15:cachedUniqueName index="329" name="[Rango].[Número de Orden].&amp;[330]"/>
            <x15:cachedUniqueName index="330" name="[Rango].[Número de Orden].&amp;[331]"/>
            <x15:cachedUniqueName index="331" name="[Rango].[Número de Orden].&amp;[332]"/>
            <x15:cachedUniqueName index="332" name="[Rango].[Número de Orden].&amp;[333]"/>
            <x15:cachedUniqueName index="333" name="[Rango].[Número de Orden].&amp;[334]"/>
            <x15:cachedUniqueName index="334" name="[Rango].[Número de Orden].&amp;[335]"/>
            <x15:cachedUniqueName index="335" name="[Rango].[Número de Orden].&amp;[336]"/>
            <x15:cachedUniqueName index="336" name="[Rango].[Número de Orden].&amp;[337]"/>
            <x15:cachedUniqueName index="337" name="[Rango].[Número de Orden].&amp;[338]"/>
            <x15:cachedUniqueName index="338" name="[Rango].[Número de Orden].&amp;[339]"/>
            <x15:cachedUniqueName index="339" name="[Rango].[Número de Orden].&amp;[340]"/>
            <x15:cachedUniqueName index="340" name="[Rango].[Número de Orden].&amp;[341]"/>
            <x15:cachedUniqueName index="341" name="[Rango].[Número de Orden].&amp;[342]"/>
            <x15:cachedUniqueName index="342" name="[Rango].[Número de Orden].&amp;[343]"/>
            <x15:cachedUniqueName index="343" name="[Rango].[Número de Orden].&amp;[344]"/>
            <x15:cachedUniqueName index="344" name="[Rango].[Número de Orden].&amp;[345]"/>
            <x15:cachedUniqueName index="345" name="[Rango].[Número de Orden].&amp;[346]"/>
            <x15:cachedUniqueName index="346" name="[Rango].[Número de Orden].&amp;[347]"/>
            <x15:cachedUniqueName index="347" name="[Rango].[Número de Orden].&amp;[348]"/>
            <x15:cachedUniqueName index="348" name="[Rango].[Número de Orden].&amp;[349]"/>
            <x15:cachedUniqueName index="349" name="[Rango].[Número de Orden].&amp;[350]"/>
            <x15:cachedUniqueName index="350" name="[Rango].[Número de Orden].&amp;[351]"/>
            <x15:cachedUniqueName index="351" name="[Rango].[Número de Orden].&amp;[352]"/>
            <x15:cachedUniqueName index="352" name="[Rango].[Número de Orden].&amp;[353]"/>
            <x15:cachedUniqueName index="353" name="[Rango].[Número de Orden].&amp;[354]"/>
            <x15:cachedUniqueName index="354" name="[Rango].[Número de Orden].&amp;[355]"/>
            <x15:cachedUniqueName index="355" name="[Rango].[Número de Orden].&amp;[356]"/>
            <x15:cachedUniqueName index="356" name="[Rango].[Número de Orden].&amp;[357]"/>
            <x15:cachedUniqueName index="357" name="[Rango].[Número de Orden].&amp;[358]"/>
            <x15:cachedUniqueName index="358" name="[Rango].[Número de Orden].&amp;[359]"/>
            <x15:cachedUniqueName index="359" name="[Rango].[Número de Orden].&amp;[360]"/>
            <x15:cachedUniqueName index="360" name="[Rango].[Número de Orden].&amp;[361]"/>
            <x15:cachedUniqueName index="361" name="[Rango].[Número de Orden].&amp;[362]"/>
            <x15:cachedUniqueName index="362" name="[Rango].[Número de Orden].&amp;[363]"/>
            <x15:cachedUniqueName index="363" name="[Rango].[Número de Orden].&amp;[364]"/>
            <x15:cachedUniqueName index="364" name="[Rango].[Número de Orden].&amp;[365]"/>
            <x15:cachedUniqueName index="365" name="[Rango].[Número de Orden].&amp;[366]"/>
            <x15:cachedUniqueName index="366" name="[Rango].[Número de Orden].&amp;[367]"/>
            <x15:cachedUniqueName index="367" name="[Rango].[Número de Orden].&amp;[368]"/>
            <x15:cachedUniqueName index="368" name="[Rango].[Número de Orden].&amp;[369]"/>
            <x15:cachedUniqueName index="369" name="[Rango].[Número de Orden].&amp;[370]"/>
            <x15:cachedUniqueName index="370" name="[Rango].[Número de Orden].&amp;[371]"/>
            <x15:cachedUniqueName index="371" name="[Rango].[Número de Orden].&amp;[372]"/>
            <x15:cachedUniqueName index="372" name="[Rango].[Número de Orden].&amp;[373]"/>
            <x15:cachedUniqueName index="373" name="[Rango].[Número de Orden].&amp;[374]"/>
            <x15:cachedUniqueName index="374" name="[Rango].[Número de Orden].&amp;[375]"/>
            <x15:cachedUniqueName index="375" name="[Rango].[Número de Orden].&amp;[376]"/>
            <x15:cachedUniqueName index="376" name="[Rango].[Número de Orden].&amp;[377]"/>
            <x15:cachedUniqueName index="377" name="[Rango].[Número de Orden].&amp;[378]"/>
            <x15:cachedUniqueName index="378" name="[Rango].[Número de Orden].&amp;[379]"/>
            <x15:cachedUniqueName index="379" name="[Rango].[Número de Orden].&amp;[380]"/>
            <x15:cachedUniqueName index="380" name="[Rango].[Número de Orden].&amp;[381]"/>
            <x15:cachedUniqueName index="381" name="[Rango].[Número de Orden].&amp;[382]"/>
            <x15:cachedUniqueName index="382" name="[Rango].[Número de Orden].&amp;[383]"/>
            <x15:cachedUniqueName index="383" name="[Rango].[Número de Orden].&amp;[384]"/>
            <x15:cachedUniqueName index="384" name="[Rango].[Número de Orden].&amp;[385]"/>
            <x15:cachedUniqueName index="385" name="[Rango].[Número de Orden].&amp;[386]"/>
            <x15:cachedUniqueName index="386" name="[Rango].[Número de Orden].&amp;[387]"/>
            <x15:cachedUniqueName index="387" name="[Rango].[Número de Orden].&amp;[388]"/>
            <x15:cachedUniqueName index="388" name="[Rango].[Número de Orden].&amp;[389]"/>
            <x15:cachedUniqueName index="389" name="[Rango].[Número de Orden].&amp;[390]"/>
            <x15:cachedUniqueName index="390" name="[Rango].[Número de Orden].&amp;[391]"/>
            <x15:cachedUniqueName index="391" name="[Rango].[Número de Orden].&amp;[392]"/>
            <x15:cachedUniqueName index="392" name="[Rango].[Número de Orden].&amp;[393]"/>
            <x15:cachedUniqueName index="393" name="[Rango].[Número de Orden].&amp;[394]"/>
            <x15:cachedUniqueName index="394" name="[Rango].[Número de Orden].&amp;[395]"/>
            <x15:cachedUniqueName index="395" name="[Rango].[Número de Orden].&amp;[396]"/>
            <x15:cachedUniqueName index="396" name="[Rango].[Número de Orden].&amp;[397]"/>
            <x15:cachedUniqueName index="397" name="[Rango].[Número de Orden].&amp;[398]"/>
            <x15:cachedUniqueName index="398" name="[Rango].[Número de Orden].&amp;[399]"/>
            <x15:cachedUniqueName index="399" name="[Rango].[Número de Orden].&amp;[400]"/>
            <x15:cachedUniqueName index="400" name="[Rango].[Número de Orden].&amp;[401]"/>
            <x15:cachedUniqueName index="401" name="[Rango].[Número de Orden].&amp;[402]"/>
            <x15:cachedUniqueName index="402" name="[Rango].[Número de Orden].&amp;[403]"/>
            <x15:cachedUniqueName index="403" name="[Rango].[Número de Orden].&amp;[404]"/>
            <x15:cachedUniqueName index="404" name="[Rango].[Número de Orden].&amp;[405]"/>
            <x15:cachedUniqueName index="405" name="[Rango].[Número de Orden].&amp;[406]"/>
            <x15:cachedUniqueName index="406" name="[Rango].[Número de Orden].&amp;[407]"/>
            <x15:cachedUniqueName index="407" name="[Rango].[Número de Orden].&amp;[408]"/>
            <x15:cachedUniqueName index="408" name="[Rango].[Número de Orden].&amp;[409]"/>
            <x15:cachedUniqueName index="409" name="[Rango].[Número de Orden].&amp;[410]"/>
            <x15:cachedUniqueName index="410" name="[Rango].[Número de Orden].&amp;[411]"/>
            <x15:cachedUniqueName index="411" name="[Rango].[Número de Orden].&amp;[412]"/>
            <x15:cachedUniqueName index="412" name="[Rango].[Número de Orden].&amp;[413]"/>
            <x15:cachedUniqueName index="413" name="[Rango].[Número de Orden].&amp;[414]"/>
            <x15:cachedUniqueName index="414" name="[Rango].[Número de Orden].&amp;[415]"/>
            <x15:cachedUniqueName index="415" name="[Rango].[Número de Orden].&amp;[416]"/>
            <x15:cachedUniqueName index="416" name="[Rango].[Número de Orden].&amp;[417]"/>
            <x15:cachedUniqueName index="417" name="[Rango].[Número de Orden].&amp;[418]"/>
            <x15:cachedUniqueName index="418" name="[Rango].[Número de Orden].&amp;[419]"/>
            <x15:cachedUniqueName index="419" name="[Rango].[Número de Orden].&amp;[420]"/>
            <x15:cachedUniqueName index="420" name="[Rango].[Número de Orden].&amp;[421]"/>
            <x15:cachedUniqueName index="421" name="[Rango].[Número de Orden].&amp;[422]"/>
            <x15:cachedUniqueName index="422" name="[Rango].[Número de Orden].&amp;[423]"/>
            <x15:cachedUniqueName index="423" name="[Rango].[Número de Orden].&amp;[424]"/>
            <x15:cachedUniqueName index="424" name="[Rango].[Número de Orden].&amp;[425]"/>
            <x15:cachedUniqueName index="425" name="[Rango].[Número de Orden].&amp;[426]"/>
            <x15:cachedUniqueName index="426" name="[Rango].[Número de Orden].&amp;[427]"/>
            <x15:cachedUniqueName index="427" name="[Rango].[Número de Orden].&amp;[428]"/>
            <x15:cachedUniqueName index="428" name="[Rango].[Número de Orden].&amp;[429]"/>
            <x15:cachedUniqueName index="429" name="[Rango].[Número de Orden].&amp;[430]"/>
            <x15:cachedUniqueName index="430" name="[Rango].[Número de Orden].&amp;[431]"/>
            <x15:cachedUniqueName index="431" name="[Rango].[Número de Orden].&amp;[432]"/>
            <x15:cachedUniqueName index="432" name="[Rango].[Número de Orden].&amp;[433]"/>
            <x15:cachedUniqueName index="433" name="[Rango].[Número de Orden].&amp;[434]"/>
            <x15:cachedUniqueName index="434" name="[Rango].[Número de Orden].&amp;[435]"/>
            <x15:cachedUniqueName index="435" name="[Rango].[Número de Orden].&amp;[436]"/>
            <x15:cachedUniqueName index="436" name="[Rango].[Número de Orden].&amp;[437]"/>
            <x15:cachedUniqueName index="437" name="[Rango].[Número de Orden].&amp;[438]"/>
            <x15:cachedUniqueName index="438" name="[Rango].[Número de Orden].&amp;[439]"/>
            <x15:cachedUniqueName index="439" name="[Rango].[Número de Orden].&amp;[440]"/>
            <x15:cachedUniqueName index="440" name="[Rango].[Número de Orden].&amp;[441]"/>
            <x15:cachedUniqueName index="441" name="[Rango].[Número de Orden].&amp;[442]"/>
            <x15:cachedUniqueName index="442" name="[Rango].[Número de Orden].&amp;[443]"/>
            <x15:cachedUniqueName index="443" name="[Rango].[Número de Orden].&amp;[444]"/>
            <x15:cachedUniqueName index="444" name="[Rango].[Número de Orden].&amp;[445]"/>
            <x15:cachedUniqueName index="445" name="[Rango].[Número de Orden].&amp;[446]"/>
            <x15:cachedUniqueName index="446" name="[Rango].[Número de Orden].&amp;[447]"/>
            <x15:cachedUniqueName index="447" name="[Rango].[Número de Orden].&amp;[448]"/>
            <x15:cachedUniqueName index="448" name="[Rango].[Número de Orden].&amp;[449]"/>
            <x15:cachedUniqueName index="449" name="[Rango].[Número de Orden].&amp;[450]"/>
            <x15:cachedUniqueName index="450" name="[Rango].[Número de Orden].&amp;[451]"/>
            <x15:cachedUniqueName index="451" name="[Rango].[Número de Orden].&amp;[452]"/>
            <x15:cachedUniqueName index="452" name="[Rango].[Número de Orden].&amp;[453]"/>
            <x15:cachedUniqueName index="453" name="[Rango].[Número de Orden].&amp;[454]"/>
            <x15:cachedUniqueName index="454" name="[Rango].[Número de Orden].&amp;[455]"/>
            <x15:cachedUniqueName index="455" name="[Rango].[Número de Orden].&amp;[456]"/>
            <x15:cachedUniqueName index="456" name="[Rango].[Número de Orden].&amp;[457]"/>
            <x15:cachedUniqueName index="457" name="[Rango].[Número de Orden].&amp;[458]"/>
            <x15:cachedUniqueName index="458" name="[Rango].[Número de Orden].&amp;[459]"/>
            <x15:cachedUniqueName index="459" name="[Rango].[Número de Orden].&amp;[460]"/>
            <x15:cachedUniqueName index="460" name="[Rango].[Número de Orden].&amp;[461]"/>
            <x15:cachedUniqueName index="461" name="[Rango].[Número de Orden].&amp;[462]"/>
            <x15:cachedUniqueName index="462" name="[Rango].[Número de Orden].&amp;[463]"/>
            <x15:cachedUniqueName index="463" name="[Rango].[Número de Orden].&amp;[464]"/>
            <x15:cachedUniqueName index="464" name="[Rango].[Número de Orden].&amp;[465]"/>
            <x15:cachedUniqueName index="465" name="[Rango].[Número de Orden].&amp;[466]"/>
            <x15:cachedUniqueName index="466" name="[Rango].[Número de Orden].&amp;[467]"/>
            <x15:cachedUniqueName index="467" name="[Rango].[Número de Orden].&amp;[468]"/>
            <x15:cachedUniqueName index="468" name="[Rango].[Número de Orden].&amp;[469]"/>
            <x15:cachedUniqueName index="469" name="[Rango].[Número de Orden].&amp;[470]"/>
            <x15:cachedUniqueName index="470" name="[Rango].[Número de Orden].&amp;[471]"/>
            <x15:cachedUniqueName index="471" name="[Rango].[Número de Orden].&amp;[472]"/>
            <x15:cachedUniqueName index="472" name="[Rango].[Número de Orden].&amp;[473]"/>
            <x15:cachedUniqueName index="473" name="[Rango].[Número de Orden].&amp;[474]"/>
            <x15:cachedUniqueName index="474" name="[Rango].[Número de Orden].&amp;[475]"/>
            <x15:cachedUniqueName index="475" name="[Rango].[Número de Orden].&amp;[476]"/>
            <x15:cachedUniqueName index="476" name="[Rango].[Número de Orden].&amp;[477]"/>
            <x15:cachedUniqueName index="477" name="[Rango].[Número de Orden].&amp;[478]"/>
            <x15:cachedUniqueName index="478" name="[Rango].[Número de Orden].&amp;[479]"/>
            <x15:cachedUniqueName index="479" name="[Rango].[Número de Orden].&amp;[480]"/>
            <x15:cachedUniqueName index="480" name="[Rango].[Número de Orden].&amp;[481]"/>
            <x15:cachedUniqueName index="481" name="[Rango].[Número de Orden].&amp;[482]"/>
            <x15:cachedUniqueName index="482" name="[Rango].[Número de Orden].&amp;[483]"/>
            <x15:cachedUniqueName index="483" name="[Rango].[Número de Orden].&amp;[484]"/>
            <x15:cachedUniqueName index="484" name="[Rango].[Número de Orden].&amp;[485]"/>
            <x15:cachedUniqueName index="485" name="[Rango].[Número de Orden].&amp;[486]"/>
            <x15:cachedUniqueName index="486" name="[Rango].[Número de Orden].&amp;[487]"/>
            <x15:cachedUniqueName index="487" name="[Rango].[Número de Orden].&amp;[488]"/>
            <x15:cachedUniqueName index="488" name="[Rango].[Número de Orden].&amp;[489]"/>
            <x15:cachedUniqueName index="489" name="[Rango].[Número de Orden].&amp;[490]"/>
            <x15:cachedUniqueName index="490" name="[Rango].[Número de Orden].&amp;[491]"/>
            <x15:cachedUniqueName index="491" name="[Rango].[Número de Orden].&amp;[492]"/>
            <x15:cachedUniqueName index="492" name="[Rango].[Número de Orden].&amp;[493]"/>
            <x15:cachedUniqueName index="493" name="[Rango].[Número de Orden].&amp;[494]"/>
            <x15:cachedUniqueName index="494" name="[Rango].[Número de Orden].&amp;[495]"/>
            <x15:cachedUniqueName index="495" name="[Rango].[Número de Orden].&amp;[496]"/>
            <x15:cachedUniqueName index="496" name="[Rango].[Número de Orden].&amp;[497]"/>
            <x15:cachedUniqueName index="497" name="[Rango].[Número de Orden].&amp;[498]"/>
            <x15:cachedUniqueName index="498" name="[Rango].[Número de Orden].&amp;[499]"/>
            <x15:cachedUniqueName index="499" name="[Rango].[Número de Orden].&amp;[500]"/>
            <x15:cachedUniqueName index="500" name="[Rango].[Número de Orden].&amp;[501]"/>
            <x15:cachedUniqueName index="501" name="[Rango].[Número de Orden].&amp;[502]"/>
            <x15:cachedUniqueName index="502" name="[Rango].[Número de Orden].&amp;[503]"/>
            <x15:cachedUniqueName index="503" name="[Rango].[Número de Orden].&amp;[504]"/>
            <x15:cachedUniqueName index="504" name="[Rango].[Número de Orden].&amp;[505]"/>
            <x15:cachedUniqueName index="505" name="[Rango].[Número de Orden].&amp;[506]"/>
            <x15:cachedUniqueName index="506" name="[Rango].[Número de Orden].&amp;[507]"/>
            <x15:cachedUniqueName index="507" name="[Rango].[Número de Orden].&amp;[508]"/>
            <x15:cachedUniqueName index="508" name="[Rango].[Número de Orden].&amp;[509]"/>
            <x15:cachedUniqueName index="509" name="[Rango].[Número de Orden].&amp;[510]"/>
            <x15:cachedUniqueName index="510" name="[Rango].[Número de Orden].&amp;[511]"/>
            <x15:cachedUniqueName index="511" name="[Rango].[Número de Orden].&amp;[512]"/>
            <x15:cachedUniqueName index="512" name="[Rango].[Número de Orden].&amp;[513]"/>
            <x15:cachedUniqueName index="513" name="[Rango].[Número de Orden].&amp;[514]"/>
            <x15:cachedUniqueName index="514" name="[Rango].[Número de Orden].&amp;[515]"/>
            <x15:cachedUniqueName index="515" name="[Rango].[Número de Orden].&amp;[516]"/>
            <x15:cachedUniqueName index="516" name="[Rango].[Número de Orden].&amp;[517]"/>
            <x15:cachedUniqueName index="517" name="[Rango].[Número de Orden].&amp;[518]"/>
            <x15:cachedUniqueName index="518" name="[Rango].[Número de Orden].&amp;[519]"/>
            <x15:cachedUniqueName index="519" name="[Rango].[Número de Orden].&amp;[520]"/>
            <x15:cachedUniqueName index="520" name="[Rango].[Número de Orden].&amp;[521]"/>
            <x15:cachedUniqueName index="521" name="[Rango].[Número de Orden].&amp;[522]"/>
            <x15:cachedUniqueName index="522" name="[Rango].[Número de Orden].&amp;[523]"/>
            <x15:cachedUniqueName index="523" name="[Rango].[Número de Orden].&amp;[524]"/>
            <x15:cachedUniqueName index="524" name="[Rango].[Número de Orden].&amp;[525]"/>
            <x15:cachedUniqueName index="525" name="[Rango].[Número de Orden].&amp;[526]"/>
            <x15:cachedUniqueName index="526" name="[Rango].[Número de Orden].&amp;[527]"/>
            <x15:cachedUniqueName index="527" name="[Rango].[Número de Orden].&amp;[528]"/>
            <x15:cachedUniqueName index="528" name="[Rango].[Número de Orden].&amp;[529]"/>
            <x15:cachedUniqueName index="529" name="[Rango].[Número de Orden].&amp;[530]"/>
            <x15:cachedUniqueName index="530" name="[Rango].[Número de Orden].&amp;[531]"/>
            <x15:cachedUniqueName index="531" name="[Rango].[Número de Orden].&amp;[532]"/>
            <x15:cachedUniqueName index="532" name="[Rango].[Número de Orden].&amp;[533]"/>
            <x15:cachedUniqueName index="533" name="[Rango].[Número de Orden].&amp;[534]"/>
            <x15:cachedUniqueName index="534" name="[Rango].[Número de Orden].&amp;[535]"/>
            <x15:cachedUniqueName index="535" name="[Rango].[Número de Orden].&amp;[536]"/>
            <x15:cachedUniqueName index="536" name="[Rango].[Número de Orden].&amp;[537]"/>
            <x15:cachedUniqueName index="537" name="[Rango].[Número de Orden].&amp;[538]"/>
            <x15:cachedUniqueName index="538" name="[Rango].[Número de Orden].&amp;[539]"/>
            <x15:cachedUniqueName index="539" name="[Rango].[Número de Orden].&amp;[540]"/>
            <x15:cachedUniqueName index="540" name="[Rango].[Número de Orden].&amp;[541]"/>
            <x15:cachedUniqueName index="541" name="[Rango].[Número de Orden].&amp;[542]"/>
            <x15:cachedUniqueName index="542" name="[Rango].[Número de Orden].&amp;[543]"/>
            <x15:cachedUniqueName index="543" name="[Rango].[Número de Orden].&amp;[544]"/>
            <x15:cachedUniqueName index="544" name="[Rango].[Número de Orden].&amp;[545]"/>
            <x15:cachedUniqueName index="545" name="[Rango].[Número de Orden].&amp;[546]"/>
            <x15:cachedUniqueName index="546" name="[Rango].[Número de Orden].&amp;[547]"/>
            <x15:cachedUniqueName index="547" name="[Rango].[Número de Orden].&amp;[548]"/>
            <x15:cachedUniqueName index="548" name="[Rango].[Número de Orden].&amp;[549]"/>
            <x15:cachedUniqueName index="549" name="[Rango].[Número de Orden].&amp;[550]"/>
            <x15:cachedUniqueName index="550" name="[Rango].[Número de Orden].&amp;[551]"/>
            <x15:cachedUniqueName index="551" name="[Rango].[Número de Orden].&amp;[552]"/>
            <x15:cachedUniqueName index="552" name="[Rango].[Número de Orden].&amp;[553]"/>
            <x15:cachedUniqueName index="553" name="[Rango].[Número de Orden].&amp;[554]"/>
            <x15:cachedUniqueName index="554" name="[Rango].[Número de Orden].&amp;[555]"/>
            <x15:cachedUniqueName index="555" name="[Rango].[Número de Orden].&amp;[556]"/>
            <x15:cachedUniqueName index="556" name="[Rango].[Número de Orden].&amp;[557]"/>
            <x15:cachedUniqueName index="557" name="[Rango].[Número de Orden].&amp;[558]"/>
            <x15:cachedUniqueName index="558" name="[Rango].[Número de Orden].&amp;[559]"/>
            <x15:cachedUniqueName index="559" name="[Rango].[Número de Orden].&amp;[560]"/>
            <x15:cachedUniqueName index="560" name="[Rango].[Número de Orden].&amp;[561]"/>
            <x15:cachedUniqueName index="561" name="[Rango].[Número de Orden].&amp;[562]"/>
            <x15:cachedUniqueName index="562" name="[Rango].[Número de Orden].&amp;[563]"/>
            <x15:cachedUniqueName index="563" name="[Rango].[Número de Orden].&amp;[564]"/>
            <x15:cachedUniqueName index="564" name="[Rango].[Número de Orden].&amp;[565]"/>
            <x15:cachedUniqueName index="565" name="[Rango].[Número de Orden].&amp;[566]"/>
            <x15:cachedUniqueName index="566" name="[Rango].[Número de Orden].&amp;[567]"/>
            <x15:cachedUniqueName index="567" name="[Rango].[Número de Orden].&amp;[568]"/>
            <x15:cachedUniqueName index="568" name="[Rango].[Número de Orden].&amp;[569]"/>
            <x15:cachedUniqueName index="569" name="[Rango].[Número de Orden].&amp;[570]"/>
            <x15:cachedUniqueName index="570" name="[Rango].[Número de Orden].&amp;[571]"/>
            <x15:cachedUniqueName index="571" name="[Rango].[Número de Orden].&amp;[572]"/>
            <x15:cachedUniqueName index="572" name="[Rango].[Número de Orden].&amp;[573]"/>
            <x15:cachedUniqueName index="573" name="[Rango].[Número de Orden].&amp;[574]"/>
            <x15:cachedUniqueName index="574" name="[Rango].[Número de Orden].&amp;[575]"/>
            <x15:cachedUniqueName index="575" name="[Rango].[Número de Orden].&amp;[576]"/>
            <x15:cachedUniqueName index="576" name="[Rango].[Número de Orden].&amp;[577]"/>
            <x15:cachedUniqueName index="577" name="[Rango].[Número de Orden].&amp;[578]"/>
            <x15:cachedUniqueName index="578" name="[Rango].[Número de Orden].&amp;[579]"/>
            <x15:cachedUniqueName index="579" name="[Rango].[Número de Orden].&amp;[580]"/>
            <x15:cachedUniqueName index="580" name="[Rango].[Número de Orden].&amp;[581]"/>
            <x15:cachedUniqueName index="581" name="[Rango].[Número de Orden].&amp;[582]"/>
            <x15:cachedUniqueName index="582" name="[Rango].[Número de Orden].&amp;[583]"/>
            <x15:cachedUniqueName index="583" name="[Rango].[Número de Orden].&amp;[584]"/>
            <x15:cachedUniqueName index="584" name="[Rango].[Número de Orden].&amp;[585]"/>
            <x15:cachedUniqueName index="585" name="[Rango].[Número de Orden].&amp;[586]"/>
            <x15:cachedUniqueName index="586" name="[Rango].[Número de Orden].&amp;[587]"/>
            <x15:cachedUniqueName index="587" name="[Rango].[Número de Orden].&amp;[588]"/>
            <x15:cachedUniqueName index="588" name="[Rango].[Número de Orden].&amp;[589]"/>
            <x15:cachedUniqueName index="589" name="[Rango].[Número de Orden].&amp;[590]"/>
            <x15:cachedUniqueName index="590" name="[Rango].[Número de Orden].&amp;[591]"/>
            <x15:cachedUniqueName index="591" name="[Rango].[Número de Orden].&amp;[592]"/>
            <x15:cachedUniqueName index="592" name="[Rango].[Número de Orden].&amp;[593]"/>
            <x15:cachedUniqueName index="593" name="[Rango].[Número de Orden].&amp;[594]"/>
            <x15:cachedUniqueName index="594" name="[Rango].[Número de Orden].&amp;[595]"/>
            <x15:cachedUniqueName index="595" name="[Rango].[Número de Orden].&amp;[596]"/>
            <x15:cachedUniqueName index="596" name="[Rango].[Número de Orden].&amp;[597]"/>
            <x15:cachedUniqueName index="597" name="[Rango].[Número de Orden].&amp;[598]"/>
            <x15:cachedUniqueName index="598" name="[Rango].[Número de Orden].&amp;[599]"/>
            <x15:cachedUniqueName index="599" name="[Rango].[Número de Orden].&amp;[600]"/>
            <x15:cachedUniqueName index="600" name="[Rango].[Número de Orden].&amp;[601]"/>
            <x15:cachedUniqueName index="601" name="[Rango].[Número de Orden].&amp;[602]"/>
            <x15:cachedUniqueName index="602" name="[Rango].[Número de Orden].&amp;[603]"/>
            <x15:cachedUniqueName index="603" name="[Rango].[Número de Orden].&amp;[604]"/>
            <x15:cachedUniqueName index="604" name="[Rango].[Número de Orden].&amp;[605]"/>
            <x15:cachedUniqueName index="605" name="[Rango].[Número de Orden].&amp;[606]"/>
            <x15:cachedUniqueName index="606" name="[Rango].[Número de Orden].&amp;[607]"/>
            <x15:cachedUniqueName index="607" name="[Rango].[Número de Orden].&amp;[608]"/>
            <x15:cachedUniqueName index="608" name="[Rango].[Número de Orden].&amp;[609]"/>
            <x15:cachedUniqueName index="609" name="[Rango].[Número de Orden].&amp;[610]"/>
            <x15:cachedUniqueName index="610" name="[Rango].[Número de Orden].&amp;[611]"/>
            <x15:cachedUniqueName index="611" name="[Rango].[Número de Orden].&amp;[612]"/>
            <x15:cachedUniqueName index="612" name="[Rango].[Número de Orden].&amp;[613]"/>
            <x15:cachedUniqueName index="613" name="[Rango].[Número de Orden].&amp;[614]"/>
            <x15:cachedUniqueName index="614" name="[Rango].[Número de Orden].&amp;[615]"/>
            <x15:cachedUniqueName index="615" name="[Rango].[Número de Orden].&amp;[616]"/>
            <x15:cachedUniqueName index="616" name="[Rango].[Número de Orden].&amp;[617]"/>
            <x15:cachedUniqueName index="617" name="[Rango].[Número de Orden].&amp;[618]"/>
            <x15:cachedUniqueName index="618" name="[Rango].[Número de Orden].&amp;[619]"/>
            <x15:cachedUniqueName index="619" name="[Rango].[Número de Orden].&amp;[620]"/>
            <x15:cachedUniqueName index="620" name="[Rango].[Número de Orden].&amp;[621]"/>
            <x15:cachedUniqueName index="621" name="[Rango].[Número de Orden].&amp;[622]"/>
            <x15:cachedUniqueName index="622" name="[Rango].[Número de Orden].&amp;[623]"/>
            <x15:cachedUniqueName index="623" name="[Rango].[Número de Orden].&amp;[624]"/>
            <x15:cachedUniqueName index="624" name="[Rango].[Número de Orden].&amp;[625]"/>
            <x15:cachedUniqueName index="625" name="[Rango].[Número de Orden].&amp;[626]"/>
            <x15:cachedUniqueName index="626" name="[Rango].[Número de Orden].&amp;[627]"/>
            <x15:cachedUniqueName index="627" name="[Rango].[Número de Orden].&amp;[628]"/>
            <x15:cachedUniqueName index="628" name="[Rango].[Número de Orden].&amp;[629]"/>
            <x15:cachedUniqueName index="629" name="[Rango].[Número de Orden].&amp;[630]"/>
            <x15:cachedUniqueName index="630" name="[Rango].[Número de Orden].&amp;[631]"/>
            <x15:cachedUniqueName index="631" name="[Rango].[Número de Orden].&amp;[632]"/>
            <x15:cachedUniqueName index="632" name="[Rango].[Número de Orden].&amp;[633]"/>
            <x15:cachedUniqueName index="633" name="[Rango].[Número de Orden].&amp;[634]"/>
            <x15:cachedUniqueName index="634" name="[Rango].[Número de Orden].&amp;[635]"/>
            <x15:cachedUniqueName index="635" name="[Rango].[Número de Orden].&amp;[636]"/>
            <x15:cachedUniqueName index="636" name="[Rango].[Número de Orden].&amp;[637]"/>
            <x15:cachedUniqueName index="637" name="[Rango].[Número de Orden].&amp;[638]"/>
            <x15:cachedUniqueName index="638" name="[Rango].[Número de Orden].&amp;[639]"/>
            <x15:cachedUniqueName index="639" name="[Rango].[Número de Orden].&amp;[640]"/>
            <x15:cachedUniqueName index="640" name="[Rango].[Número de Orden].&amp;[641]"/>
            <x15:cachedUniqueName index="641" name="[Rango].[Número de Orden].&amp;[642]"/>
            <x15:cachedUniqueName index="642" name="[Rango].[Número de Orden].&amp;[643]"/>
            <x15:cachedUniqueName index="643" name="[Rango].[Número de Orden].&amp;[644]"/>
            <x15:cachedUniqueName index="644" name="[Rango].[Número de Orden].&amp;[645]"/>
            <x15:cachedUniqueName index="645" name="[Rango].[Número de Orden].&amp;[646]"/>
            <x15:cachedUniqueName index="646" name="[Rango].[Número de Orden].&amp;[647]"/>
            <x15:cachedUniqueName index="647" name="[Rango].[Número de Orden].&amp;[648]"/>
            <x15:cachedUniqueName index="648" name="[Rango].[Número de Orden].&amp;[649]"/>
            <x15:cachedUniqueName index="649" name="[Rango].[Número de Orden].&amp;[650]"/>
            <x15:cachedUniqueName index="650" name="[Rango].[Número de Orden].&amp;[651]"/>
            <x15:cachedUniqueName index="651" name="[Rango].[Número de Orden].&amp;[652]"/>
            <x15:cachedUniqueName index="652" name="[Rango].[Número de Orden].&amp;[653]"/>
            <x15:cachedUniqueName index="653" name="[Rango].[Número de Orden].&amp;[654]"/>
            <x15:cachedUniqueName index="654" name="[Rango].[Número de Orden].&amp;[655]"/>
            <x15:cachedUniqueName index="655" name="[Rango].[Número de Orden].&amp;[656]"/>
            <x15:cachedUniqueName index="656" name="[Rango].[Número de Orden].&amp;[657]"/>
            <x15:cachedUniqueName index="657" name="[Rango].[Número de Orden].&amp;[658]"/>
            <x15:cachedUniqueName index="658" name="[Rango].[Número de Orden].&amp;[659]"/>
            <x15:cachedUniqueName index="659" name="[Rango].[Número de Orden].&amp;[660]"/>
            <x15:cachedUniqueName index="660" name="[Rango].[Número de Orden].&amp;[661]"/>
            <x15:cachedUniqueName index="661" name="[Rango].[Número de Orden].&amp;[662]"/>
            <x15:cachedUniqueName index="662" name="[Rango].[Número de Orden].&amp;[663]"/>
            <x15:cachedUniqueName index="663" name="[Rango].[Número de Orden].&amp;[664]"/>
            <x15:cachedUniqueName index="664" name="[Rango].[Número de Orden].&amp;[665]"/>
            <x15:cachedUniqueName index="665" name="[Rango].[Número de Orden].&amp;[666]"/>
            <x15:cachedUniqueName index="666" name="[Rango].[Número de Orden].&amp;[667]"/>
            <x15:cachedUniqueName index="667" name="[Rango].[Número de Orden].&amp;[668]"/>
            <x15:cachedUniqueName index="668" name="[Rango].[Número de Orden].&amp;[669]"/>
            <x15:cachedUniqueName index="669" name="[Rango].[Número de Orden].&amp;[670]"/>
            <x15:cachedUniqueName index="670" name="[Rango].[Número de Orden].&amp;[671]"/>
            <x15:cachedUniqueName index="671" name="[Rango].[Número de Orden].&amp;[672]"/>
            <x15:cachedUniqueName index="672" name="[Rango].[Número de Orden].&amp;[673]"/>
            <x15:cachedUniqueName index="673" name="[Rango].[Número de Orden].&amp;[674]"/>
            <x15:cachedUniqueName index="674" name="[Rango].[Número de Orden].&amp;[675]"/>
            <x15:cachedUniqueName index="675" name="[Rango].[Número de Orden].&amp;[676]"/>
            <x15:cachedUniqueName index="676" name="[Rango].[Número de Orden].&amp;[677]"/>
            <x15:cachedUniqueName index="677" name="[Rango].[Número de Orden].&amp;[678]"/>
            <x15:cachedUniqueName index="678" name="[Rango].[Número de Orden].&amp;[679]"/>
            <x15:cachedUniqueName index="679" name="[Rango].[Número de Orden].&amp;[680]"/>
            <x15:cachedUniqueName index="680" name="[Rango].[Número de Orden].&amp;[681]"/>
            <x15:cachedUniqueName index="681" name="[Rango].[Número de Orden].&amp;[682]"/>
            <x15:cachedUniqueName index="682" name="[Rango].[Número de Orden].&amp;[683]"/>
            <x15:cachedUniqueName index="683" name="[Rango].[Número de Orden].&amp;[684]"/>
            <x15:cachedUniqueName index="684" name="[Rango].[Número de Orden].&amp;[685]"/>
            <x15:cachedUniqueName index="685" name="[Rango].[Número de Orden].&amp;[686]"/>
            <x15:cachedUniqueName index="686" name="[Rango].[Número de Orden].&amp;[687]"/>
            <x15:cachedUniqueName index="687" name="[Rango].[Número de Orden].&amp;[688]"/>
            <x15:cachedUniqueName index="688" name="[Rango].[Número de Orden].&amp;[689]"/>
            <x15:cachedUniqueName index="689" name="[Rango].[Número de Orden].&amp;[690]"/>
            <x15:cachedUniqueName index="690" name="[Rango].[Número de Orden].&amp;[691]"/>
            <x15:cachedUniqueName index="691" name="[Rango].[Número de Orden].&amp;[692]"/>
            <x15:cachedUniqueName index="692" name="[Rango].[Número de Orden].&amp;[693]"/>
            <x15:cachedUniqueName index="693" name="[Rango].[Número de Orden].&amp;[694]"/>
            <x15:cachedUniqueName index="694" name="[Rango].[Número de Orden].&amp;[695]"/>
            <x15:cachedUniqueName index="695" name="[Rango].[Número de Orden].&amp;[696]"/>
            <x15:cachedUniqueName index="696" name="[Rango].[Número de Orden].&amp;[697]"/>
            <x15:cachedUniqueName index="697" name="[Rango].[Número de Orden].&amp;[698]"/>
            <x15:cachedUniqueName index="698" name="[Rango].[Número de Orden].&amp;[699]"/>
            <x15:cachedUniqueName index="699" name="[Rango].[Número de Orden].&amp;[700]"/>
            <x15:cachedUniqueName index="700" name="[Rango].[Número de Orden].&amp;[701]"/>
            <x15:cachedUniqueName index="701" name="[Rango].[Número de Orden].&amp;[702]"/>
            <x15:cachedUniqueName index="702" name="[Rango].[Número de Orden].&amp;[703]"/>
            <x15:cachedUniqueName index="703" name="[Rango].[Número de Orden].&amp;[704]"/>
            <x15:cachedUniqueName index="704" name="[Rango].[Número de Orden].&amp;[705]"/>
            <x15:cachedUniqueName index="705" name="[Rango].[Número de Orden].&amp;[706]"/>
            <x15:cachedUniqueName index="706" name="[Rango].[Número de Orden].&amp;[707]"/>
            <x15:cachedUniqueName index="707" name="[Rango].[Número de Orden].&amp;[708]"/>
            <x15:cachedUniqueName index="708" name="[Rango].[Número de Orden].&amp;[709]"/>
            <x15:cachedUniqueName index="709" name="[Rango].[Número de Orden].&amp;[710]"/>
            <x15:cachedUniqueName index="710" name="[Rango].[Número de Orden].&amp;[711]"/>
            <x15:cachedUniqueName index="711" name="[Rango].[Número de Orden].&amp;[712]"/>
            <x15:cachedUniqueName index="712" name="[Rango].[Número de Orden].&amp;[713]"/>
            <x15:cachedUniqueName index="713" name="[Rango].[Número de Orden].&amp;[714]"/>
            <x15:cachedUniqueName index="714" name="[Rango].[Número de Orden].&amp;[715]"/>
            <x15:cachedUniqueName index="715" name="[Rango].[Número de Orden].&amp;[716]"/>
            <x15:cachedUniqueName index="716" name="[Rango].[Número de Orden].&amp;[717]"/>
            <x15:cachedUniqueName index="717" name="[Rango].[Número de Orden].&amp;[718]"/>
            <x15:cachedUniqueName index="718" name="[Rango].[Número de Orden].&amp;[719]"/>
            <x15:cachedUniqueName index="719" name="[Rango].[Número de Orden].&amp;[720]"/>
            <x15:cachedUniqueName index="720" name="[Rango].[Número de Orden].&amp;[721]"/>
            <x15:cachedUniqueName index="721" name="[Rango].[Número de Orden].&amp;[722]"/>
            <x15:cachedUniqueName index="722" name="[Rango].[Número de Orden].&amp;[723]"/>
            <x15:cachedUniqueName index="723" name="[Rango].[Número de Orden].&amp;[724]"/>
            <x15:cachedUniqueName index="724" name="[Rango].[Número de Orden].&amp;[725]"/>
            <x15:cachedUniqueName index="725" name="[Rango].[Número de Orden].&amp;[726]"/>
            <x15:cachedUniqueName index="726" name="[Rango].[Número de Orden].&amp;[727]"/>
            <x15:cachedUniqueName index="727" name="[Rango].[Número de Orden].&amp;[728]"/>
            <x15:cachedUniqueName index="728" name="[Rango].[Número de Orden].&amp;[729]"/>
            <x15:cachedUniqueName index="729" name="[Rango].[Número de Orden].&amp;[730]"/>
            <x15:cachedUniqueName index="730" name="[Rango].[Número de Orden].&amp;[731]"/>
            <x15:cachedUniqueName index="731" name="[Rango].[Número de Orden].&amp;[732]"/>
            <x15:cachedUniqueName index="732" name="[Rango].[Número de Orden].&amp;[733]"/>
            <x15:cachedUniqueName index="733" name="[Rango].[Número de Orden].&amp;[734]"/>
            <x15:cachedUniqueName index="734" name="[Rango].[Número de Orden].&amp;[735]"/>
            <x15:cachedUniqueName index="735" name="[Rango].[Número de Orden].&amp;[736]"/>
            <x15:cachedUniqueName index="736" name="[Rango].[Número de Orden].&amp;[737]"/>
            <x15:cachedUniqueName index="737" name="[Rango].[Número de Orden].&amp;[738]"/>
            <x15:cachedUniqueName index="738" name="[Rango].[Número de Orden].&amp;[739]"/>
            <x15:cachedUniqueName index="739" name="[Rango].[Número de Orden].&amp;[740]"/>
            <x15:cachedUniqueName index="740" name="[Rango].[Número de Orden].&amp;[741]"/>
            <x15:cachedUniqueName index="741" name="[Rango].[Número de Orden].&amp;[742]"/>
            <x15:cachedUniqueName index="742" name="[Rango].[Número de Orden].&amp;[743]"/>
            <x15:cachedUniqueName index="743" name="[Rango].[Número de Orden].&amp;[744]"/>
            <x15:cachedUniqueName index="744" name="[Rango].[Número de Orden].&amp;[745]"/>
            <x15:cachedUniqueName index="745" name="[Rango].[Número de Orden].&amp;[746]"/>
            <x15:cachedUniqueName index="746" name="[Rango].[Número de Orden].&amp;[747]"/>
            <x15:cachedUniqueName index="747" name="[Rango].[Número de Orden].&amp;[748]"/>
            <x15:cachedUniqueName index="748" name="[Rango].[Número de Orden].&amp;[749]"/>
            <x15:cachedUniqueName index="749" name="[Rango].[Número de Orden].&amp;[750]"/>
            <x15:cachedUniqueName index="750" name="[Rango].[Número de Orden].&amp;[751]"/>
            <x15:cachedUniqueName index="751" name="[Rango].[Número de Orden].&amp;[752]"/>
            <x15:cachedUniqueName index="752" name="[Rango].[Número de Orden].&amp;[753]"/>
            <x15:cachedUniqueName index="753" name="[Rango].[Número de Orden].&amp;[754]"/>
            <x15:cachedUniqueName index="754" name="[Rango].[Número de Orden].&amp;[755]"/>
            <x15:cachedUniqueName index="755" name="[Rango].[Número de Orden].&amp;[756]"/>
            <x15:cachedUniqueName index="756" name="[Rango].[Número de Orden].&amp;[757]"/>
            <x15:cachedUniqueName index="757" name="[Rango].[Número de Orden].&amp;[758]"/>
            <x15:cachedUniqueName index="758" name="[Rango].[Número de Orden].&amp;[759]"/>
            <x15:cachedUniqueName index="759" name="[Rango].[Número de Orden].&amp;[760]"/>
            <x15:cachedUniqueName index="760" name="[Rango].[Número de Orden].&amp;[761]"/>
            <x15:cachedUniqueName index="761" name="[Rango].[Número de Orden].&amp;[762]"/>
            <x15:cachedUniqueName index="762" name="[Rango].[Número de Orden].&amp;[763]"/>
            <x15:cachedUniqueName index="763" name="[Rango].[Número de Orden].&amp;[764]"/>
            <x15:cachedUniqueName index="764" name="[Rango].[Número de Orden].&amp;[765]"/>
            <x15:cachedUniqueName index="765" name="[Rango].[Número de Orden].&amp;[766]"/>
            <x15:cachedUniqueName index="766" name="[Rango].[Número de Orden].&amp;[767]"/>
          </x15:cachedUniqueNames>
        </ext>
      </extLst>
    </cacheField>
    <cacheField name="[Measures].[Suma de Ganancia Neta]" caption="Suma de Ganancia Neta" numFmtId="0" hierarchy="35" level="32767"/>
  </cacheFields>
  <cacheHierarchies count="38">
    <cacheHierarchy uniqueName="[Rango].[Número de Orden]" caption="Número de Orden" attribute="1" defaultMemberUniqueName="[Rango].[Número de Orden].[All]" allUniqueName="[Rango].[Número de Orden].[All]" dimensionUniqueName="[Rango]" displayFolder="" count="2" memberValueDatatype="20" unbalanced="0">
      <fieldsUsage count="2">
        <fieldUsage x="-1"/>
        <fieldUsage x="0"/>
      </fieldsUsage>
    </cacheHierarchy>
    <cacheHierarchy uniqueName="[Rango].[Número de Mesa]" caption="Número de Mesa" attribute="1" defaultMemberUniqueName="[Rango].[Número de Mesa].[All]" allUniqueName="[Rango].[Número de Mesa].[All]" dimensionUniqueName="[Rango]" displayFolder="" count="0" memberValueDatatype="20" unbalanced="0"/>
    <cacheHierarchy uniqueName="[Rango].[Nombre del Plato]" caption="Nombre del Plato" attribute="1" defaultMemberUniqueName="[Rango].[Nombre del Plato].[All]" allUniqueName="[Rango].[Nombre del Plato].[All]" dimensionUniqueName="[Rango]" displayFolder="" count="0" memberValueDatatype="130" unbalanced="0"/>
    <cacheHierarchy uniqueName="[Rango].[Costo Unitario]" caption="Costo Unitario" attribute="1" defaultMemberUniqueName="[Rango].[Costo Unitario].[All]" allUniqueName="[Rango].[Costo Unitario].[All]" dimensionUniqueName="[Rango]" displayFolder="" count="0" memberValueDatatype="20" unbalanced="0"/>
    <cacheHierarchy uniqueName="[Rango].[Precio Unitario]" caption="Precio Unitario" attribute="1" defaultMemberUniqueName="[Rango].[Precio Unitario].[All]" allUniqueName="[Rango].[Precio Unitario].[All]" dimensionUniqueName="[Rango]" displayFolder="" count="0" memberValueDatatype="20" unbalanced="0"/>
    <cacheHierarchy uniqueName="[Rango].[Cantidad Ordenada]" caption="Cantidad Ordenada" attribute="1" defaultMemberUniqueName="[Rango].[Cantidad Ordenada].[All]" allUniqueName="[Rango].[Cantidad Ordenada].[All]" dimensionUniqueName="[Rango]" displayFolder="" count="0" memberValueDatatype="20" unbalanced="0"/>
    <cacheHierarchy uniqueName="[Rango].[Ganancia Bruta]" caption="Ganancia Bruta" attribute="1" defaultMemberUniqueName="[Rango].[Ganancia Bruta].[All]" allUniqueName="[Rango].[Ganancia Bruta].[All]" dimensionUniqueName="[Rango]" displayFolder="" count="0" memberValueDatatype="20" unbalanced="0"/>
    <cacheHierarchy uniqueName="[Rango].[Ganancia Neta]" caption="Ganancia Neta" attribute="1" defaultMemberUniqueName="[Rango].[Ganancia Neta].[All]" allUniqueName="[Rango].[Ganancia Neta].[All]" dimensionUniqueName="[Rango]" displayFolder="" count="0" memberValueDatatype="20" unbalanced="0"/>
    <cacheHierarchy uniqueName="[Rango].[Total del pedido]" caption="Total del pedido" attribute="1" defaultMemberUniqueName="[Rango].[Total del pedido].[All]" allUniqueName="[Rango].[Total del pedido].[All]" dimensionUniqueName="[Rango]" displayFolder="" count="0" memberValueDatatype="130" unbalanced="0"/>
    <cacheHierarchy uniqueName="[Rango].[Procentaje de ganancia]" caption="Procentaje de ganancia" attribute="1" defaultMemberUniqueName="[Rango].[Procentaje de ganancia].[All]" allUniqueName="[Rango].[Procentaje de ganancia].[All]" dimensionUniqueName="[Rango]" displayFolder="" count="0" memberValueDatatype="5" unbalanced="0"/>
    <cacheHierarchy uniqueName="[Rango].[Tiempo de Preparación]" caption="Tiempo de Preparación" attribute="1" time="1" defaultMemberUniqueName="[Rango].[Tiempo de Preparación].[All]" allUniqueName="[Rango].[Tiempo de Preparación].[All]" dimensionUniqueName="[Rango]" displayFolder="" count="0" memberValueDatatype="7" unbalanced="0"/>
    <cacheHierarchy uniqueName="[Rango].[Observaciones]" caption="Observaciones" attribute="1" defaultMemberUniqueName="[Rango].[Observaciones].[All]" allUniqueName="[Rango].[Observaciones].[All]" dimensionUniqueName="[Rango]" displayFolder="" count="0" memberValueDatatype="130" unbalanced="0"/>
    <cacheHierarchy uniqueName="[Tabla1].[Número de Mesa]" caption="Número de Mesa" attribute="1" defaultMemberUniqueName="[Tabla1].[Número de Mesa].[All]" allUniqueName="[Tabla1].[Número de Mesa].[All]" dimensionUniqueName="[Tabla1]" displayFolder="" count="0" memberValueDatatype="20" unbalanced="0"/>
    <cacheHierarchy uniqueName="[Tabla1].[Nombre del Cliente]" caption="Nombre del Cliente" attribute="1" defaultMemberUniqueName="[Tabla1].[Nombre del Cliente].[All]" allUniqueName="[Tabla1].[Nombre del Cliente].[All]" dimensionUniqueName="[Tabla1]" displayFolder="" count="0" memberValueDatatype="130" unbalanced="0"/>
    <cacheHierarchy uniqueName="[Tabla1].[Número de Comensales]" caption="Número de Comensales" attribute="1" defaultMemberUniqueName="[Tabla1].[Número de Comensales].[All]" allUniqueName="[Tabla1].[Número de Comensales].[All]" dimensionUniqueName="[Tabla1]" displayFolder="" count="0" memberValueDatatype="20" unbalanced="0"/>
    <cacheHierarchy uniqueName="[Tabla1].[Día de la semana]" caption="Día de la semana" attribute="1" defaultMemberUniqueName="[Tabla1].[Día de la semana].[All]" allUniqueName="[Tabla1].[Día de la semana].[All]" dimensionUniqueName="[Tabla1]" displayFolder="" count="0" memberValueDatatype="20" unbalanced="0"/>
    <cacheHierarchy uniqueName="[Tabla1].[Fecha de factura]" caption="Fecha de factura" attribute="1" time="1" defaultMemberUniqueName="[Tabla1].[Fecha de factura].[All]" allUniqueName="[Tabla1].[Fecha de factura].[All]" dimensionUniqueName="[Tabla1]" displayFolder="" count="0" memberValueDatatype="7" unbalanced="0"/>
    <cacheHierarchy uniqueName="[Tabla1].[Hora de Llegada]" caption="Hora de Llegada" attribute="1" time="1" defaultMemberUniqueName="[Tabla1].[Hora de Llegada].[All]" allUniqueName="[Tabla1].[Hora de Llegada].[All]" dimensionUniqueName="[Tabla1]" displayFolder="" count="0" memberValueDatatype="7" unbalanced="0"/>
    <cacheHierarchy uniqueName="[Tabla1].[Hora de Salida]" caption="Hora de Salida" attribute="1" time="1" defaultMemberUniqueName="[Tabla1].[Hora de Salida].[All]" allUniqueName="[Tabla1].[Hora de Salida].[All]" dimensionUniqueName="[Tabla1]" displayFolder="" count="0" memberValueDatatype="7" unbalanced="0"/>
    <cacheHierarchy uniqueName="[Tabla1].[Tiempo de Permanencia]" caption="Tiempo de Permanencia" attribute="1" time="1" defaultMemberUniqueName="[Tabla1].[Tiempo de Permanencia].[All]" allUniqueName="[Tabla1].[Tiempo de Permanencia].[All]" dimensionUniqueName="[Tabla1]" displayFolder="" count="0" memberValueDatatype="7" unbalanced="0"/>
    <cacheHierarchy uniqueName="[Tabla1].[Tiempo de preparación]" caption="Tiempo de preparación" attribute="1" time="1" defaultMemberUniqueName="[Tabla1].[Tiempo de preparación].[All]" allUniqueName="[Tabla1].[Tiempo de preparación].[All]" dimensionUniqueName="[Tabla1]" displayFolder="" count="0" memberValueDatatype="7" unbalanced="0"/>
    <cacheHierarchy uniqueName="[Tabla1].[Tiempo de degustación]" caption="Tiempo de degustación" attribute="1" defaultMemberUniqueName="[Tabla1].[Tiempo de degustación].[All]" allUniqueName="[Tabla1].[Tiempo de degustación].[All]" dimensionUniqueName="[Tabla1]" displayFolder="" count="0" memberValueDatatype="130" unbalanced="0"/>
    <cacheHierarchy uniqueName="[Tabla1].[Cobrada]" caption="Cobrada" attribute="1" defaultMemberUniqueName="[Tabla1].[Cobrada].[All]" allUniqueName="[Tabla1].[Cobrada].[All]" dimensionUniqueName="[Tabla1]" displayFolder="" count="0" memberValueDatatype="130" unbalanced="0"/>
    <cacheHierarchy uniqueName="[Tabla1].[Mesero Asignado]" caption="Mesero Asignado" attribute="1" defaultMemberUniqueName="[Tabla1].[Mesero Asignado].[All]" allUniqueName="[Tabla1].[Mesero Asignado].[All]" dimensionUniqueName="[Tabla1]" displayFolder="" count="0" memberValueDatatype="130" unbalanced="0"/>
    <cacheHierarchy uniqueName="[Tabla1].[Tipo de Servicio]" caption="Tipo de Servicio" attribute="1" defaultMemberUniqueName="[Tabla1].[Tipo de Servicio].[All]" allUniqueName="[Tabla1].[Tipo de Servicio].[All]" dimensionUniqueName="[Tabla1]" displayFolder="" count="0" memberValueDatatype="130" unbalanced="0"/>
    <cacheHierarchy uniqueName="[Tabla1].[Método de Pago]" caption="Método de Pago" attribute="1" defaultMemberUniqueName="[Tabla1].[Método de Pago].[All]" allUniqueName="[Tabla1].[Método de Pago].[All]" dimensionUniqueName="[Tabla1]" displayFolder="" count="0" memberValueDatatype="130" unbalanced="0"/>
    <cacheHierarchy uniqueName="[Tabla1].[Propina]" caption="Propina" attribute="1" defaultMemberUniqueName="[Tabla1].[Propina].[All]" allUniqueName="[Tabla1].[Propina].[All]" dimensionUniqueName="[Tabla1]" displayFolder="" count="0" memberValueDatatype="5" unbalanced="0"/>
    <cacheHierarchy uniqueName="[Tabla1].[Estado de la Mesa]" caption="Estado de la Mesa" attribute="1" defaultMemberUniqueName="[Tabla1].[Estado de la Mesa].[All]" allUniqueName="[Tabla1].[Estado de la Mesa].[All]" dimensionUniqueName="[Tabla1]" displayFolder="" count="0" memberValueDatatype="130" unbalanced="0"/>
    <cacheHierarchy uniqueName="[Tabla1].[Número de Orden]" caption="Número de Orden" attribute="1" defaultMemberUniqueName="[Tabla1].[Número de Orden].[All]" allUniqueName="[Tabla1].[Número de Orden].[All]" dimensionUniqueName="[Tabla1]" displayFolder="" count="0" memberValueDatatype="20" unbalanced="0"/>
    <cacheHierarchy uniqueName="[Tabla1].[País de Origen]" caption="País de Origen" attribute="1" defaultMemberUniqueName="[Tabla1].[País de Origen].[All]" allUniqueName="[Tabla1].[País de Origen].[All]" dimensionUniqueName="[Tabla1]" displayFolder="" count="0" memberValueDatatype="130" unbalanced="0"/>
    <cacheHierarchy uniqueName="[Tabla1].[Platos Ordenados]" caption="Platos Ordenados" attribute="1" defaultMemberUniqueName="[Tabla1].[Platos Ordenados].[All]" allUniqueName="[Tabla1].[Platos Ordenados].[All]" dimensionUniqueName="[Tabla1]" displayFolder="" count="0" memberValueDatatype="130" unbalanced="0"/>
    <cacheHierarchy uniqueName="[Tabla1].[Monto Total]" caption="Monto Total" attribute="1" defaultMemberUniqueName="[Tabla1].[Monto Total].[All]" allUniqueName="[Tabla1].[Monto Total].[All]" dimensionUniqueName="[Tabla1]" displayFolder="" count="0" memberValueDatatype="20" unbalanced="0"/>
    <cacheHierarchy uniqueName="[Measures].[__XL_Count Rango]" caption="__XL_Count Rango" measure="1" displayFolder="" measureGroup="Rango" count="0" hidden="1"/>
    <cacheHierarchy uniqueName="[Measures].[__XL_Count Tabla1]" caption="__XL_Count Tabla1" measure="1" displayFolder="" measureGroup="Tabla1" count="0" hidden="1"/>
    <cacheHierarchy uniqueName="[Measures].[__No measures defined]" caption="__No measures defined" measure="1" displayFolder="" count="0" hidden="1"/>
    <cacheHierarchy uniqueName="[Measures].[Suma de Ganancia Neta]" caption="Suma de Ganancia Neta" measure="1" displayFolder="" measureGroup="Rango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a de Monto Total]" caption="Suma de Monto Total" measure="1" displayFolder="" measureGroup="Tabla1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Recuento de Monto Total]" caption="Recuento de Monto Total" measure="1" displayFolder="" measureGroup="Tabla1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</cacheHierarchies>
  <kpis count="0"/>
  <dimensions count="3">
    <dimension measure="1" name="Measures" uniqueName="[Measures]" caption="Measures"/>
    <dimension name="Rango" uniqueName="[Rango]" caption="Rango"/>
    <dimension name="Tabla1" uniqueName="[Tabla1]" caption="Tabla1"/>
  </dimensions>
  <measureGroups count="2">
    <measureGroup name="Rango" caption="Rango"/>
    <measureGroup name="Tabla1" caption="Tabla1"/>
  </measureGroups>
  <maps count="3">
    <map measureGroup="0" dimension="1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03">
  <r>
    <x v="0"/>
    <n v="10"/>
    <s v="Plato_7"/>
    <n v="14"/>
    <n v="24"/>
    <n v="2"/>
    <n v="48"/>
    <n v="28"/>
    <n v="0.57999999999999996"/>
    <d v="1899-12-30T00:25:00"/>
    <s v="Ninguna"/>
    <m/>
  </r>
  <r>
    <x v="0"/>
    <n v="10"/>
    <s v="Plato_2"/>
    <n v="18"/>
    <n v="30"/>
    <n v="3"/>
    <n v="90"/>
    <n v="54"/>
    <n v="0.6"/>
    <d v="1899-12-30T00:32:00"/>
    <s v="Sin cebolla"/>
    <m/>
  </r>
  <r>
    <x v="1"/>
    <n v="6"/>
    <s v="Plato_17"/>
    <n v="19"/>
    <n v="31"/>
    <n v="1"/>
    <n v="31"/>
    <n v="19"/>
    <n v="0.61"/>
    <d v="1899-12-30T00:51:00"/>
    <s v="Ninguna"/>
    <m/>
  </r>
  <r>
    <x v="1"/>
    <n v="6"/>
    <s v="Plato_6"/>
    <n v="16"/>
    <n v="27"/>
    <n v="1"/>
    <n v="27"/>
    <n v="16"/>
    <n v="0.59"/>
    <d v="1899-12-30T00:34:00"/>
    <s v="Sin cebolla"/>
    <m/>
  </r>
  <r>
    <x v="2"/>
    <n v="20"/>
    <s v="Plato_20"/>
    <n v="25"/>
    <n v="40"/>
    <n v="1"/>
    <n v="40"/>
    <n v="25"/>
    <n v="0.63"/>
    <d v="1899-12-30T00:09:00"/>
    <s v="Sin cebolla"/>
    <m/>
  </r>
  <r>
    <x v="2"/>
    <n v="20"/>
    <s v="Plato_17"/>
    <n v="19"/>
    <n v="31"/>
    <n v="1"/>
    <n v="31"/>
    <n v="19"/>
    <n v="0.61"/>
    <d v="1899-12-30T00:27:00"/>
    <s v="Ninguna"/>
    <m/>
  </r>
  <r>
    <x v="2"/>
    <n v="20"/>
    <s v="Plato_19"/>
    <n v="22"/>
    <n v="36"/>
    <n v="1"/>
    <n v="36"/>
    <n v="22"/>
    <n v="0.61"/>
    <d v="1899-12-30T00:36:00"/>
    <s v="Ninguna"/>
    <m/>
  </r>
  <r>
    <x v="2"/>
    <n v="20"/>
    <s v="Plato_9"/>
    <n v="17"/>
    <n v="29"/>
    <n v="2"/>
    <n v="58"/>
    <n v="34"/>
    <n v="0.59"/>
    <d v="1899-12-30T00:54:00"/>
    <s v="Sin cebolla"/>
    <m/>
  </r>
  <r>
    <x v="3"/>
    <n v="3"/>
    <s v="Plato_11"/>
    <n v="20"/>
    <n v="33"/>
    <n v="3"/>
    <n v="99"/>
    <n v="60"/>
    <n v="0.61"/>
    <d v="1899-12-30T00:23:00"/>
    <s v="Sin cebolla"/>
    <m/>
  </r>
  <r>
    <x v="3"/>
    <n v="3"/>
    <s v="Plato_16"/>
    <n v="16"/>
    <n v="28"/>
    <n v="3"/>
    <n v="84"/>
    <n v="48"/>
    <n v="0.56999999999999995"/>
    <d v="1899-12-30T00:17:00"/>
    <s v="Ninguna"/>
    <m/>
  </r>
  <r>
    <x v="4"/>
    <n v="8"/>
    <s v="Plato_12"/>
    <n v="11"/>
    <n v="19"/>
    <n v="1"/>
    <n v="19"/>
    <n v="11"/>
    <n v="0.57999999999999996"/>
    <d v="1899-12-30T00:08:00"/>
    <s v="Ninguna"/>
    <m/>
  </r>
  <r>
    <x v="4"/>
    <n v="8"/>
    <s v="Plato_7"/>
    <n v="14"/>
    <n v="24"/>
    <n v="2"/>
    <n v="48"/>
    <n v="28"/>
    <n v="0.57999999999999996"/>
    <d v="1899-12-30T00:09:00"/>
    <s v="Sin cebolla"/>
    <m/>
  </r>
  <r>
    <x v="5"/>
    <n v="7"/>
    <s v="Plato_8"/>
    <n v="21"/>
    <n v="35"/>
    <n v="2"/>
    <n v="70"/>
    <n v="42"/>
    <n v="0.6"/>
    <d v="1899-12-30T00:11:00"/>
    <s v="Sin cebolla"/>
    <m/>
  </r>
  <r>
    <x v="6"/>
    <n v="17"/>
    <s v="Plato_15"/>
    <n v="19"/>
    <n v="32"/>
    <n v="2"/>
    <n v="64"/>
    <n v="38"/>
    <n v="0.59"/>
    <d v="1899-12-30T00:15:00"/>
    <s v="Sin cebolla"/>
    <m/>
  </r>
  <r>
    <x v="6"/>
    <n v="17"/>
    <s v="Plato_19"/>
    <n v="22"/>
    <n v="36"/>
    <n v="3"/>
    <n v="108"/>
    <n v="66"/>
    <n v="0.61"/>
    <d v="1899-12-30T00:26:00"/>
    <s v="Ninguna"/>
    <m/>
  </r>
  <r>
    <x v="7"/>
    <n v="11"/>
    <s v="Plato_5"/>
    <n v="13"/>
    <n v="22"/>
    <n v="3"/>
    <n v="66"/>
    <n v="39"/>
    <n v="0.59"/>
    <d v="1899-12-30T00:11:00"/>
    <s v="Ninguna"/>
    <m/>
  </r>
  <r>
    <x v="7"/>
    <n v="11"/>
    <s v="Plato_16"/>
    <n v="16"/>
    <n v="28"/>
    <n v="2"/>
    <n v="56"/>
    <n v="32"/>
    <n v="0.56999999999999995"/>
    <d v="1899-12-30T00:08:00"/>
    <s v="Ninguna"/>
    <m/>
  </r>
  <r>
    <x v="7"/>
    <n v="11"/>
    <s v="Plato_20"/>
    <n v="25"/>
    <n v="40"/>
    <n v="3"/>
    <n v="120"/>
    <n v="75"/>
    <n v="0.63"/>
    <d v="1899-12-30T00:36:00"/>
    <s v="Ninguna"/>
    <m/>
  </r>
  <r>
    <x v="8"/>
    <n v="15"/>
    <s v="Plato_2"/>
    <n v="18"/>
    <n v="30"/>
    <n v="1"/>
    <n v="30"/>
    <n v="18"/>
    <n v="0.6"/>
    <d v="1899-12-30T00:51:00"/>
    <s v="Ninguna"/>
    <m/>
  </r>
  <r>
    <x v="8"/>
    <n v="15"/>
    <s v="Plato_7"/>
    <n v="14"/>
    <n v="24"/>
    <n v="1"/>
    <n v="24"/>
    <n v="14"/>
    <n v="0.57999999999999996"/>
    <d v="1899-12-30T00:49:00"/>
    <s v="Sin cebolla"/>
    <m/>
  </r>
  <r>
    <x v="8"/>
    <n v="15"/>
    <s v="Plato_12"/>
    <n v="11"/>
    <n v="19"/>
    <n v="1"/>
    <n v="19"/>
    <n v="11"/>
    <n v="0.57999999999999996"/>
    <d v="1899-12-30T00:15:00"/>
    <s v="Ninguna"/>
    <m/>
  </r>
  <r>
    <x v="8"/>
    <n v="15"/>
    <s v="Plato_15"/>
    <n v="19"/>
    <n v="32"/>
    <n v="3"/>
    <n v="96"/>
    <n v="57"/>
    <n v="0.59"/>
    <d v="1899-12-30T00:31:00"/>
    <s v="Ninguna"/>
    <m/>
  </r>
  <r>
    <x v="9"/>
    <n v="17"/>
    <s v="Plato_18"/>
    <n v="20"/>
    <n v="34"/>
    <n v="2"/>
    <n v="68"/>
    <n v="40"/>
    <n v="0.59"/>
    <d v="1899-12-30T00:10:00"/>
    <s v="Sin cebolla"/>
    <m/>
  </r>
  <r>
    <x v="9"/>
    <n v="17"/>
    <s v="Plato_20"/>
    <n v="25"/>
    <n v="40"/>
    <n v="2"/>
    <n v="80"/>
    <n v="50"/>
    <n v="0.63"/>
    <d v="1899-12-30T00:19:00"/>
    <s v="Ninguna"/>
    <m/>
  </r>
  <r>
    <x v="10"/>
    <n v="14"/>
    <s v="Plato_16"/>
    <n v="16"/>
    <n v="28"/>
    <n v="1"/>
    <n v="28"/>
    <n v="16"/>
    <n v="0.56999999999999995"/>
    <d v="1899-12-30T00:32:00"/>
    <s v="Sin cebolla"/>
    <m/>
  </r>
  <r>
    <x v="10"/>
    <n v="14"/>
    <s v="Plato_2"/>
    <n v="18"/>
    <n v="30"/>
    <n v="2"/>
    <n v="60"/>
    <n v="36"/>
    <n v="0.6"/>
    <d v="1899-12-30T00:24:00"/>
    <s v="Sin cebolla"/>
    <m/>
  </r>
  <r>
    <x v="11"/>
    <n v="14"/>
    <s v="Plato_16"/>
    <n v="16"/>
    <n v="28"/>
    <n v="1"/>
    <n v="28"/>
    <n v="16"/>
    <n v="0.56999999999999995"/>
    <d v="1899-12-30T00:05:00"/>
    <s v="Sin cebolla"/>
    <m/>
  </r>
  <r>
    <x v="11"/>
    <n v="14"/>
    <s v="Plato_19"/>
    <n v="22"/>
    <n v="36"/>
    <n v="3"/>
    <n v="108"/>
    <n v="66"/>
    <n v="0.61"/>
    <d v="1899-12-30T00:44:00"/>
    <s v="Ninguna"/>
    <m/>
  </r>
  <r>
    <x v="11"/>
    <n v="14"/>
    <s v="Plato_8"/>
    <n v="21"/>
    <n v="35"/>
    <n v="2"/>
    <n v="70"/>
    <n v="42"/>
    <n v="0.6"/>
    <d v="1899-12-30T00:06:00"/>
    <s v="Ninguna"/>
    <m/>
  </r>
  <r>
    <x v="11"/>
    <n v="14"/>
    <s v="Plato_20"/>
    <n v="25"/>
    <n v="40"/>
    <n v="3"/>
    <n v="120"/>
    <n v="75"/>
    <n v="0.63"/>
    <d v="1899-12-30T00:40:00"/>
    <s v="Ninguna"/>
    <m/>
  </r>
  <r>
    <x v="12"/>
    <n v="2"/>
    <s v="Plato_9"/>
    <n v="17"/>
    <n v="29"/>
    <n v="3"/>
    <n v="87"/>
    <n v="51"/>
    <n v="0.59"/>
    <d v="1899-12-30T00:59:00"/>
    <s v="Sin cebolla"/>
    <m/>
  </r>
  <r>
    <x v="13"/>
    <n v="16"/>
    <s v="Plato_3"/>
    <n v="12"/>
    <n v="20"/>
    <n v="1"/>
    <n v="20"/>
    <n v="12"/>
    <n v="0.6"/>
    <d v="1899-12-30T00:36:00"/>
    <s v="Ninguna"/>
    <m/>
  </r>
  <r>
    <x v="13"/>
    <n v="16"/>
    <s v="Plato_11"/>
    <n v="20"/>
    <n v="33"/>
    <n v="1"/>
    <n v="33"/>
    <n v="20"/>
    <n v="0.61"/>
    <d v="1899-12-30T00:26:00"/>
    <s v="Ninguna"/>
    <m/>
  </r>
  <r>
    <x v="13"/>
    <n v="16"/>
    <s v="Plato_14"/>
    <n v="14"/>
    <n v="23"/>
    <n v="2"/>
    <n v="46"/>
    <n v="28"/>
    <n v="0.61"/>
    <d v="1899-12-30T00:44:00"/>
    <s v="Sin cebolla"/>
    <m/>
  </r>
  <r>
    <x v="13"/>
    <n v="16"/>
    <s v="Plato_2"/>
    <n v="18"/>
    <n v="30"/>
    <n v="1"/>
    <n v="30"/>
    <n v="18"/>
    <n v="0.6"/>
    <d v="1899-12-30T00:48:00"/>
    <s v="Ninguna"/>
    <m/>
  </r>
  <r>
    <x v="14"/>
    <n v="6"/>
    <s v="Plato_16"/>
    <n v="16"/>
    <n v="28"/>
    <n v="2"/>
    <n v="56"/>
    <n v="32"/>
    <n v="0.56999999999999995"/>
    <d v="1899-12-30T00:25:00"/>
    <s v="Ninguna"/>
    <m/>
  </r>
  <r>
    <x v="14"/>
    <n v="6"/>
    <s v="Plato_13"/>
    <n v="13"/>
    <n v="21"/>
    <n v="3"/>
    <n v="63"/>
    <n v="39"/>
    <n v="0.62"/>
    <d v="1899-12-30T00:27:00"/>
    <s v="Ninguna"/>
    <m/>
  </r>
  <r>
    <x v="14"/>
    <n v="6"/>
    <s v="Plato_8"/>
    <n v="21"/>
    <n v="35"/>
    <n v="3"/>
    <n v="105"/>
    <n v="63"/>
    <n v="0.6"/>
    <d v="1899-12-30T00:51:00"/>
    <s v="Ninguna"/>
    <m/>
  </r>
  <r>
    <x v="15"/>
    <n v="20"/>
    <s v="Plato_16"/>
    <n v="16"/>
    <n v="28"/>
    <n v="1"/>
    <n v="28"/>
    <n v="16"/>
    <n v="0.56999999999999995"/>
    <d v="1899-12-30T00:38:00"/>
    <s v="Ninguna"/>
    <m/>
  </r>
  <r>
    <x v="16"/>
    <n v="14"/>
    <s v="Plato_8"/>
    <n v="21"/>
    <n v="35"/>
    <n v="1"/>
    <n v="35"/>
    <n v="21"/>
    <n v="0.6"/>
    <d v="1899-12-30T00:43:00"/>
    <s v="Sin cebolla"/>
    <m/>
  </r>
  <r>
    <x v="16"/>
    <n v="14"/>
    <s v="Plato_4"/>
    <n v="10"/>
    <n v="18"/>
    <n v="2"/>
    <n v="36"/>
    <n v="20"/>
    <n v="0.56000000000000005"/>
    <d v="1899-12-30T00:58:00"/>
    <s v="Ninguna"/>
    <m/>
  </r>
  <r>
    <x v="16"/>
    <n v="14"/>
    <s v="Plato_5"/>
    <n v="13"/>
    <n v="22"/>
    <n v="3"/>
    <n v="66"/>
    <n v="39"/>
    <n v="0.59"/>
    <d v="1899-12-30T00:57:00"/>
    <s v="Sin cebolla"/>
    <m/>
  </r>
  <r>
    <x v="17"/>
    <n v="9"/>
    <s v="Plato_9"/>
    <n v="17"/>
    <n v="29"/>
    <n v="1"/>
    <n v="29"/>
    <n v="17"/>
    <n v="0.59"/>
    <d v="1899-12-30T00:23:00"/>
    <s v="Ninguna"/>
    <m/>
  </r>
  <r>
    <x v="17"/>
    <n v="9"/>
    <s v="Plato_20"/>
    <n v="25"/>
    <n v="40"/>
    <n v="2"/>
    <n v="80"/>
    <n v="50"/>
    <n v="0.63"/>
    <d v="1899-12-30T00:54:00"/>
    <s v="Ninguna"/>
    <m/>
  </r>
  <r>
    <x v="17"/>
    <n v="9"/>
    <s v="Plato_10"/>
    <n v="15"/>
    <n v="26"/>
    <n v="3"/>
    <n v="78"/>
    <n v="45"/>
    <n v="0.57999999999999996"/>
    <d v="1899-12-30T00:23:00"/>
    <s v="Ninguna"/>
    <m/>
  </r>
  <r>
    <x v="17"/>
    <n v="9"/>
    <s v="Plato_15"/>
    <n v="19"/>
    <n v="32"/>
    <n v="2"/>
    <n v="64"/>
    <n v="38"/>
    <n v="0.59"/>
    <d v="1899-12-30T00:34:00"/>
    <s v="Ninguna"/>
    <m/>
  </r>
  <r>
    <x v="18"/>
    <n v="18"/>
    <s v="Plato_20"/>
    <n v="25"/>
    <n v="40"/>
    <n v="2"/>
    <n v="80"/>
    <n v="50"/>
    <n v="0.63"/>
    <d v="1899-12-30T00:44:00"/>
    <s v="Sin cebolla"/>
    <m/>
  </r>
  <r>
    <x v="19"/>
    <n v="8"/>
    <s v="Plato_8"/>
    <n v="21"/>
    <n v="35"/>
    <n v="3"/>
    <n v="105"/>
    <n v="63"/>
    <n v="0.6"/>
    <d v="1899-12-30T00:50:00"/>
    <s v="Sin cebolla"/>
    <m/>
  </r>
  <r>
    <x v="19"/>
    <n v="8"/>
    <s v="Plato_1"/>
    <n v="15"/>
    <n v="25"/>
    <n v="2"/>
    <n v="50"/>
    <n v="30"/>
    <n v="0.6"/>
    <d v="1899-12-30T00:06:00"/>
    <s v="Sin cebolla"/>
    <m/>
  </r>
  <r>
    <x v="19"/>
    <n v="8"/>
    <s v="Plato_14"/>
    <n v="14"/>
    <n v="23"/>
    <n v="1"/>
    <n v="23"/>
    <n v="14"/>
    <n v="0.61"/>
    <d v="1899-12-30T00:14:00"/>
    <s v="Sin cebolla"/>
    <m/>
  </r>
  <r>
    <x v="20"/>
    <n v="12"/>
    <s v="Plato_20"/>
    <n v="25"/>
    <n v="40"/>
    <n v="3"/>
    <n v="120"/>
    <n v="75"/>
    <n v="0.63"/>
    <d v="1899-12-30T00:20:00"/>
    <s v="Ninguna"/>
    <m/>
  </r>
  <r>
    <x v="20"/>
    <n v="12"/>
    <s v="Plato_3"/>
    <n v="12"/>
    <n v="20"/>
    <n v="2"/>
    <n v="40"/>
    <n v="24"/>
    <n v="0.6"/>
    <d v="1899-12-30T00:43:00"/>
    <s v="Ninguna"/>
    <m/>
  </r>
  <r>
    <x v="20"/>
    <n v="12"/>
    <s v="Plato_15"/>
    <n v="19"/>
    <n v="32"/>
    <n v="2"/>
    <n v="64"/>
    <n v="38"/>
    <n v="0.59"/>
    <d v="1899-12-30T00:44:00"/>
    <s v="Sin cebolla"/>
    <m/>
  </r>
  <r>
    <x v="20"/>
    <n v="12"/>
    <s v="Plato_1"/>
    <n v="15"/>
    <n v="25"/>
    <n v="2"/>
    <n v="50"/>
    <n v="30"/>
    <n v="0.6"/>
    <d v="1899-12-30T00:45:00"/>
    <s v="Sin cebolla"/>
    <m/>
  </r>
  <r>
    <x v="21"/>
    <n v="15"/>
    <s v="Plato_4"/>
    <n v="10"/>
    <n v="18"/>
    <n v="1"/>
    <n v="18"/>
    <n v="10"/>
    <n v="0.56000000000000005"/>
    <d v="1899-12-30T00:32:00"/>
    <s v="Ninguna"/>
    <m/>
  </r>
  <r>
    <x v="21"/>
    <n v="15"/>
    <s v="Plato_18"/>
    <n v="20"/>
    <n v="34"/>
    <n v="3"/>
    <n v="102"/>
    <n v="60"/>
    <n v="0.59"/>
    <d v="1899-12-30T00:19:00"/>
    <s v="Ninguna"/>
    <m/>
  </r>
  <r>
    <x v="21"/>
    <n v="15"/>
    <s v="Plato_9"/>
    <n v="17"/>
    <n v="29"/>
    <n v="2"/>
    <n v="58"/>
    <n v="34"/>
    <n v="0.59"/>
    <d v="1899-12-30T00:13:00"/>
    <s v="Sin cebolla"/>
    <m/>
  </r>
  <r>
    <x v="21"/>
    <n v="15"/>
    <s v="Plato_8"/>
    <n v="21"/>
    <n v="35"/>
    <n v="1"/>
    <n v="35"/>
    <n v="21"/>
    <n v="0.6"/>
    <d v="1899-12-30T00:59:00"/>
    <s v="Sin cebolla"/>
    <m/>
  </r>
  <r>
    <x v="22"/>
    <n v="1"/>
    <s v="Plato_12"/>
    <n v="11"/>
    <n v="19"/>
    <n v="3"/>
    <n v="57"/>
    <n v="33"/>
    <n v="0.57999999999999996"/>
    <d v="1899-12-30T00:46:00"/>
    <s v="Sin cebolla"/>
    <m/>
  </r>
  <r>
    <x v="22"/>
    <n v="1"/>
    <s v="Plato_6"/>
    <n v="16"/>
    <n v="27"/>
    <n v="3"/>
    <n v="81"/>
    <n v="48"/>
    <n v="0.59"/>
    <d v="1899-12-30T00:17:00"/>
    <s v="Sin cebolla"/>
    <m/>
  </r>
  <r>
    <x v="23"/>
    <n v="5"/>
    <s v="Plato_10"/>
    <n v="15"/>
    <n v="26"/>
    <n v="3"/>
    <n v="78"/>
    <n v="45"/>
    <n v="0.57999999999999996"/>
    <d v="1899-12-30T00:45:00"/>
    <s v="Ninguna"/>
    <m/>
  </r>
  <r>
    <x v="23"/>
    <n v="5"/>
    <s v="Plato_9"/>
    <n v="17"/>
    <n v="29"/>
    <n v="1"/>
    <n v="29"/>
    <n v="17"/>
    <n v="0.59"/>
    <d v="1899-12-30T00:46:00"/>
    <s v="Ninguna"/>
    <m/>
  </r>
  <r>
    <x v="23"/>
    <n v="5"/>
    <s v="Plato_14"/>
    <n v="14"/>
    <n v="23"/>
    <n v="2"/>
    <n v="46"/>
    <n v="28"/>
    <n v="0.61"/>
    <d v="1899-12-30T00:42:00"/>
    <s v="Sin cebolla"/>
    <m/>
  </r>
  <r>
    <x v="23"/>
    <n v="5"/>
    <s v="Plato_20"/>
    <n v="25"/>
    <n v="40"/>
    <n v="2"/>
    <n v="80"/>
    <n v="50"/>
    <n v="0.63"/>
    <d v="1899-12-30T00:47:00"/>
    <s v="Sin cebolla"/>
    <m/>
  </r>
  <r>
    <x v="24"/>
    <n v="12"/>
    <s v="Plato_18"/>
    <n v="20"/>
    <n v="34"/>
    <n v="1"/>
    <n v="34"/>
    <n v="20"/>
    <n v="0.59"/>
    <d v="1899-12-30T00:35:00"/>
    <s v="Sin cebolla"/>
    <m/>
  </r>
  <r>
    <x v="25"/>
    <n v="18"/>
    <s v="Plato_4"/>
    <n v="10"/>
    <n v="18"/>
    <n v="2"/>
    <n v="36"/>
    <n v="20"/>
    <n v="0.56000000000000005"/>
    <d v="1899-12-30T00:13:00"/>
    <s v="Sin cebolla"/>
    <m/>
  </r>
  <r>
    <x v="25"/>
    <n v="18"/>
    <s v="Plato_13"/>
    <n v="13"/>
    <n v="21"/>
    <n v="2"/>
    <n v="42"/>
    <n v="26"/>
    <n v="0.62"/>
    <d v="1899-12-30T00:54:00"/>
    <s v="Ninguna"/>
    <m/>
  </r>
  <r>
    <x v="25"/>
    <n v="18"/>
    <s v="Plato_7"/>
    <n v="14"/>
    <n v="24"/>
    <n v="2"/>
    <n v="48"/>
    <n v="28"/>
    <n v="0.57999999999999996"/>
    <d v="1899-12-30T00:42:00"/>
    <s v="Sin cebolla"/>
    <m/>
  </r>
  <r>
    <x v="26"/>
    <n v="4"/>
    <s v="Plato_8"/>
    <n v="21"/>
    <n v="35"/>
    <n v="1"/>
    <n v="35"/>
    <n v="21"/>
    <n v="0.6"/>
    <d v="1899-12-30T00:17:00"/>
    <s v="Ninguna"/>
    <m/>
  </r>
  <r>
    <x v="26"/>
    <n v="4"/>
    <s v="Plato_10"/>
    <n v="15"/>
    <n v="26"/>
    <n v="1"/>
    <n v="26"/>
    <n v="15"/>
    <n v="0.57999999999999996"/>
    <d v="1899-12-30T00:38:00"/>
    <s v="Sin cebolla"/>
    <m/>
  </r>
  <r>
    <x v="27"/>
    <n v="2"/>
    <s v="Plato_4"/>
    <n v="10"/>
    <n v="18"/>
    <n v="2"/>
    <n v="36"/>
    <n v="20"/>
    <n v="0.56000000000000005"/>
    <d v="1899-12-30T00:17:00"/>
    <s v="Sin cebolla"/>
    <m/>
  </r>
  <r>
    <x v="27"/>
    <n v="2"/>
    <s v="Plato_9"/>
    <n v="17"/>
    <n v="29"/>
    <n v="2"/>
    <n v="58"/>
    <n v="34"/>
    <n v="0.59"/>
    <d v="1899-12-30T00:39:00"/>
    <s v="Sin cebolla"/>
    <m/>
  </r>
  <r>
    <x v="28"/>
    <n v="20"/>
    <s v="Plato_1"/>
    <n v="15"/>
    <n v="25"/>
    <n v="3"/>
    <n v="75"/>
    <n v="45"/>
    <n v="0.6"/>
    <d v="1899-12-30T00:22:00"/>
    <s v="Sin cebolla"/>
    <m/>
  </r>
  <r>
    <x v="28"/>
    <n v="20"/>
    <s v="Plato_4"/>
    <n v="10"/>
    <n v="18"/>
    <n v="2"/>
    <n v="36"/>
    <n v="20"/>
    <n v="0.56000000000000005"/>
    <d v="1899-12-30T00:18:00"/>
    <s v="Ninguna"/>
    <m/>
  </r>
  <r>
    <x v="28"/>
    <n v="20"/>
    <s v="Plato_17"/>
    <n v="19"/>
    <n v="31"/>
    <n v="2"/>
    <n v="62"/>
    <n v="38"/>
    <n v="0.61"/>
    <d v="1899-12-30T00:31:00"/>
    <s v="Sin cebolla"/>
    <m/>
  </r>
  <r>
    <x v="29"/>
    <n v="14"/>
    <s v="Plato_10"/>
    <n v="15"/>
    <n v="26"/>
    <n v="2"/>
    <n v="52"/>
    <n v="30"/>
    <n v="0.57999999999999996"/>
    <d v="1899-12-30T00:14:00"/>
    <s v="Ninguna"/>
    <m/>
  </r>
  <r>
    <x v="29"/>
    <n v="14"/>
    <s v="Plato_3"/>
    <n v="12"/>
    <n v="20"/>
    <n v="3"/>
    <n v="60"/>
    <n v="36"/>
    <n v="0.6"/>
    <d v="1899-12-30T00:55:00"/>
    <s v="Ninguna"/>
    <m/>
  </r>
  <r>
    <x v="30"/>
    <n v="13"/>
    <s v="Plato_9"/>
    <n v="17"/>
    <n v="29"/>
    <n v="1"/>
    <n v="29"/>
    <n v="17"/>
    <n v="0.59"/>
    <d v="1899-12-30T00:59:00"/>
    <s v="Sin cebolla"/>
    <m/>
  </r>
  <r>
    <x v="30"/>
    <n v="13"/>
    <s v="Plato_12"/>
    <n v="11"/>
    <n v="19"/>
    <n v="2"/>
    <n v="38"/>
    <n v="22"/>
    <n v="0.57999999999999996"/>
    <d v="1899-12-30T00:46:00"/>
    <s v="Sin cebolla"/>
    <m/>
  </r>
  <r>
    <x v="31"/>
    <n v="5"/>
    <s v="Plato_15"/>
    <n v="19"/>
    <n v="32"/>
    <n v="2"/>
    <n v="64"/>
    <n v="38"/>
    <n v="0.59"/>
    <d v="1899-12-30T00:50:00"/>
    <s v="Sin cebolla"/>
    <m/>
  </r>
  <r>
    <x v="31"/>
    <n v="5"/>
    <s v="Plato_11"/>
    <n v="20"/>
    <n v="33"/>
    <n v="1"/>
    <n v="33"/>
    <n v="20"/>
    <n v="0.61"/>
    <d v="1899-12-30T00:20:00"/>
    <s v="Sin cebolla"/>
    <m/>
  </r>
  <r>
    <x v="31"/>
    <n v="5"/>
    <s v="Plato_10"/>
    <n v="15"/>
    <n v="26"/>
    <n v="3"/>
    <n v="78"/>
    <n v="45"/>
    <n v="0.57999999999999996"/>
    <d v="1899-12-30T00:35:00"/>
    <s v="Ninguna"/>
    <m/>
  </r>
  <r>
    <x v="31"/>
    <n v="5"/>
    <s v="Plato_4"/>
    <n v="10"/>
    <n v="18"/>
    <n v="2"/>
    <n v="36"/>
    <n v="20"/>
    <n v="0.56000000000000005"/>
    <d v="1899-12-30T00:23:00"/>
    <s v="Ninguna"/>
    <m/>
  </r>
  <r>
    <x v="32"/>
    <n v="4"/>
    <s v="Plato_8"/>
    <n v="21"/>
    <n v="35"/>
    <n v="3"/>
    <n v="105"/>
    <n v="63"/>
    <n v="0.6"/>
    <d v="1899-12-30T00:06:00"/>
    <s v="Sin cebolla"/>
    <m/>
  </r>
  <r>
    <x v="32"/>
    <n v="4"/>
    <s v="Plato_6"/>
    <n v="16"/>
    <n v="27"/>
    <n v="1"/>
    <n v="27"/>
    <n v="16"/>
    <n v="0.59"/>
    <d v="1899-12-30T00:59:00"/>
    <s v="Ninguna"/>
    <m/>
  </r>
  <r>
    <x v="32"/>
    <n v="4"/>
    <s v="Plato_15"/>
    <n v="19"/>
    <n v="32"/>
    <n v="3"/>
    <n v="96"/>
    <n v="57"/>
    <n v="0.59"/>
    <d v="1899-12-30T00:55:00"/>
    <s v="Sin cebolla"/>
    <m/>
  </r>
  <r>
    <x v="32"/>
    <n v="4"/>
    <s v="Plato_10"/>
    <n v="15"/>
    <n v="26"/>
    <n v="3"/>
    <n v="78"/>
    <n v="45"/>
    <n v="0.57999999999999996"/>
    <d v="1899-12-30T00:10:00"/>
    <s v="Ninguna"/>
    <m/>
  </r>
  <r>
    <x v="33"/>
    <n v="15"/>
    <s v="Plato_18"/>
    <n v="20"/>
    <n v="34"/>
    <n v="1"/>
    <n v="34"/>
    <n v="20"/>
    <n v="0.59"/>
    <d v="1899-12-30T00:46:00"/>
    <s v="Ninguna"/>
    <m/>
  </r>
  <r>
    <x v="33"/>
    <n v="15"/>
    <s v="Plato_10"/>
    <n v="15"/>
    <n v="26"/>
    <n v="3"/>
    <n v="78"/>
    <n v="45"/>
    <n v="0.57999999999999996"/>
    <d v="1899-12-30T00:19:00"/>
    <s v="Sin cebolla"/>
    <m/>
  </r>
  <r>
    <x v="34"/>
    <n v="13"/>
    <s v="Plato_2"/>
    <n v="18"/>
    <n v="30"/>
    <n v="3"/>
    <n v="90"/>
    <n v="54"/>
    <n v="0.6"/>
    <d v="1899-12-30T00:05:00"/>
    <s v="Sin cebolla"/>
    <m/>
  </r>
  <r>
    <x v="34"/>
    <n v="13"/>
    <s v="Plato_9"/>
    <n v="17"/>
    <n v="29"/>
    <n v="1"/>
    <n v="29"/>
    <n v="17"/>
    <n v="0.59"/>
    <d v="1899-12-30T00:08:00"/>
    <s v="Ninguna"/>
    <m/>
  </r>
  <r>
    <x v="34"/>
    <n v="13"/>
    <s v="Plato_11"/>
    <n v="20"/>
    <n v="33"/>
    <n v="1"/>
    <n v="33"/>
    <n v="20"/>
    <n v="0.61"/>
    <d v="1899-12-30T00:21:00"/>
    <s v="Ninguna"/>
    <m/>
  </r>
  <r>
    <x v="34"/>
    <n v="13"/>
    <s v="Plato_17"/>
    <n v="19"/>
    <n v="31"/>
    <n v="2"/>
    <n v="62"/>
    <n v="38"/>
    <n v="0.61"/>
    <d v="1899-12-30T00:31:00"/>
    <s v="Sin cebolla"/>
    <m/>
  </r>
  <r>
    <x v="35"/>
    <n v="5"/>
    <s v="Plato_2"/>
    <n v="18"/>
    <n v="30"/>
    <n v="1"/>
    <n v="30"/>
    <n v="18"/>
    <n v="0.6"/>
    <d v="1899-12-30T00:38:00"/>
    <s v="Ninguna"/>
    <m/>
  </r>
  <r>
    <x v="36"/>
    <n v="20"/>
    <s v="Plato_13"/>
    <n v="13"/>
    <n v="21"/>
    <n v="1"/>
    <n v="21"/>
    <n v="13"/>
    <n v="0.62"/>
    <d v="1899-12-30T00:47:00"/>
    <s v="Ninguna"/>
    <m/>
  </r>
  <r>
    <x v="37"/>
    <n v="10"/>
    <s v="Plato_17"/>
    <n v="19"/>
    <n v="31"/>
    <n v="3"/>
    <n v="93"/>
    <n v="57"/>
    <n v="0.61"/>
    <d v="1899-12-30T00:21:00"/>
    <s v="Sin cebolla"/>
    <m/>
  </r>
  <r>
    <x v="37"/>
    <n v="10"/>
    <s v="Plato_8"/>
    <n v="21"/>
    <n v="35"/>
    <n v="2"/>
    <n v="70"/>
    <n v="42"/>
    <n v="0.6"/>
    <d v="1899-12-30T00:34:00"/>
    <s v="Ninguna"/>
    <m/>
  </r>
  <r>
    <x v="37"/>
    <n v="10"/>
    <s v="Plato_19"/>
    <n v="22"/>
    <n v="36"/>
    <n v="2"/>
    <n v="72"/>
    <n v="44"/>
    <n v="0.61"/>
    <d v="1899-12-30T00:43:00"/>
    <s v="Ninguna"/>
    <m/>
  </r>
  <r>
    <x v="38"/>
    <n v="15"/>
    <s v="Plato_19"/>
    <n v="22"/>
    <n v="36"/>
    <n v="3"/>
    <n v="108"/>
    <n v="66"/>
    <n v="0.61"/>
    <d v="1899-12-30T00:57:00"/>
    <s v="Ninguna"/>
    <m/>
  </r>
  <r>
    <x v="39"/>
    <n v="1"/>
    <s v="Plato_9"/>
    <n v="17"/>
    <n v="29"/>
    <n v="3"/>
    <n v="87"/>
    <n v="51"/>
    <n v="0.59"/>
    <d v="1899-12-30T00:15:00"/>
    <s v="Sin cebolla"/>
    <m/>
  </r>
  <r>
    <x v="39"/>
    <n v="1"/>
    <s v="Plato_11"/>
    <n v="20"/>
    <n v="33"/>
    <n v="1"/>
    <n v="33"/>
    <n v="20"/>
    <n v="0.61"/>
    <d v="1899-12-30T00:50:00"/>
    <s v="Sin cebolla"/>
    <m/>
  </r>
  <r>
    <x v="39"/>
    <n v="1"/>
    <s v="Plato_16"/>
    <n v="16"/>
    <n v="28"/>
    <n v="1"/>
    <n v="28"/>
    <n v="16"/>
    <n v="0.56999999999999995"/>
    <d v="1899-12-30T00:13:00"/>
    <s v="Sin cebolla"/>
    <m/>
  </r>
  <r>
    <x v="40"/>
    <n v="7"/>
    <s v="Plato_15"/>
    <n v="19"/>
    <n v="32"/>
    <n v="3"/>
    <n v="96"/>
    <n v="57"/>
    <n v="0.59"/>
    <d v="1899-12-30T00:23:00"/>
    <s v="Sin cebolla"/>
    <m/>
  </r>
  <r>
    <x v="40"/>
    <n v="7"/>
    <s v="Plato_10"/>
    <n v="15"/>
    <n v="26"/>
    <n v="3"/>
    <n v="78"/>
    <n v="45"/>
    <n v="0.57999999999999996"/>
    <d v="1899-12-30T00:47:00"/>
    <s v="Sin cebolla"/>
    <m/>
  </r>
  <r>
    <x v="40"/>
    <n v="7"/>
    <s v="Plato_2"/>
    <n v="18"/>
    <n v="30"/>
    <n v="1"/>
    <n v="30"/>
    <n v="18"/>
    <n v="0.6"/>
    <d v="1899-12-30T00:19:00"/>
    <s v="Sin cebolla"/>
    <m/>
  </r>
  <r>
    <x v="41"/>
    <n v="14"/>
    <s v="Plato_5"/>
    <n v="13"/>
    <n v="22"/>
    <n v="1"/>
    <n v="22"/>
    <n v="13"/>
    <n v="0.59"/>
    <d v="1899-12-30T00:57:00"/>
    <s v="Sin cebolla"/>
    <m/>
  </r>
  <r>
    <x v="41"/>
    <n v="14"/>
    <s v="Plato_20"/>
    <n v="25"/>
    <n v="40"/>
    <n v="2"/>
    <n v="80"/>
    <n v="50"/>
    <n v="0.63"/>
    <d v="1899-12-30T00:12:00"/>
    <s v="Sin cebolla"/>
    <m/>
  </r>
  <r>
    <x v="42"/>
    <n v="8"/>
    <s v="Plato_15"/>
    <n v="19"/>
    <n v="32"/>
    <n v="1"/>
    <n v="32"/>
    <n v="19"/>
    <n v="0.59"/>
    <d v="1899-12-30T00:06:00"/>
    <s v="Sin cebolla"/>
    <m/>
  </r>
  <r>
    <x v="42"/>
    <n v="8"/>
    <s v="Plato_18"/>
    <n v="20"/>
    <n v="34"/>
    <n v="2"/>
    <n v="68"/>
    <n v="40"/>
    <n v="0.59"/>
    <d v="1899-12-30T00:59:00"/>
    <s v="Sin cebolla"/>
    <m/>
  </r>
  <r>
    <x v="42"/>
    <n v="8"/>
    <s v="Plato_7"/>
    <n v="14"/>
    <n v="24"/>
    <n v="3"/>
    <n v="72"/>
    <n v="42"/>
    <n v="0.57999999999999996"/>
    <d v="1899-12-30T00:57:00"/>
    <s v="Ninguna"/>
    <m/>
  </r>
  <r>
    <x v="42"/>
    <n v="8"/>
    <s v="Plato_17"/>
    <n v="19"/>
    <n v="31"/>
    <n v="1"/>
    <n v="31"/>
    <n v="19"/>
    <n v="0.61"/>
    <d v="1899-12-30T00:24:00"/>
    <s v="Ninguna"/>
    <m/>
  </r>
  <r>
    <x v="43"/>
    <n v="18"/>
    <s v="Plato_10"/>
    <n v="15"/>
    <n v="26"/>
    <n v="1"/>
    <n v="26"/>
    <n v="15"/>
    <n v="0.57999999999999996"/>
    <d v="1899-12-30T00:34:00"/>
    <s v="Sin cebolla"/>
    <m/>
  </r>
  <r>
    <x v="43"/>
    <n v="18"/>
    <s v="Plato_1"/>
    <n v="15"/>
    <n v="25"/>
    <n v="3"/>
    <n v="75"/>
    <n v="45"/>
    <n v="0.6"/>
    <d v="1899-12-30T00:08:00"/>
    <s v="Ninguna"/>
    <m/>
  </r>
  <r>
    <x v="43"/>
    <n v="18"/>
    <s v="Plato_13"/>
    <n v="13"/>
    <n v="21"/>
    <n v="1"/>
    <n v="21"/>
    <n v="13"/>
    <n v="0.62"/>
    <d v="1899-12-30T00:43:00"/>
    <s v="Ninguna"/>
    <m/>
  </r>
  <r>
    <x v="44"/>
    <n v="17"/>
    <s v="Plato_4"/>
    <n v="10"/>
    <n v="18"/>
    <n v="3"/>
    <n v="54"/>
    <n v="30"/>
    <n v="0.56000000000000005"/>
    <d v="1899-12-30T00:47:00"/>
    <s v="Ninguna"/>
    <m/>
  </r>
  <r>
    <x v="45"/>
    <n v="10"/>
    <s v="Plato_2"/>
    <n v="18"/>
    <n v="30"/>
    <n v="2"/>
    <n v="60"/>
    <n v="36"/>
    <n v="0.6"/>
    <d v="1899-12-30T00:23:00"/>
    <s v="Sin cebolla"/>
    <m/>
  </r>
  <r>
    <x v="45"/>
    <n v="10"/>
    <s v="Plato_18"/>
    <n v="20"/>
    <n v="34"/>
    <n v="1"/>
    <n v="34"/>
    <n v="20"/>
    <n v="0.59"/>
    <d v="1899-12-30T00:48:00"/>
    <s v="Sin cebolla"/>
    <m/>
  </r>
  <r>
    <x v="45"/>
    <n v="10"/>
    <s v="Plato_14"/>
    <n v="14"/>
    <n v="23"/>
    <n v="2"/>
    <n v="46"/>
    <n v="28"/>
    <n v="0.61"/>
    <d v="1899-12-30T00:15:00"/>
    <s v="Ninguna"/>
    <m/>
  </r>
  <r>
    <x v="46"/>
    <n v="18"/>
    <s v="Plato_11"/>
    <n v="20"/>
    <n v="33"/>
    <n v="2"/>
    <n v="66"/>
    <n v="40"/>
    <n v="0.61"/>
    <d v="1899-12-30T00:56:00"/>
    <s v="Ninguna"/>
    <m/>
  </r>
  <r>
    <x v="46"/>
    <n v="18"/>
    <s v="Plato_14"/>
    <n v="14"/>
    <n v="23"/>
    <n v="1"/>
    <n v="23"/>
    <n v="14"/>
    <n v="0.61"/>
    <d v="1899-12-30T00:17:00"/>
    <s v="Sin cebolla"/>
    <m/>
  </r>
  <r>
    <x v="46"/>
    <n v="18"/>
    <s v="Plato_3"/>
    <n v="12"/>
    <n v="20"/>
    <n v="1"/>
    <n v="20"/>
    <n v="12"/>
    <n v="0.6"/>
    <d v="1899-12-30T00:14:00"/>
    <s v="Sin cebolla"/>
    <m/>
  </r>
  <r>
    <x v="47"/>
    <n v="17"/>
    <s v="Plato_6"/>
    <n v="16"/>
    <n v="27"/>
    <n v="3"/>
    <n v="81"/>
    <n v="48"/>
    <n v="0.59"/>
    <d v="1899-12-30T00:37:00"/>
    <s v="Sin cebolla"/>
    <m/>
  </r>
  <r>
    <x v="47"/>
    <n v="17"/>
    <s v="Plato_5"/>
    <n v="13"/>
    <n v="22"/>
    <n v="2"/>
    <n v="44"/>
    <n v="26"/>
    <n v="0.59"/>
    <d v="1899-12-30T00:55:00"/>
    <s v="Ninguna"/>
    <m/>
  </r>
  <r>
    <x v="47"/>
    <n v="17"/>
    <s v="Plato_11"/>
    <n v="20"/>
    <n v="33"/>
    <n v="1"/>
    <n v="33"/>
    <n v="20"/>
    <n v="0.61"/>
    <d v="1899-12-30T00:32:00"/>
    <s v="Sin cebolla"/>
    <m/>
  </r>
  <r>
    <x v="48"/>
    <n v="8"/>
    <s v="Plato_7"/>
    <n v="14"/>
    <n v="24"/>
    <n v="3"/>
    <n v="72"/>
    <n v="42"/>
    <n v="0.57999999999999996"/>
    <d v="1899-12-30T00:09:00"/>
    <s v="Ninguna"/>
    <m/>
  </r>
  <r>
    <x v="48"/>
    <n v="8"/>
    <s v="Plato_15"/>
    <n v="19"/>
    <n v="32"/>
    <n v="3"/>
    <n v="96"/>
    <n v="57"/>
    <n v="0.59"/>
    <d v="1899-12-30T00:27:00"/>
    <s v="Ninguna"/>
    <m/>
  </r>
  <r>
    <x v="48"/>
    <n v="8"/>
    <s v="Plato_4"/>
    <n v="10"/>
    <n v="18"/>
    <n v="1"/>
    <n v="18"/>
    <n v="10"/>
    <n v="0.56000000000000005"/>
    <d v="1899-12-30T00:45:00"/>
    <s v="Sin cebolla"/>
    <m/>
  </r>
  <r>
    <x v="49"/>
    <n v="19"/>
    <s v="Plato_15"/>
    <n v="19"/>
    <n v="32"/>
    <n v="1"/>
    <n v="32"/>
    <n v="19"/>
    <n v="0.59"/>
    <d v="1899-12-30T00:06:00"/>
    <s v="Ninguna"/>
    <m/>
  </r>
  <r>
    <x v="49"/>
    <n v="19"/>
    <s v="Plato_5"/>
    <n v="13"/>
    <n v="22"/>
    <n v="2"/>
    <n v="44"/>
    <n v="26"/>
    <n v="0.59"/>
    <d v="1899-12-30T00:15:00"/>
    <s v="Ninguna"/>
    <m/>
  </r>
  <r>
    <x v="50"/>
    <n v="12"/>
    <s v="Plato_14"/>
    <n v="14"/>
    <n v="23"/>
    <n v="2"/>
    <n v="46"/>
    <n v="28"/>
    <n v="0.61"/>
    <d v="1899-12-30T00:33:00"/>
    <s v="Sin cebolla"/>
    <m/>
  </r>
  <r>
    <x v="50"/>
    <n v="12"/>
    <s v="Plato_11"/>
    <n v="20"/>
    <n v="33"/>
    <n v="3"/>
    <n v="99"/>
    <n v="60"/>
    <n v="0.61"/>
    <d v="1899-12-30T00:56:00"/>
    <s v="Ninguna"/>
    <m/>
  </r>
  <r>
    <x v="50"/>
    <n v="12"/>
    <s v="Plato_5"/>
    <n v="13"/>
    <n v="22"/>
    <n v="2"/>
    <n v="44"/>
    <n v="26"/>
    <n v="0.59"/>
    <d v="1899-12-30T00:53:00"/>
    <s v="Ninguna"/>
    <m/>
  </r>
  <r>
    <x v="50"/>
    <n v="12"/>
    <s v="Plato_4"/>
    <n v="10"/>
    <n v="18"/>
    <n v="2"/>
    <n v="36"/>
    <n v="20"/>
    <n v="0.56000000000000005"/>
    <d v="1899-12-30T00:22:00"/>
    <s v="Ninguna"/>
    <m/>
  </r>
  <r>
    <x v="51"/>
    <n v="7"/>
    <s v="Plato_11"/>
    <n v="20"/>
    <n v="33"/>
    <n v="3"/>
    <n v="99"/>
    <n v="60"/>
    <n v="0.61"/>
    <d v="1899-12-30T00:13:00"/>
    <s v="Ninguna"/>
    <m/>
  </r>
  <r>
    <x v="51"/>
    <n v="7"/>
    <s v="Plato_17"/>
    <n v="19"/>
    <n v="31"/>
    <n v="2"/>
    <n v="62"/>
    <n v="38"/>
    <n v="0.61"/>
    <d v="1899-12-30T00:17:00"/>
    <s v="Sin cebolla"/>
    <m/>
  </r>
  <r>
    <x v="51"/>
    <n v="7"/>
    <s v="Plato_18"/>
    <n v="20"/>
    <n v="34"/>
    <n v="3"/>
    <n v="102"/>
    <n v="60"/>
    <n v="0.59"/>
    <d v="1899-12-30T00:32:00"/>
    <s v="Ninguna"/>
    <m/>
  </r>
  <r>
    <x v="52"/>
    <n v="16"/>
    <s v="Plato_14"/>
    <n v="14"/>
    <n v="23"/>
    <n v="3"/>
    <n v="69"/>
    <n v="42"/>
    <n v="0.61"/>
    <d v="1899-12-30T00:47:00"/>
    <s v="Sin cebolla"/>
    <m/>
  </r>
  <r>
    <x v="52"/>
    <n v="16"/>
    <s v="Plato_2"/>
    <n v="18"/>
    <n v="30"/>
    <n v="3"/>
    <n v="90"/>
    <n v="54"/>
    <n v="0.6"/>
    <d v="1899-12-30T00:39:00"/>
    <s v="Sin cebolla"/>
    <m/>
  </r>
  <r>
    <x v="52"/>
    <n v="16"/>
    <s v="Plato_19"/>
    <n v="22"/>
    <n v="36"/>
    <n v="3"/>
    <n v="108"/>
    <n v="66"/>
    <n v="0.61"/>
    <d v="1899-12-30T00:26:00"/>
    <s v="Ninguna"/>
    <m/>
  </r>
  <r>
    <x v="53"/>
    <n v="6"/>
    <s v="Plato_8"/>
    <n v="21"/>
    <n v="35"/>
    <n v="3"/>
    <n v="105"/>
    <n v="63"/>
    <n v="0.6"/>
    <d v="1899-12-30T00:47:00"/>
    <s v="Ninguna"/>
    <m/>
  </r>
  <r>
    <x v="53"/>
    <n v="6"/>
    <s v="Plato_17"/>
    <n v="19"/>
    <n v="31"/>
    <n v="1"/>
    <n v="31"/>
    <n v="19"/>
    <n v="0.61"/>
    <d v="1899-12-30T00:55:00"/>
    <s v="Sin cebolla"/>
    <m/>
  </r>
  <r>
    <x v="53"/>
    <n v="6"/>
    <s v="Plato_4"/>
    <n v="10"/>
    <n v="18"/>
    <n v="1"/>
    <n v="18"/>
    <n v="10"/>
    <n v="0.56000000000000005"/>
    <d v="1899-12-30T00:55:00"/>
    <s v="Sin cebolla"/>
    <m/>
  </r>
  <r>
    <x v="53"/>
    <n v="6"/>
    <s v="Plato_11"/>
    <n v="20"/>
    <n v="33"/>
    <n v="1"/>
    <n v="33"/>
    <n v="20"/>
    <n v="0.61"/>
    <d v="1899-12-30T00:46:00"/>
    <s v="Sin cebolla"/>
    <m/>
  </r>
  <r>
    <x v="54"/>
    <n v="20"/>
    <s v="Plato_11"/>
    <n v="20"/>
    <n v="33"/>
    <n v="3"/>
    <n v="99"/>
    <n v="60"/>
    <n v="0.61"/>
    <d v="1899-12-30T00:27:00"/>
    <s v="Sin cebolla"/>
    <m/>
  </r>
  <r>
    <x v="54"/>
    <n v="20"/>
    <s v="Plato_7"/>
    <n v="14"/>
    <n v="24"/>
    <n v="1"/>
    <n v="24"/>
    <n v="14"/>
    <n v="0.57999999999999996"/>
    <d v="1899-12-30T00:05:00"/>
    <s v="Ninguna"/>
    <m/>
  </r>
  <r>
    <x v="54"/>
    <n v="20"/>
    <s v="Plato_19"/>
    <n v="22"/>
    <n v="36"/>
    <n v="1"/>
    <n v="36"/>
    <n v="22"/>
    <n v="0.61"/>
    <d v="1899-12-30T00:51:00"/>
    <s v="Sin cebolla"/>
    <m/>
  </r>
  <r>
    <x v="54"/>
    <n v="20"/>
    <s v="Plato_15"/>
    <n v="19"/>
    <n v="32"/>
    <n v="3"/>
    <n v="96"/>
    <n v="57"/>
    <n v="0.59"/>
    <d v="1899-12-30T00:13:00"/>
    <s v="Ninguna"/>
    <m/>
  </r>
  <r>
    <x v="55"/>
    <n v="1"/>
    <s v="Plato_9"/>
    <n v="17"/>
    <n v="29"/>
    <n v="1"/>
    <n v="29"/>
    <n v="17"/>
    <n v="0.59"/>
    <d v="1899-12-30T00:38:00"/>
    <s v="Ninguna"/>
    <m/>
  </r>
  <r>
    <x v="55"/>
    <n v="1"/>
    <s v="Plato_12"/>
    <n v="11"/>
    <n v="19"/>
    <n v="1"/>
    <n v="19"/>
    <n v="11"/>
    <n v="0.57999999999999996"/>
    <d v="1899-12-30T00:40:00"/>
    <s v="Sin cebolla"/>
    <m/>
  </r>
  <r>
    <x v="56"/>
    <n v="18"/>
    <s v="Plato_8"/>
    <n v="21"/>
    <n v="35"/>
    <n v="1"/>
    <n v="35"/>
    <n v="21"/>
    <n v="0.6"/>
    <d v="1899-12-30T00:21:00"/>
    <s v="Sin cebolla"/>
    <m/>
  </r>
  <r>
    <x v="56"/>
    <n v="18"/>
    <s v="Plato_20"/>
    <n v="25"/>
    <n v="40"/>
    <n v="1"/>
    <n v="40"/>
    <n v="25"/>
    <n v="0.63"/>
    <d v="1899-12-30T00:30:00"/>
    <s v="Sin cebolla"/>
    <m/>
  </r>
  <r>
    <x v="56"/>
    <n v="18"/>
    <s v="Plato_5"/>
    <n v="13"/>
    <n v="22"/>
    <n v="1"/>
    <n v="22"/>
    <n v="13"/>
    <n v="0.59"/>
    <d v="1899-12-30T00:10:00"/>
    <s v="Ninguna"/>
    <m/>
  </r>
  <r>
    <x v="56"/>
    <n v="18"/>
    <s v="Plato_19"/>
    <n v="22"/>
    <n v="36"/>
    <n v="2"/>
    <n v="72"/>
    <n v="44"/>
    <n v="0.61"/>
    <d v="1899-12-30T00:07:00"/>
    <s v="Sin cebolla"/>
    <m/>
  </r>
  <r>
    <x v="57"/>
    <n v="8"/>
    <s v="Plato_5"/>
    <n v="13"/>
    <n v="22"/>
    <n v="1"/>
    <n v="22"/>
    <n v="13"/>
    <n v="0.59"/>
    <d v="1899-12-30T00:17:00"/>
    <s v="Sin cebolla"/>
    <m/>
  </r>
  <r>
    <x v="57"/>
    <n v="8"/>
    <s v="Plato_3"/>
    <n v="12"/>
    <n v="20"/>
    <n v="3"/>
    <n v="60"/>
    <n v="36"/>
    <n v="0.6"/>
    <d v="1899-12-30T00:56:00"/>
    <s v="Sin cebolla"/>
    <m/>
  </r>
  <r>
    <x v="58"/>
    <n v="8"/>
    <s v="Plato_12"/>
    <n v="11"/>
    <n v="19"/>
    <n v="2"/>
    <n v="38"/>
    <n v="22"/>
    <n v="0.57999999999999996"/>
    <d v="1899-12-30T00:13:00"/>
    <s v="Ninguna"/>
    <m/>
  </r>
  <r>
    <x v="58"/>
    <n v="8"/>
    <s v="Plato_14"/>
    <n v="14"/>
    <n v="23"/>
    <n v="2"/>
    <n v="46"/>
    <n v="28"/>
    <n v="0.61"/>
    <d v="1899-12-30T00:09:00"/>
    <s v="Ninguna"/>
    <m/>
  </r>
  <r>
    <x v="58"/>
    <n v="8"/>
    <s v="Plato_4"/>
    <n v="10"/>
    <n v="18"/>
    <n v="2"/>
    <n v="36"/>
    <n v="20"/>
    <n v="0.56000000000000005"/>
    <d v="1899-12-30T00:13:00"/>
    <s v="Sin cebolla"/>
    <m/>
  </r>
  <r>
    <x v="58"/>
    <n v="8"/>
    <s v="Plato_20"/>
    <n v="25"/>
    <n v="40"/>
    <n v="1"/>
    <n v="40"/>
    <n v="25"/>
    <n v="0.63"/>
    <d v="1899-12-30T00:13:00"/>
    <s v="Sin cebolla"/>
    <m/>
  </r>
  <r>
    <x v="59"/>
    <n v="6"/>
    <s v="Plato_4"/>
    <n v="10"/>
    <n v="18"/>
    <n v="2"/>
    <n v="36"/>
    <n v="20"/>
    <n v="0.56000000000000005"/>
    <d v="1899-12-30T00:23:00"/>
    <s v="Ninguna"/>
    <m/>
  </r>
  <r>
    <x v="59"/>
    <n v="6"/>
    <s v="Plato_11"/>
    <n v="20"/>
    <n v="33"/>
    <n v="2"/>
    <n v="66"/>
    <n v="40"/>
    <n v="0.61"/>
    <d v="1899-12-30T00:20:00"/>
    <s v="Sin cebolla"/>
    <m/>
  </r>
  <r>
    <x v="60"/>
    <n v="10"/>
    <s v="Plato_20"/>
    <n v="25"/>
    <n v="40"/>
    <n v="2"/>
    <n v="80"/>
    <n v="50"/>
    <n v="0.63"/>
    <d v="1899-12-30T00:56:00"/>
    <s v="Ninguna"/>
    <m/>
  </r>
  <r>
    <x v="60"/>
    <n v="10"/>
    <s v="Plato_4"/>
    <n v="10"/>
    <n v="18"/>
    <n v="1"/>
    <n v="18"/>
    <n v="10"/>
    <n v="0.56000000000000005"/>
    <d v="1899-12-30T00:39:00"/>
    <s v="Sin cebolla"/>
    <m/>
  </r>
  <r>
    <x v="60"/>
    <n v="10"/>
    <s v="Plato_2"/>
    <n v="18"/>
    <n v="30"/>
    <n v="2"/>
    <n v="60"/>
    <n v="36"/>
    <n v="0.6"/>
    <d v="1899-12-30T00:13:00"/>
    <s v="Ninguna"/>
    <m/>
  </r>
  <r>
    <x v="60"/>
    <n v="10"/>
    <s v="Plato_16"/>
    <n v="16"/>
    <n v="28"/>
    <n v="3"/>
    <n v="84"/>
    <n v="48"/>
    <n v="0.56999999999999995"/>
    <d v="1899-12-30T00:51:00"/>
    <s v="Sin cebolla"/>
    <m/>
  </r>
  <r>
    <x v="61"/>
    <n v="2"/>
    <s v="Plato_2"/>
    <n v="18"/>
    <n v="30"/>
    <n v="2"/>
    <n v="60"/>
    <n v="36"/>
    <n v="0.6"/>
    <d v="1899-12-30T00:59:00"/>
    <s v="Sin cebolla"/>
    <m/>
  </r>
  <r>
    <x v="61"/>
    <n v="2"/>
    <s v="Plato_12"/>
    <n v="11"/>
    <n v="19"/>
    <n v="3"/>
    <n v="57"/>
    <n v="33"/>
    <n v="0.57999999999999996"/>
    <d v="1899-12-30T00:46:00"/>
    <s v="Sin cebolla"/>
    <m/>
  </r>
  <r>
    <x v="61"/>
    <n v="2"/>
    <s v="Plato_17"/>
    <n v="19"/>
    <n v="31"/>
    <n v="1"/>
    <n v="31"/>
    <n v="19"/>
    <n v="0.61"/>
    <d v="1899-12-30T00:50:00"/>
    <s v="Sin cebolla"/>
    <m/>
  </r>
  <r>
    <x v="62"/>
    <n v="17"/>
    <s v="Plato_3"/>
    <n v="12"/>
    <n v="20"/>
    <n v="1"/>
    <n v="20"/>
    <n v="12"/>
    <n v="0.6"/>
    <d v="1899-12-30T00:10:00"/>
    <s v="Sin cebolla"/>
    <m/>
  </r>
  <r>
    <x v="62"/>
    <n v="17"/>
    <s v="Plato_8"/>
    <n v="21"/>
    <n v="35"/>
    <n v="1"/>
    <n v="35"/>
    <n v="21"/>
    <n v="0.6"/>
    <d v="1899-12-30T00:20:00"/>
    <s v="Ninguna"/>
    <m/>
  </r>
  <r>
    <x v="63"/>
    <n v="3"/>
    <s v="Plato_3"/>
    <n v="12"/>
    <n v="20"/>
    <n v="3"/>
    <n v="60"/>
    <n v="36"/>
    <n v="0.6"/>
    <d v="1899-12-30T00:25:00"/>
    <s v="Ninguna"/>
    <m/>
  </r>
  <r>
    <x v="63"/>
    <n v="3"/>
    <s v="Plato_20"/>
    <n v="25"/>
    <n v="40"/>
    <n v="3"/>
    <n v="120"/>
    <n v="75"/>
    <n v="0.63"/>
    <d v="1899-12-30T00:47:00"/>
    <s v="Sin cebolla"/>
    <m/>
  </r>
  <r>
    <x v="63"/>
    <n v="3"/>
    <s v="Plato_19"/>
    <n v="22"/>
    <n v="36"/>
    <n v="3"/>
    <n v="108"/>
    <n v="66"/>
    <n v="0.61"/>
    <d v="1899-12-30T00:10:00"/>
    <s v="Ninguna"/>
    <m/>
  </r>
  <r>
    <x v="64"/>
    <n v="5"/>
    <s v="Plato_16"/>
    <n v="16"/>
    <n v="28"/>
    <n v="1"/>
    <n v="28"/>
    <n v="16"/>
    <n v="0.56999999999999995"/>
    <d v="1899-12-30T00:32:00"/>
    <s v="Sin cebolla"/>
    <m/>
  </r>
  <r>
    <x v="64"/>
    <n v="5"/>
    <s v="Plato_17"/>
    <n v="19"/>
    <n v="31"/>
    <n v="1"/>
    <n v="31"/>
    <n v="19"/>
    <n v="0.61"/>
    <d v="1899-12-30T00:55:00"/>
    <s v="Sin cebolla"/>
    <m/>
  </r>
  <r>
    <x v="64"/>
    <n v="5"/>
    <s v="Plato_12"/>
    <n v="11"/>
    <n v="19"/>
    <n v="3"/>
    <n v="57"/>
    <n v="33"/>
    <n v="0.57999999999999996"/>
    <d v="1899-12-30T00:51:00"/>
    <s v="Ninguna"/>
    <m/>
  </r>
  <r>
    <x v="64"/>
    <n v="5"/>
    <s v="Plato_20"/>
    <n v="25"/>
    <n v="40"/>
    <n v="2"/>
    <n v="80"/>
    <n v="50"/>
    <n v="0.63"/>
    <d v="1899-12-30T00:17:00"/>
    <s v="Ninguna"/>
    <m/>
  </r>
  <r>
    <x v="65"/>
    <n v="18"/>
    <s v="Plato_19"/>
    <n v="22"/>
    <n v="36"/>
    <n v="1"/>
    <n v="36"/>
    <n v="22"/>
    <n v="0.61"/>
    <d v="1899-12-30T00:29:00"/>
    <s v="Ninguna"/>
    <m/>
  </r>
  <r>
    <x v="65"/>
    <n v="18"/>
    <s v="Plato_20"/>
    <n v="25"/>
    <n v="40"/>
    <n v="3"/>
    <n v="120"/>
    <n v="75"/>
    <n v="0.63"/>
    <d v="1899-12-30T00:30:00"/>
    <s v="Ninguna"/>
    <m/>
  </r>
  <r>
    <x v="65"/>
    <n v="18"/>
    <s v="Plato_4"/>
    <n v="10"/>
    <n v="18"/>
    <n v="3"/>
    <n v="54"/>
    <n v="30"/>
    <n v="0.56000000000000005"/>
    <d v="1899-12-30T00:55:00"/>
    <s v="Sin cebolla"/>
    <m/>
  </r>
  <r>
    <x v="66"/>
    <n v="2"/>
    <s v="Plato_20"/>
    <n v="25"/>
    <n v="40"/>
    <n v="1"/>
    <n v="40"/>
    <n v="25"/>
    <n v="0.63"/>
    <d v="1899-12-30T00:22:00"/>
    <s v="Ninguna"/>
    <m/>
  </r>
  <r>
    <x v="66"/>
    <n v="2"/>
    <s v="Plato_19"/>
    <n v="22"/>
    <n v="36"/>
    <n v="3"/>
    <n v="108"/>
    <n v="66"/>
    <n v="0.61"/>
    <d v="1899-12-30T00:59:00"/>
    <s v="Sin cebolla"/>
    <m/>
  </r>
  <r>
    <x v="66"/>
    <n v="2"/>
    <s v="Plato_10"/>
    <n v="15"/>
    <n v="26"/>
    <n v="3"/>
    <n v="78"/>
    <n v="45"/>
    <n v="0.57999999999999996"/>
    <d v="1899-12-30T00:15:00"/>
    <s v="Sin cebolla"/>
    <m/>
  </r>
  <r>
    <x v="66"/>
    <n v="2"/>
    <s v="Plato_2"/>
    <n v="18"/>
    <n v="30"/>
    <n v="1"/>
    <n v="30"/>
    <n v="18"/>
    <n v="0.6"/>
    <d v="1899-12-30T00:35:00"/>
    <s v="Sin cebolla"/>
    <m/>
  </r>
  <r>
    <x v="67"/>
    <n v="8"/>
    <s v="Plato_14"/>
    <n v="14"/>
    <n v="23"/>
    <n v="3"/>
    <n v="69"/>
    <n v="42"/>
    <n v="0.61"/>
    <d v="1899-12-30T00:43:00"/>
    <s v="Ninguna"/>
    <m/>
  </r>
  <r>
    <x v="67"/>
    <n v="8"/>
    <s v="Plato_16"/>
    <n v="16"/>
    <n v="28"/>
    <n v="1"/>
    <n v="28"/>
    <n v="16"/>
    <n v="0.56999999999999995"/>
    <d v="1899-12-30T00:19:00"/>
    <s v="Sin cebolla"/>
    <m/>
  </r>
  <r>
    <x v="67"/>
    <n v="8"/>
    <s v="Plato_15"/>
    <n v="19"/>
    <n v="32"/>
    <n v="3"/>
    <n v="96"/>
    <n v="57"/>
    <n v="0.59"/>
    <d v="1899-12-30T00:57:00"/>
    <s v="Sin cebolla"/>
    <m/>
  </r>
  <r>
    <x v="67"/>
    <n v="8"/>
    <s v="Plato_1"/>
    <n v="15"/>
    <n v="25"/>
    <n v="1"/>
    <n v="25"/>
    <n v="15"/>
    <n v="0.6"/>
    <d v="1899-12-30T00:26:00"/>
    <s v="Sin cebolla"/>
    <m/>
  </r>
  <r>
    <x v="68"/>
    <n v="5"/>
    <s v="Plato_13"/>
    <n v="13"/>
    <n v="21"/>
    <n v="3"/>
    <n v="63"/>
    <n v="39"/>
    <n v="0.62"/>
    <d v="1899-12-30T00:20:00"/>
    <s v="Ninguna"/>
    <m/>
  </r>
  <r>
    <x v="68"/>
    <n v="5"/>
    <s v="Plato_7"/>
    <n v="14"/>
    <n v="24"/>
    <n v="3"/>
    <n v="72"/>
    <n v="42"/>
    <n v="0.57999999999999996"/>
    <d v="1899-12-30T00:48:00"/>
    <s v="Sin cebolla"/>
    <m/>
  </r>
  <r>
    <x v="68"/>
    <n v="5"/>
    <s v="Plato_11"/>
    <n v="20"/>
    <n v="33"/>
    <n v="3"/>
    <n v="99"/>
    <n v="60"/>
    <n v="0.61"/>
    <d v="1899-12-30T00:24:00"/>
    <s v="Sin cebolla"/>
    <m/>
  </r>
  <r>
    <x v="69"/>
    <n v="17"/>
    <s v="Plato_1"/>
    <n v="15"/>
    <n v="25"/>
    <n v="2"/>
    <n v="50"/>
    <n v="30"/>
    <n v="0.6"/>
    <d v="1899-12-30T00:19:00"/>
    <s v="Sin cebolla"/>
    <m/>
  </r>
  <r>
    <x v="69"/>
    <n v="17"/>
    <s v="Plato_18"/>
    <n v="20"/>
    <n v="34"/>
    <n v="2"/>
    <n v="68"/>
    <n v="40"/>
    <n v="0.59"/>
    <d v="1899-12-30T00:21:00"/>
    <s v="Sin cebolla"/>
    <m/>
  </r>
  <r>
    <x v="70"/>
    <n v="18"/>
    <s v="Plato_2"/>
    <n v="18"/>
    <n v="30"/>
    <n v="3"/>
    <n v="90"/>
    <n v="54"/>
    <n v="0.6"/>
    <d v="1899-12-30T00:20:00"/>
    <s v="Sin cebolla"/>
    <m/>
  </r>
  <r>
    <x v="70"/>
    <n v="18"/>
    <s v="Plato_14"/>
    <n v="14"/>
    <n v="23"/>
    <n v="2"/>
    <n v="46"/>
    <n v="28"/>
    <n v="0.61"/>
    <d v="1899-12-30T00:29:00"/>
    <s v="Sin cebolla"/>
    <m/>
  </r>
  <r>
    <x v="71"/>
    <n v="17"/>
    <s v="Plato_13"/>
    <n v="13"/>
    <n v="21"/>
    <n v="1"/>
    <n v="21"/>
    <n v="13"/>
    <n v="0.62"/>
    <d v="1899-12-30T00:17:00"/>
    <s v="Sin cebolla"/>
    <m/>
  </r>
  <r>
    <x v="71"/>
    <n v="17"/>
    <s v="Plato_4"/>
    <n v="10"/>
    <n v="18"/>
    <n v="3"/>
    <n v="54"/>
    <n v="30"/>
    <n v="0.56000000000000005"/>
    <d v="1899-12-30T00:37:00"/>
    <s v="Sin cebolla"/>
    <m/>
  </r>
  <r>
    <x v="72"/>
    <n v="1"/>
    <s v="Plato_6"/>
    <n v="16"/>
    <n v="27"/>
    <n v="3"/>
    <n v="81"/>
    <n v="48"/>
    <n v="0.59"/>
    <d v="1899-12-30T00:20:00"/>
    <s v="Ninguna"/>
    <m/>
  </r>
  <r>
    <x v="73"/>
    <n v="19"/>
    <s v="Plato_10"/>
    <n v="15"/>
    <n v="26"/>
    <n v="2"/>
    <n v="52"/>
    <n v="30"/>
    <n v="0.57999999999999996"/>
    <d v="1899-12-30T00:39:00"/>
    <s v="Sin cebolla"/>
    <m/>
  </r>
  <r>
    <x v="73"/>
    <n v="19"/>
    <s v="Plato_18"/>
    <n v="20"/>
    <n v="34"/>
    <n v="3"/>
    <n v="102"/>
    <n v="60"/>
    <n v="0.59"/>
    <d v="1899-12-30T00:37:00"/>
    <s v="Ninguna"/>
    <m/>
  </r>
  <r>
    <x v="73"/>
    <n v="19"/>
    <s v="Plato_15"/>
    <n v="19"/>
    <n v="32"/>
    <n v="2"/>
    <n v="64"/>
    <n v="38"/>
    <n v="0.59"/>
    <d v="1899-12-30T00:24:00"/>
    <s v="Sin cebolla"/>
    <m/>
  </r>
  <r>
    <x v="74"/>
    <n v="19"/>
    <s v="Plato_20"/>
    <n v="25"/>
    <n v="40"/>
    <n v="1"/>
    <n v="40"/>
    <n v="25"/>
    <n v="0.63"/>
    <d v="1899-12-30T00:35:00"/>
    <s v="Ninguna"/>
    <m/>
  </r>
  <r>
    <x v="74"/>
    <n v="19"/>
    <s v="Plato_14"/>
    <n v="14"/>
    <n v="23"/>
    <n v="3"/>
    <n v="69"/>
    <n v="42"/>
    <n v="0.61"/>
    <d v="1899-12-30T00:16:00"/>
    <s v="Sin cebolla"/>
    <m/>
  </r>
  <r>
    <x v="75"/>
    <n v="17"/>
    <s v="Plato_2"/>
    <n v="18"/>
    <n v="30"/>
    <n v="3"/>
    <n v="90"/>
    <n v="54"/>
    <n v="0.6"/>
    <d v="1899-12-30T00:13:00"/>
    <s v="Sin cebolla"/>
    <m/>
  </r>
  <r>
    <x v="75"/>
    <n v="17"/>
    <s v="Plato_4"/>
    <n v="10"/>
    <n v="18"/>
    <n v="1"/>
    <n v="18"/>
    <n v="10"/>
    <n v="0.56000000000000005"/>
    <d v="1899-12-30T00:34:00"/>
    <s v="Sin cebolla"/>
    <m/>
  </r>
  <r>
    <x v="75"/>
    <n v="17"/>
    <s v="Plato_7"/>
    <n v="14"/>
    <n v="24"/>
    <n v="1"/>
    <n v="24"/>
    <n v="14"/>
    <n v="0.57999999999999996"/>
    <d v="1899-12-30T00:20:00"/>
    <s v="Ninguna"/>
    <m/>
  </r>
  <r>
    <x v="75"/>
    <n v="17"/>
    <s v="Plato_10"/>
    <n v="15"/>
    <n v="26"/>
    <n v="1"/>
    <n v="26"/>
    <n v="15"/>
    <n v="0.57999999999999996"/>
    <d v="1899-12-30T00:30:00"/>
    <s v="Ninguna"/>
    <m/>
  </r>
  <r>
    <x v="76"/>
    <n v="3"/>
    <s v="Plato_4"/>
    <n v="10"/>
    <n v="18"/>
    <n v="1"/>
    <n v="18"/>
    <n v="10"/>
    <n v="0.56000000000000005"/>
    <d v="1899-12-30T00:34:00"/>
    <s v="Sin cebolla"/>
    <m/>
  </r>
  <r>
    <x v="76"/>
    <n v="3"/>
    <s v="Plato_7"/>
    <n v="14"/>
    <n v="24"/>
    <n v="2"/>
    <n v="48"/>
    <n v="28"/>
    <n v="0.57999999999999996"/>
    <d v="1899-12-30T00:55:00"/>
    <s v="Ninguna"/>
    <m/>
  </r>
  <r>
    <x v="76"/>
    <n v="3"/>
    <s v="Plato_11"/>
    <n v="20"/>
    <n v="33"/>
    <n v="1"/>
    <n v="33"/>
    <n v="20"/>
    <n v="0.61"/>
    <d v="1899-12-30T00:08:00"/>
    <s v="Sin cebolla"/>
    <m/>
  </r>
  <r>
    <x v="77"/>
    <n v="7"/>
    <s v="Plato_12"/>
    <n v="11"/>
    <n v="19"/>
    <n v="3"/>
    <n v="57"/>
    <n v="33"/>
    <n v="0.57999999999999996"/>
    <d v="1899-12-30T00:54:00"/>
    <s v="Sin cebolla"/>
    <m/>
  </r>
  <r>
    <x v="78"/>
    <n v="16"/>
    <s v="Plato_9"/>
    <n v="17"/>
    <n v="29"/>
    <n v="3"/>
    <n v="87"/>
    <n v="51"/>
    <n v="0.59"/>
    <d v="1899-12-30T00:14:00"/>
    <s v="Ninguna"/>
    <m/>
  </r>
  <r>
    <x v="78"/>
    <n v="16"/>
    <s v="Plato_11"/>
    <n v="20"/>
    <n v="33"/>
    <n v="3"/>
    <n v="99"/>
    <n v="60"/>
    <n v="0.61"/>
    <d v="1899-12-30T00:14:00"/>
    <s v="Sin cebolla"/>
    <m/>
  </r>
  <r>
    <x v="78"/>
    <n v="16"/>
    <s v="Plato_3"/>
    <n v="12"/>
    <n v="20"/>
    <n v="3"/>
    <n v="60"/>
    <n v="36"/>
    <n v="0.6"/>
    <d v="1899-12-30T00:25:00"/>
    <s v="Ninguna"/>
    <m/>
  </r>
  <r>
    <x v="78"/>
    <n v="16"/>
    <s v="Plato_13"/>
    <n v="13"/>
    <n v="21"/>
    <n v="3"/>
    <n v="63"/>
    <n v="39"/>
    <n v="0.62"/>
    <d v="1899-12-30T00:43:00"/>
    <s v="Ninguna"/>
    <m/>
  </r>
  <r>
    <x v="79"/>
    <n v="18"/>
    <s v="Plato_5"/>
    <n v="13"/>
    <n v="22"/>
    <n v="2"/>
    <n v="44"/>
    <n v="26"/>
    <n v="0.59"/>
    <d v="1899-12-30T00:05:00"/>
    <s v="Ninguna"/>
    <m/>
  </r>
  <r>
    <x v="79"/>
    <n v="18"/>
    <s v="Plato_9"/>
    <n v="17"/>
    <n v="29"/>
    <n v="1"/>
    <n v="29"/>
    <n v="17"/>
    <n v="0.59"/>
    <d v="1899-12-30T00:34:00"/>
    <s v="Sin cebolla"/>
    <m/>
  </r>
  <r>
    <x v="79"/>
    <n v="18"/>
    <s v="Plato_7"/>
    <n v="14"/>
    <n v="24"/>
    <n v="2"/>
    <n v="48"/>
    <n v="28"/>
    <n v="0.57999999999999996"/>
    <d v="1899-12-30T00:28:00"/>
    <s v="Ninguna"/>
    <m/>
  </r>
  <r>
    <x v="80"/>
    <n v="17"/>
    <s v="Plato_17"/>
    <n v="19"/>
    <n v="31"/>
    <n v="2"/>
    <n v="62"/>
    <n v="38"/>
    <n v="0.61"/>
    <d v="1899-12-30T00:59:00"/>
    <s v="Sin cebolla"/>
    <m/>
  </r>
  <r>
    <x v="81"/>
    <n v="16"/>
    <s v="Plato_1"/>
    <n v="15"/>
    <n v="25"/>
    <n v="2"/>
    <n v="50"/>
    <n v="30"/>
    <n v="0.6"/>
    <d v="1899-12-30T00:11:00"/>
    <s v="Sin cebolla"/>
    <m/>
  </r>
  <r>
    <x v="81"/>
    <n v="16"/>
    <s v="Plato_2"/>
    <n v="18"/>
    <n v="30"/>
    <n v="1"/>
    <n v="30"/>
    <n v="18"/>
    <n v="0.6"/>
    <d v="1899-12-30T00:08:00"/>
    <s v="Sin cebolla"/>
    <m/>
  </r>
  <r>
    <x v="82"/>
    <n v="15"/>
    <s v="Plato_6"/>
    <n v="16"/>
    <n v="27"/>
    <n v="2"/>
    <n v="54"/>
    <n v="32"/>
    <n v="0.59"/>
    <d v="1899-12-30T00:14:00"/>
    <s v="Ninguna"/>
    <m/>
  </r>
  <r>
    <x v="82"/>
    <n v="15"/>
    <s v="Plato_3"/>
    <n v="12"/>
    <n v="20"/>
    <n v="1"/>
    <n v="20"/>
    <n v="12"/>
    <n v="0.6"/>
    <d v="1899-12-30T00:30:00"/>
    <s v="Sin cebolla"/>
    <m/>
  </r>
  <r>
    <x v="82"/>
    <n v="15"/>
    <s v="Plato_15"/>
    <n v="19"/>
    <n v="32"/>
    <n v="3"/>
    <n v="96"/>
    <n v="57"/>
    <n v="0.59"/>
    <d v="1899-12-30T00:50:00"/>
    <s v="Ninguna"/>
    <m/>
  </r>
  <r>
    <x v="83"/>
    <n v="19"/>
    <s v="Plato_2"/>
    <n v="18"/>
    <n v="30"/>
    <n v="2"/>
    <n v="60"/>
    <n v="36"/>
    <n v="0.6"/>
    <d v="1899-12-30T00:10:00"/>
    <s v="Sin cebolla"/>
    <m/>
  </r>
  <r>
    <x v="84"/>
    <n v="8"/>
    <s v="Plato_16"/>
    <n v="16"/>
    <n v="28"/>
    <n v="3"/>
    <n v="84"/>
    <n v="48"/>
    <n v="0.56999999999999995"/>
    <d v="1899-12-30T00:26:00"/>
    <s v="Sin cebolla"/>
    <m/>
  </r>
  <r>
    <x v="84"/>
    <n v="8"/>
    <s v="Plato_19"/>
    <n v="22"/>
    <n v="36"/>
    <n v="2"/>
    <n v="72"/>
    <n v="44"/>
    <n v="0.61"/>
    <d v="1899-12-30T00:33:00"/>
    <s v="Sin cebolla"/>
    <m/>
  </r>
  <r>
    <x v="84"/>
    <n v="8"/>
    <s v="Plato_3"/>
    <n v="12"/>
    <n v="20"/>
    <n v="1"/>
    <n v="20"/>
    <n v="12"/>
    <n v="0.6"/>
    <d v="1899-12-30T00:54:00"/>
    <s v="Sin cebolla"/>
    <m/>
  </r>
  <r>
    <x v="84"/>
    <n v="8"/>
    <s v="Plato_15"/>
    <n v="19"/>
    <n v="32"/>
    <n v="1"/>
    <n v="32"/>
    <n v="19"/>
    <n v="0.59"/>
    <d v="1899-12-30T00:29:00"/>
    <s v="Sin cebolla"/>
    <m/>
  </r>
  <r>
    <x v="85"/>
    <n v="20"/>
    <s v="Plato_1"/>
    <n v="15"/>
    <n v="25"/>
    <n v="2"/>
    <n v="50"/>
    <n v="30"/>
    <n v="0.6"/>
    <d v="1899-12-30T00:08:00"/>
    <s v="Sin cebolla"/>
    <m/>
  </r>
  <r>
    <x v="86"/>
    <n v="3"/>
    <s v="Plato_4"/>
    <n v="10"/>
    <n v="18"/>
    <n v="2"/>
    <n v="36"/>
    <n v="20"/>
    <n v="0.56000000000000005"/>
    <d v="1899-12-30T00:55:00"/>
    <s v="Ninguna"/>
    <m/>
  </r>
  <r>
    <x v="86"/>
    <n v="3"/>
    <s v="Plato_15"/>
    <n v="19"/>
    <n v="32"/>
    <n v="1"/>
    <n v="32"/>
    <n v="19"/>
    <n v="0.59"/>
    <d v="1899-12-30T00:05:00"/>
    <s v="Sin cebolla"/>
    <m/>
  </r>
  <r>
    <x v="86"/>
    <n v="3"/>
    <s v="Plato_17"/>
    <n v="19"/>
    <n v="31"/>
    <n v="1"/>
    <n v="31"/>
    <n v="19"/>
    <n v="0.61"/>
    <d v="1899-12-30T00:11:00"/>
    <s v="Ninguna"/>
    <m/>
  </r>
  <r>
    <x v="87"/>
    <n v="18"/>
    <s v="Plato_20"/>
    <n v="25"/>
    <n v="40"/>
    <n v="1"/>
    <n v="40"/>
    <n v="25"/>
    <n v="0.63"/>
    <d v="1899-12-30T00:12:00"/>
    <s v="Ninguna"/>
    <m/>
  </r>
  <r>
    <x v="87"/>
    <n v="18"/>
    <s v="Plato_12"/>
    <n v="11"/>
    <n v="19"/>
    <n v="3"/>
    <n v="57"/>
    <n v="33"/>
    <n v="0.57999999999999996"/>
    <d v="1899-12-30T00:46:00"/>
    <s v="Sin cebolla"/>
    <m/>
  </r>
  <r>
    <x v="87"/>
    <n v="18"/>
    <s v="Plato_10"/>
    <n v="15"/>
    <n v="26"/>
    <n v="1"/>
    <n v="26"/>
    <n v="15"/>
    <n v="0.57999999999999996"/>
    <d v="1899-12-30T00:59:00"/>
    <s v="Ninguna"/>
    <m/>
  </r>
  <r>
    <x v="88"/>
    <n v="11"/>
    <s v="Plato_14"/>
    <n v="14"/>
    <n v="23"/>
    <n v="3"/>
    <n v="69"/>
    <n v="42"/>
    <n v="0.61"/>
    <d v="1899-12-30T00:44:00"/>
    <s v="Sin cebolla"/>
    <m/>
  </r>
  <r>
    <x v="88"/>
    <n v="11"/>
    <s v="Plato_18"/>
    <n v="20"/>
    <n v="34"/>
    <n v="2"/>
    <n v="68"/>
    <n v="40"/>
    <n v="0.59"/>
    <d v="1899-12-30T00:58:00"/>
    <s v="Ninguna"/>
    <m/>
  </r>
  <r>
    <x v="88"/>
    <n v="11"/>
    <s v="Plato_5"/>
    <n v="13"/>
    <n v="22"/>
    <n v="1"/>
    <n v="22"/>
    <n v="13"/>
    <n v="0.59"/>
    <d v="1899-12-30T00:40:00"/>
    <s v="Sin cebolla"/>
    <m/>
  </r>
  <r>
    <x v="89"/>
    <n v="6"/>
    <s v="Plato_18"/>
    <n v="20"/>
    <n v="34"/>
    <n v="1"/>
    <n v="34"/>
    <n v="20"/>
    <n v="0.59"/>
    <d v="1899-12-30T00:48:00"/>
    <s v="Sin cebolla"/>
    <m/>
  </r>
  <r>
    <x v="90"/>
    <n v="1"/>
    <s v="Plato_8"/>
    <n v="21"/>
    <n v="35"/>
    <n v="3"/>
    <n v="105"/>
    <n v="63"/>
    <n v="0.6"/>
    <d v="1899-12-30T00:21:00"/>
    <s v="Sin cebolla"/>
    <m/>
  </r>
  <r>
    <x v="90"/>
    <n v="1"/>
    <s v="Plato_13"/>
    <n v="13"/>
    <n v="21"/>
    <n v="3"/>
    <n v="63"/>
    <n v="39"/>
    <n v="0.62"/>
    <d v="1899-12-30T00:52:00"/>
    <s v="Ninguna"/>
    <m/>
  </r>
  <r>
    <x v="90"/>
    <n v="1"/>
    <s v="Plato_5"/>
    <n v="13"/>
    <n v="22"/>
    <n v="2"/>
    <n v="44"/>
    <n v="26"/>
    <n v="0.59"/>
    <d v="1899-12-30T00:11:00"/>
    <s v="Ninguna"/>
    <m/>
  </r>
  <r>
    <x v="90"/>
    <n v="1"/>
    <s v="Plato_6"/>
    <n v="16"/>
    <n v="27"/>
    <n v="3"/>
    <n v="81"/>
    <n v="48"/>
    <n v="0.59"/>
    <d v="1899-12-30T00:48:00"/>
    <s v="Ninguna"/>
    <m/>
  </r>
  <r>
    <x v="91"/>
    <n v="6"/>
    <s v="Plato_9"/>
    <n v="17"/>
    <n v="29"/>
    <n v="2"/>
    <n v="58"/>
    <n v="34"/>
    <n v="0.59"/>
    <d v="1899-12-30T00:36:00"/>
    <s v="Ninguna"/>
    <m/>
  </r>
  <r>
    <x v="91"/>
    <n v="6"/>
    <s v="Plato_7"/>
    <n v="14"/>
    <n v="24"/>
    <n v="1"/>
    <n v="24"/>
    <n v="14"/>
    <n v="0.57999999999999996"/>
    <d v="1899-12-30T00:06:00"/>
    <s v="Sin cebolla"/>
    <m/>
  </r>
  <r>
    <x v="92"/>
    <n v="2"/>
    <s v="Plato_9"/>
    <n v="17"/>
    <n v="29"/>
    <n v="1"/>
    <n v="29"/>
    <n v="17"/>
    <n v="0.59"/>
    <d v="1899-12-30T00:18:00"/>
    <s v="Sin cebolla"/>
    <m/>
  </r>
  <r>
    <x v="93"/>
    <n v="12"/>
    <s v="Plato_2"/>
    <n v="18"/>
    <n v="30"/>
    <n v="3"/>
    <n v="90"/>
    <n v="54"/>
    <n v="0.6"/>
    <d v="1899-12-30T00:19:00"/>
    <s v="Sin cebolla"/>
    <m/>
  </r>
  <r>
    <x v="93"/>
    <n v="12"/>
    <s v="Plato_15"/>
    <n v="19"/>
    <n v="32"/>
    <n v="2"/>
    <n v="64"/>
    <n v="38"/>
    <n v="0.59"/>
    <d v="1899-12-30T00:56:00"/>
    <s v="Sin cebolla"/>
    <m/>
  </r>
  <r>
    <x v="93"/>
    <n v="12"/>
    <s v="Plato_11"/>
    <n v="20"/>
    <n v="33"/>
    <n v="3"/>
    <n v="99"/>
    <n v="60"/>
    <n v="0.61"/>
    <d v="1899-12-30T00:54:00"/>
    <s v="Sin cebolla"/>
    <m/>
  </r>
  <r>
    <x v="94"/>
    <n v="12"/>
    <s v="Plato_12"/>
    <n v="11"/>
    <n v="19"/>
    <n v="3"/>
    <n v="57"/>
    <n v="33"/>
    <n v="0.57999999999999996"/>
    <d v="1899-12-30T00:19:00"/>
    <s v="Sin cebolla"/>
    <m/>
  </r>
  <r>
    <x v="94"/>
    <n v="12"/>
    <s v="Plato_15"/>
    <n v="19"/>
    <n v="32"/>
    <n v="3"/>
    <n v="96"/>
    <n v="57"/>
    <n v="0.59"/>
    <d v="1899-12-30T00:22:00"/>
    <s v="Sin cebolla"/>
    <m/>
  </r>
  <r>
    <x v="95"/>
    <n v="16"/>
    <s v="Plato_11"/>
    <n v="20"/>
    <n v="33"/>
    <n v="2"/>
    <n v="66"/>
    <n v="40"/>
    <n v="0.61"/>
    <d v="1899-12-30T00:47:00"/>
    <s v="Ninguna"/>
    <m/>
  </r>
  <r>
    <x v="95"/>
    <n v="16"/>
    <s v="Plato_12"/>
    <n v="11"/>
    <n v="19"/>
    <n v="2"/>
    <n v="38"/>
    <n v="22"/>
    <n v="0.57999999999999996"/>
    <d v="1899-12-30T00:10:00"/>
    <s v="Ninguna"/>
    <m/>
  </r>
  <r>
    <x v="95"/>
    <n v="16"/>
    <s v="Plato_7"/>
    <n v="14"/>
    <n v="24"/>
    <n v="3"/>
    <n v="72"/>
    <n v="42"/>
    <n v="0.57999999999999996"/>
    <d v="1899-12-30T00:19:00"/>
    <s v="Sin cebolla"/>
    <m/>
  </r>
  <r>
    <x v="96"/>
    <n v="14"/>
    <s v="Plato_10"/>
    <n v="15"/>
    <n v="26"/>
    <n v="1"/>
    <n v="26"/>
    <n v="15"/>
    <n v="0.57999999999999996"/>
    <d v="1899-12-30T00:17:00"/>
    <s v="Sin cebolla"/>
    <m/>
  </r>
  <r>
    <x v="96"/>
    <n v="14"/>
    <s v="Plato_3"/>
    <n v="12"/>
    <n v="20"/>
    <n v="3"/>
    <n v="60"/>
    <n v="36"/>
    <n v="0.6"/>
    <d v="1899-12-30T00:05:00"/>
    <s v="Ninguna"/>
    <m/>
  </r>
  <r>
    <x v="96"/>
    <n v="14"/>
    <s v="Plato_18"/>
    <n v="20"/>
    <n v="34"/>
    <n v="3"/>
    <n v="102"/>
    <n v="60"/>
    <n v="0.59"/>
    <d v="1899-12-30T00:57:00"/>
    <s v="Ninguna"/>
    <m/>
  </r>
  <r>
    <x v="97"/>
    <n v="7"/>
    <s v="Plato_3"/>
    <n v="12"/>
    <n v="20"/>
    <n v="3"/>
    <n v="60"/>
    <n v="36"/>
    <n v="0.6"/>
    <d v="1899-12-30T00:56:00"/>
    <s v="Sin cebolla"/>
    <m/>
  </r>
  <r>
    <x v="97"/>
    <n v="7"/>
    <s v="Plato_9"/>
    <n v="17"/>
    <n v="29"/>
    <n v="3"/>
    <n v="87"/>
    <n v="51"/>
    <n v="0.59"/>
    <d v="1899-12-30T00:33:00"/>
    <s v="Sin cebolla"/>
    <m/>
  </r>
  <r>
    <x v="97"/>
    <n v="7"/>
    <s v="Plato_12"/>
    <n v="11"/>
    <n v="19"/>
    <n v="1"/>
    <n v="19"/>
    <n v="11"/>
    <n v="0.57999999999999996"/>
    <d v="1899-12-30T00:51:00"/>
    <s v="Sin cebolla"/>
    <m/>
  </r>
  <r>
    <x v="98"/>
    <n v="2"/>
    <s v="Plato_2"/>
    <n v="18"/>
    <n v="30"/>
    <n v="2"/>
    <n v="60"/>
    <n v="36"/>
    <n v="0.6"/>
    <d v="1899-12-30T00:27:00"/>
    <s v="Sin cebolla"/>
    <m/>
  </r>
  <r>
    <x v="98"/>
    <n v="2"/>
    <s v="Plato_17"/>
    <n v="19"/>
    <n v="31"/>
    <n v="1"/>
    <n v="31"/>
    <n v="19"/>
    <n v="0.61"/>
    <d v="1899-12-30T00:05:00"/>
    <s v="Sin cebolla"/>
    <m/>
  </r>
  <r>
    <x v="98"/>
    <n v="2"/>
    <s v="Plato_12"/>
    <n v="11"/>
    <n v="19"/>
    <n v="1"/>
    <n v="19"/>
    <n v="11"/>
    <n v="0.57999999999999996"/>
    <d v="1899-12-30T00:09:00"/>
    <s v="Ninguna"/>
    <m/>
  </r>
  <r>
    <x v="98"/>
    <n v="2"/>
    <s v="Plato_9"/>
    <n v="17"/>
    <n v="29"/>
    <n v="1"/>
    <n v="29"/>
    <n v="17"/>
    <n v="0.59"/>
    <d v="1899-12-30T00:45:00"/>
    <s v="Ninguna"/>
    <m/>
  </r>
  <r>
    <x v="99"/>
    <n v="18"/>
    <s v="Plato_7"/>
    <n v="14"/>
    <n v="24"/>
    <n v="3"/>
    <n v="72"/>
    <n v="42"/>
    <n v="0.57999999999999996"/>
    <d v="1899-12-30T00:48:00"/>
    <s v="Sin cebolla"/>
    <m/>
  </r>
  <r>
    <x v="99"/>
    <n v="18"/>
    <s v="Plato_5"/>
    <n v="13"/>
    <n v="22"/>
    <n v="2"/>
    <n v="44"/>
    <n v="26"/>
    <n v="0.59"/>
    <d v="1899-12-30T00:33:00"/>
    <s v="Ninguna"/>
    <m/>
  </r>
  <r>
    <x v="99"/>
    <n v="18"/>
    <s v="Plato_1"/>
    <n v="15"/>
    <n v="25"/>
    <n v="2"/>
    <n v="50"/>
    <n v="30"/>
    <n v="0.6"/>
    <d v="1899-12-30T00:22:00"/>
    <s v="Sin cebolla"/>
    <m/>
  </r>
  <r>
    <x v="100"/>
    <n v="1"/>
    <s v="Plato_17"/>
    <n v="19"/>
    <n v="31"/>
    <n v="1"/>
    <n v="31"/>
    <n v="19"/>
    <n v="0.61"/>
    <d v="1899-12-30T00:24:00"/>
    <s v="Sin cebolla"/>
    <m/>
  </r>
  <r>
    <x v="100"/>
    <n v="1"/>
    <s v="Plato_1"/>
    <n v="15"/>
    <n v="25"/>
    <n v="2"/>
    <n v="50"/>
    <n v="30"/>
    <n v="0.6"/>
    <d v="1899-12-30T00:41:00"/>
    <s v="Sin cebolla"/>
    <m/>
  </r>
  <r>
    <x v="100"/>
    <n v="1"/>
    <s v="Plato_5"/>
    <n v="13"/>
    <n v="22"/>
    <n v="1"/>
    <n v="22"/>
    <n v="13"/>
    <n v="0.59"/>
    <d v="1899-12-30T00:35:00"/>
    <s v="Sin cebolla"/>
    <m/>
  </r>
  <r>
    <x v="100"/>
    <n v="1"/>
    <s v="Plato_8"/>
    <n v="21"/>
    <n v="35"/>
    <n v="1"/>
    <n v="35"/>
    <n v="21"/>
    <n v="0.6"/>
    <d v="1899-12-30T00:34:00"/>
    <s v="Sin cebolla"/>
    <m/>
  </r>
  <r>
    <x v="101"/>
    <n v="19"/>
    <s v="Plato_16"/>
    <n v="16"/>
    <n v="28"/>
    <n v="3"/>
    <n v="84"/>
    <n v="48"/>
    <n v="0.56999999999999995"/>
    <d v="1899-12-30T00:17:00"/>
    <s v="Sin cebolla"/>
    <m/>
  </r>
  <r>
    <x v="101"/>
    <n v="19"/>
    <s v="Plato_9"/>
    <n v="17"/>
    <n v="29"/>
    <n v="3"/>
    <n v="87"/>
    <n v="51"/>
    <n v="0.59"/>
    <d v="1899-12-30T00:29:00"/>
    <s v="Ninguna"/>
    <m/>
  </r>
  <r>
    <x v="102"/>
    <n v="13"/>
    <s v="Plato_13"/>
    <n v="13"/>
    <n v="21"/>
    <n v="1"/>
    <n v="21"/>
    <n v="13"/>
    <n v="0.62"/>
    <d v="1899-12-30T00:57:00"/>
    <s v="Sin cebolla"/>
    <m/>
  </r>
  <r>
    <x v="102"/>
    <n v="13"/>
    <s v="Plato_18"/>
    <n v="20"/>
    <n v="34"/>
    <n v="1"/>
    <n v="34"/>
    <n v="20"/>
    <n v="0.59"/>
    <d v="1899-12-30T00:09:00"/>
    <s v="Ninguna"/>
    <m/>
  </r>
  <r>
    <x v="102"/>
    <n v="13"/>
    <s v="Plato_4"/>
    <n v="10"/>
    <n v="18"/>
    <n v="1"/>
    <n v="18"/>
    <n v="10"/>
    <n v="0.56000000000000005"/>
    <d v="1899-12-30T00:33:00"/>
    <s v="Sin cebolla"/>
    <m/>
  </r>
  <r>
    <x v="103"/>
    <n v="14"/>
    <s v="Plato_14"/>
    <n v="14"/>
    <n v="23"/>
    <n v="2"/>
    <n v="46"/>
    <n v="28"/>
    <n v="0.61"/>
    <d v="1899-12-30T00:43:00"/>
    <s v="Sin cebolla"/>
    <m/>
  </r>
  <r>
    <x v="103"/>
    <n v="14"/>
    <s v="Plato_17"/>
    <n v="19"/>
    <n v="31"/>
    <n v="1"/>
    <n v="31"/>
    <n v="19"/>
    <n v="0.61"/>
    <d v="1899-12-30T00:12:00"/>
    <s v="Ninguna"/>
    <m/>
  </r>
  <r>
    <x v="104"/>
    <n v="14"/>
    <s v="Plato_3"/>
    <n v="12"/>
    <n v="20"/>
    <n v="3"/>
    <n v="60"/>
    <n v="36"/>
    <n v="0.6"/>
    <d v="1899-12-30T00:09:00"/>
    <s v="Ninguna"/>
    <m/>
  </r>
  <r>
    <x v="104"/>
    <n v="14"/>
    <s v="Plato_6"/>
    <n v="16"/>
    <n v="27"/>
    <n v="3"/>
    <n v="81"/>
    <n v="48"/>
    <n v="0.59"/>
    <d v="1899-12-30T00:34:00"/>
    <s v="Ninguna"/>
    <m/>
  </r>
  <r>
    <x v="105"/>
    <n v="15"/>
    <s v="Plato_18"/>
    <n v="20"/>
    <n v="34"/>
    <n v="2"/>
    <n v="68"/>
    <n v="40"/>
    <n v="0.59"/>
    <d v="1899-12-30T00:29:00"/>
    <s v="Ninguna"/>
    <m/>
  </r>
  <r>
    <x v="106"/>
    <n v="11"/>
    <s v="Plato_15"/>
    <n v="19"/>
    <n v="32"/>
    <n v="2"/>
    <n v="64"/>
    <n v="38"/>
    <n v="0.59"/>
    <d v="1899-12-30T00:48:00"/>
    <s v="Ninguna"/>
    <m/>
  </r>
  <r>
    <x v="106"/>
    <n v="11"/>
    <s v="Plato_9"/>
    <n v="17"/>
    <n v="29"/>
    <n v="3"/>
    <n v="87"/>
    <n v="51"/>
    <n v="0.59"/>
    <d v="1899-12-30T00:51:00"/>
    <s v="Sin cebolla"/>
    <m/>
  </r>
  <r>
    <x v="106"/>
    <n v="11"/>
    <s v="Plato_18"/>
    <n v="20"/>
    <n v="34"/>
    <n v="3"/>
    <n v="102"/>
    <n v="60"/>
    <n v="0.59"/>
    <d v="1899-12-30T00:42:00"/>
    <s v="Sin cebolla"/>
    <m/>
  </r>
  <r>
    <x v="107"/>
    <n v="3"/>
    <s v="Plato_9"/>
    <n v="17"/>
    <n v="29"/>
    <n v="2"/>
    <n v="58"/>
    <n v="34"/>
    <n v="0.59"/>
    <d v="1899-12-30T00:23:00"/>
    <s v="Ninguna"/>
    <m/>
  </r>
  <r>
    <x v="107"/>
    <n v="3"/>
    <s v="Plato_4"/>
    <n v="10"/>
    <n v="18"/>
    <n v="1"/>
    <n v="18"/>
    <n v="10"/>
    <n v="0.56000000000000005"/>
    <d v="1899-12-30T00:10:00"/>
    <s v="Sin cebolla"/>
    <m/>
  </r>
  <r>
    <x v="107"/>
    <n v="3"/>
    <s v="Plato_3"/>
    <n v="12"/>
    <n v="20"/>
    <n v="1"/>
    <n v="20"/>
    <n v="12"/>
    <n v="0.6"/>
    <d v="1899-12-30T00:26:00"/>
    <s v="Sin cebolla"/>
    <m/>
  </r>
  <r>
    <x v="107"/>
    <n v="3"/>
    <s v="Plato_16"/>
    <n v="16"/>
    <n v="28"/>
    <n v="1"/>
    <n v="28"/>
    <n v="16"/>
    <n v="0.56999999999999995"/>
    <d v="1899-12-30T00:56:00"/>
    <s v="Ninguna"/>
    <m/>
  </r>
  <r>
    <x v="108"/>
    <n v="10"/>
    <s v="Plato_18"/>
    <n v="20"/>
    <n v="34"/>
    <n v="3"/>
    <n v="102"/>
    <n v="60"/>
    <n v="0.59"/>
    <d v="1899-12-30T00:54:00"/>
    <s v="Sin cebolla"/>
    <m/>
  </r>
  <r>
    <x v="108"/>
    <n v="10"/>
    <s v="Plato_14"/>
    <n v="14"/>
    <n v="23"/>
    <n v="1"/>
    <n v="23"/>
    <n v="14"/>
    <n v="0.61"/>
    <d v="1899-12-30T00:26:00"/>
    <s v="Sin cebolla"/>
    <m/>
  </r>
  <r>
    <x v="108"/>
    <n v="10"/>
    <s v="Plato_5"/>
    <n v="13"/>
    <n v="22"/>
    <n v="2"/>
    <n v="44"/>
    <n v="26"/>
    <n v="0.59"/>
    <d v="1899-12-30T00:38:00"/>
    <s v="Ninguna"/>
    <m/>
  </r>
  <r>
    <x v="109"/>
    <n v="5"/>
    <s v="Plato_9"/>
    <n v="17"/>
    <n v="29"/>
    <n v="2"/>
    <n v="58"/>
    <n v="34"/>
    <n v="0.59"/>
    <d v="1899-12-30T00:38:00"/>
    <s v="Ninguna"/>
    <m/>
  </r>
  <r>
    <x v="109"/>
    <n v="5"/>
    <s v="Plato_10"/>
    <n v="15"/>
    <n v="26"/>
    <n v="3"/>
    <n v="78"/>
    <n v="45"/>
    <n v="0.57999999999999996"/>
    <d v="1899-12-30T00:27:00"/>
    <s v="Ninguna"/>
    <m/>
  </r>
  <r>
    <x v="109"/>
    <n v="5"/>
    <s v="Plato_6"/>
    <n v="16"/>
    <n v="27"/>
    <n v="1"/>
    <n v="27"/>
    <n v="16"/>
    <n v="0.59"/>
    <d v="1899-12-30T00:56:00"/>
    <s v="Sin cebolla"/>
    <m/>
  </r>
  <r>
    <x v="110"/>
    <n v="3"/>
    <s v="Plato_15"/>
    <n v="19"/>
    <n v="32"/>
    <n v="1"/>
    <n v="32"/>
    <n v="19"/>
    <n v="0.59"/>
    <d v="1899-12-30T00:47:00"/>
    <s v="Sin cebolla"/>
    <m/>
  </r>
  <r>
    <x v="110"/>
    <n v="3"/>
    <s v="Plato_5"/>
    <n v="13"/>
    <n v="22"/>
    <n v="3"/>
    <n v="66"/>
    <n v="39"/>
    <n v="0.59"/>
    <d v="1899-12-30T00:05:00"/>
    <s v="Ninguna"/>
    <m/>
  </r>
  <r>
    <x v="110"/>
    <n v="3"/>
    <s v="Plato_7"/>
    <n v="14"/>
    <n v="24"/>
    <n v="2"/>
    <n v="48"/>
    <n v="28"/>
    <n v="0.57999999999999996"/>
    <d v="1899-12-30T00:48:00"/>
    <s v="Ninguna"/>
    <m/>
  </r>
  <r>
    <x v="110"/>
    <n v="3"/>
    <s v="Plato_9"/>
    <n v="17"/>
    <n v="29"/>
    <n v="2"/>
    <n v="58"/>
    <n v="34"/>
    <n v="0.59"/>
    <d v="1899-12-30T00:37:00"/>
    <s v="Sin cebolla"/>
    <m/>
  </r>
  <r>
    <x v="111"/>
    <n v="6"/>
    <s v="Plato_3"/>
    <n v="12"/>
    <n v="20"/>
    <n v="1"/>
    <n v="20"/>
    <n v="12"/>
    <n v="0.6"/>
    <d v="1899-12-30T00:16:00"/>
    <s v="Sin cebolla"/>
    <m/>
  </r>
  <r>
    <x v="112"/>
    <n v="4"/>
    <s v="Plato_18"/>
    <n v="20"/>
    <n v="34"/>
    <n v="2"/>
    <n v="68"/>
    <n v="40"/>
    <n v="0.59"/>
    <d v="1899-12-30T00:51:00"/>
    <s v="Ninguna"/>
    <m/>
  </r>
  <r>
    <x v="113"/>
    <n v="7"/>
    <s v="Plato_2"/>
    <n v="18"/>
    <n v="30"/>
    <n v="3"/>
    <n v="90"/>
    <n v="54"/>
    <n v="0.6"/>
    <d v="1899-12-30T00:36:00"/>
    <s v="Ninguna"/>
    <m/>
  </r>
  <r>
    <x v="113"/>
    <n v="7"/>
    <s v="Plato_9"/>
    <n v="17"/>
    <n v="29"/>
    <n v="3"/>
    <n v="87"/>
    <n v="51"/>
    <n v="0.59"/>
    <d v="1899-12-30T00:22:00"/>
    <s v="Ninguna"/>
    <m/>
  </r>
  <r>
    <x v="113"/>
    <n v="7"/>
    <s v="Plato_4"/>
    <n v="10"/>
    <n v="18"/>
    <n v="3"/>
    <n v="54"/>
    <n v="30"/>
    <n v="0.56000000000000005"/>
    <d v="1899-12-30T00:31:00"/>
    <s v="Sin cebolla"/>
    <m/>
  </r>
  <r>
    <x v="113"/>
    <n v="7"/>
    <s v="Plato_5"/>
    <n v="13"/>
    <n v="22"/>
    <n v="1"/>
    <n v="22"/>
    <n v="13"/>
    <n v="0.59"/>
    <d v="1899-12-30T00:42:00"/>
    <s v="Sin cebolla"/>
    <m/>
  </r>
  <r>
    <x v="114"/>
    <n v="12"/>
    <s v="Plato_6"/>
    <n v="16"/>
    <n v="27"/>
    <n v="3"/>
    <n v="81"/>
    <n v="48"/>
    <n v="0.59"/>
    <d v="1899-12-30T00:23:00"/>
    <s v="Sin cebolla"/>
    <m/>
  </r>
  <r>
    <x v="114"/>
    <n v="12"/>
    <s v="Plato_2"/>
    <n v="18"/>
    <n v="30"/>
    <n v="2"/>
    <n v="60"/>
    <n v="36"/>
    <n v="0.6"/>
    <d v="1899-12-30T00:32:00"/>
    <s v="Sin cebolla"/>
    <m/>
  </r>
  <r>
    <x v="114"/>
    <n v="12"/>
    <s v="Plato_15"/>
    <n v="19"/>
    <n v="32"/>
    <n v="3"/>
    <n v="96"/>
    <n v="57"/>
    <n v="0.59"/>
    <d v="1899-12-30T00:43:00"/>
    <s v="Sin cebolla"/>
    <m/>
  </r>
  <r>
    <x v="115"/>
    <n v="8"/>
    <s v="Plato_15"/>
    <n v="19"/>
    <n v="32"/>
    <n v="3"/>
    <n v="96"/>
    <n v="57"/>
    <n v="0.59"/>
    <d v="1899-12-30T00:54:00"/>
    <s v="Sin cebolla"/>
    <m/>
  </r>
  <r>
    <x v="115"/>
    <n v="8"/>
    <s v="Plato_8"/>
    <n v="21"/>
    <n v="35"/>
    <n v="1"/>
    <n v="35"/>
    <n v="21"/>
    <n v="0.6"/>
    <d v="1899-12-30T00:21:00"/>
    <s v="Ninguna"/>
    <m/>
  </r>
  <r>
    <x v="115"/>
    <n v="8"/>
    <s v="Plato_19"/>
    <n v="22"/>
    <n v="36"/>
    <n v="1"/>
    <n v="36"/>
    <n v="22"/>
    <n v="0.61"/>
    <d v="1899-12-30T00:26:00"/>
    <s v="Sin cebolla"/>
    <m/>
  </r>
  <r>
    <x v="115"/>
    <n v="8"/>
    <s v="Plato_18"/>
    <n v="20"/>
    <n v="34"/>
    <n v="3"/>
    <n v="102"/>
    <n v="60"/>
    <n v="0.59"/>
    <d v="1899-12-30T00:28:00"/>
    <s v="Sin cebolla"/>
    <m/>
  </r>
  <r>
    <x v="116"/>
    <n v="8"/>
    <s v="Plato_8"/>
    <n v="21"/>
    <n v="35"/>
    <n v="2"/>
    <n v="70"/>
    <n v="42"/>
    <n v="0.6"/>
    <d v="1899-12-30T00:08:00"/>
    <s v="Sin cebolla"/>
    <m/>
  </r>
  <r>
    <x v="117"/>
    <n v="13"/>
    <s v="Plato_4"/>
    <n v="10"/>
    <n v="18"/>
    <n v="3"/>
    <n v="54"/>
    <n v="30"/>
    <n v="0.56000000000000005"/>
    <d v="1899-12-30T00:39:00"/>
    <s v="Ninguna"/>
    <m/>
  </r>
  <r>
    <x v="117"/>
    <n v="13"/>
    <s v="Plato_14"/>
    <n v="14"/>
    <n v="23"/>
    <n v="3"/>
    <n v="69"/>
    <n v="42"/>
    <n v="0.61"/>
    <d v="1899-12-30T00:22:00"/>
    <s v="Sin cebolla"/>
    <m/>
  </r>
  <r>
    <x v="117"/>
    <n v="13"/>
    <s v="Plato_6"/>
    <n v="16"/>
    <n v="27"/>
    <n v="2"/>
    <n v="54"/>
    <n v="32"/>
    <n v="0.59"/>
    <d v="1899-12-30T00:52:00"/>
    <s v="Sin cebolla"/>
    <m/>
  </r>
  <r>
    <x v="117"/>
    <n v="13"/>
    <s v="Plato_15"/>
    <n v="19"/>
    <n v="32"/>
    <n v="1"/>
    <n v="32"/>
    <n v="19"/>
    <n v="0.59"/>
    <d v="1899-12-30T00:23:00"/>
    <s v="Sin cebolla"/>
    <m/>
  </r>
  <r>
    <x v="118"/>
    <n v="17"/>
    <s v="Plato_10"/>
    <n v="15"/>
    <n v="26"/>
    <n v="1"/>
    <n v="26"/>
    <n v="15"/>
    <n v="0.57999999999999996"/>
    <d v="1899-12-30T00:07:00"/>
    <s v="Ninguna"/>
    <m/>
  </r>
  <r>
    <x v="118"/>
    <n v="17"/>
    <s v="Plato_19"/>
    <n v="22"/>
    <n v="36"/>
    <n v="2"/>
    <n v="72"/>
    <n v="44"/>
    <n v="0.61"/>
    <d v="1899-12-30T00:13:00"/>
    <s v="Sin cebolla"/>
    <m/>
  </r>
  <r>
    <x v="118"/>
    <n v="17"/>
    <s v="Plato_4"/>
    <n v="10"/>
    <n v="18"/>
    <n v="2"/>
    <n v="36"/>
    <n v="20"/>
    <n v="0.56000000000000005"/>
    <d v="1899-12-30T00:34:00"/>
    <s v="Sin cebolla"/>
    <m/>
  </r>
  <r>
    <x v="119"/>
    <n v="4"/>
    <s v="Plato_17"/>
    <n v="19"/>
    <n v="31"/>
    <n v="3"/>
    <n v="93"/>
    <n v="57"/>
    <n v="0.61"/>
    <d v="1899-12-30T00:56:00"/>
    <s v="Sin cebolla"/>
    <m/>
  </r>
  <r>
    <x v="119"/>
    <n v="4"/>
    <s v="Plato_10"/>
    <n v="15"/>
    <n v="26"/>
    <n v="2"/>
    <n v="52"/>
    <n v="30"/>
    <n v="0.57999999999999996"/>
    <d v="1899-12-30T00:41:00"/>
    <s v="Sin cebolla"/>
    <m/>
  </r>
  <r>
    <x v="120"/>
    <n v="5"/>
    <s v="Plato_10"/>
    <n v="15"/>
    <n v="26"/>
    <n v="2"/>
    <n v="52"/>
    <n v="30"/>
    <n v="0.57999999999999996"/>
    <d v="1899-12-30T00:38:00"/>
    <s v="Ninguna"/>
    <m/>
  </r>
  <r>
    <x v="121"/>
    <n v="6"/>
    <s v="Plato_8"/>
    <n v="21"/>
    <n v="35"/>
    <n v="3"/>
    <n v="105"/>
    <n v="63"/>
    <n v="0.6"/>
    <d v="1899-12-30T00:32:00"/>
    <s v="Ninguna"/>
    <m/>
  </r>
  <r>
    <x v="122"/>
    <n v="16"/>
    <s v="Plato_7"/>
    <n v="14"/>
    <n v="24"/>
    <n v="1"/>
    <n v="24"/>
    <n v="14"/>
    <n v="0.57999999999999996"/>
    <d v="1899-12-30T00:33:00"/>
    <s v="Sin cebolla"/>
    <m/>
  </r>
  <r>
    <x v="123"/>
    <n v="16"/>
    <s v="Plato_3"/>
    <n v="12"/>
    <n v="20"/>
    <n v="2"/>
    <n v="40"/>
    <n v="24"/>
    <n v="0.6"/>
    <d v="1899-12-30T00:43:00"/>
    <s v="Ninguna"/>
    <m/>
  </r>
  <r>
    <x v="123"/>
    <n v="16"/>
    <s v="Plato_1"/>
    <n v="15"/>
    <n v="25"/>
    <n v="1"/>
    <n v="25"/>
    <n v="15"/>
    <n v="0.6"/>
    <d v="1899-12-30T00:27:00"/>
    <s v="Sin cebolla"/>
    <m/>
  </r>
  <r>
    <x v="123"/>
    <n v="16"/>
    <s v="Plato_11"/>
    <n v="20"/>
    <n v="33"/>
    <n v="3"/>
    <n v="99"/>
    <n v="60"/>
    <n v="0.61"/>
    <d v="1899-12-30T00:09:00"/>
    <s v="Sin cebolla"/>
    <m/>
  </r>
  <r>
    <x v="123"/>
    <n v="16"/>
    <s v="Plato_9"/>
    <n v="17"/>
    <n v="29"/>
    <n v="2"/>
    <n v="58"/>
    <n v="34"/>
    <n v="0.59"/>
    <d v="1899-12-30T00:59:00"/>
    <s v="Sin cebolla"/>
    <m/>
  </r>
  <r>
    <x v="124"/>
    <n v="14"/>
    <s v="Plato_16"/>
    <n v="16"/>
    <n v="28"/>
    <n v="2"/>
    <n v="56"/>
    <n v="32"/>
    <n v="0.56999999999999995"/>
    <d v="1899-12-30T00:38:00"/>
    <s v="Sin cebolla"/>
    <m/>
  </r>
  <r>
    <x v="124"/>
    <n v="14"/>
    <s v="Plato_18"/>
    <n v="20"/>
    <n v="34"/>
    <n v="2"/>
    <n v="68"/>
    <n v="40"/>
    <n v="0.59"/>
    <d v="1899-12-30T00:15:00"/>
    <s v="Ninguna"/>
    <m/>
  </r>
  <r>
    <x v="124"/>
    <n v="14"/>
    <s v="Plato_3"/>
    <n v="12"/>
    <n v="20"/>
    <n v="3"/>
    <n v="60"/>
    <n v="36"/>
    <n v="0.6"/>
    <d v="1899-12-30T00:31:00"/>
    <s v="Ninguna"/>
    <m/>
  </r>
  <r>
    <x v="125"/>
    <n v="18"/>
    <s v="Plato_16"/>
    <n v="16"/>
    <n v="28"/>
    <n v="1"/>
    <n v="28"/>
    <n v="16"/>
    <n v="0.56999999999999995"/>
    <d v="1899-12-30T00:19:00"/>
    <s v="Sin cebolla"/>
    <m/>
  </r>
  <r>
    <x v="125"/>
    <n v="18"/>
    <s v="Plato_8"/>
    <n v="21"/>
    <n v="35"/>
    <n v="1"/>
    <n v="35"/>
    <n v="21"/>
    <n v="0.6"/>
    <d v="1899-12-30T00:40:00"/>
    <s v="Sin cebolla"/>
    <m/>
  </r>
  <r>
    <x v="125"/>
    <n v="18"/>
    <s v="Plato_7"/>
    <n v="14"/>
    <n v="24"/>
    <n v="3"/>
    <n v="72"/>
    <n v="42"/>
    <n v="0.57999999999999996"/>
    <d v="1899-12-30T00:27:00"/>
    <s v="Ninguna"/>
    <m/>
  </r>
  <r>
    <x v="125"/>
    <n v="18"/>
    <s v="Plato_2"/>
    <n v="18"/>
    <n v="30"/>
    <n v="1"/>
    <n v="30"/>
    <n v="18"/>
    <n v="0.6"/>
    <d v="1899-12-30T00:53:00"/>
    <s v="Ninguna"/>
    <m/>
  </r>
  <r>
    <x v="126"/>
    <n v="6"/>
    <s v="Plato_19"/>
    <n v="22"/>
    <n v="36"/>
    <n v="2"/>
    <n v="72"/>
    <n v="44"/>
    <n v="0.61"/>
    <d v="1899-12-30T00:30:00"/>
    <s v="Sin cebolla"/>
    <m/>
  </r>
  <r>
    <x v="127"/>
    <n v="2"/>
    <s v="Plato_1"/>
    <n v="15"/>
    <n v="25"/>
    <n v="3"/>
    <n v="75"/>
    <n v="45"/>
    <n v="0.6"/>
    <d v="1899-12-30T00:53:00"/>
    <s v="Ninguna"/>
    <m/>
  </r>
  <r>
    <x v="127"/>
    <n v="2"/>
    <s v="Plato_4"/>
    <n v="10"/>
    <n v="18"/>
    <n v="3"/>
    <n v="54"/>
    <n v="30"/>
    <n v="0.56000000000000005"/>
    <d v="1899-12-30T00:50:00"/>
    <s v="Sin cebolla"/>
    <m/>
  </r>
  <r>
    <x v="127"/>
    <n v="2"/>
    <s v="Plato_7"/>
    <n v="14"/>
    <n v="24"/>
    <n v="2"/>
    <n v="48"/>
    <n v="28"/>
    <n v="0.57999999999999996"/>
    <d v="1899-12-30T00:35:00"/>
    <s v="Sin cebolla"/>
    <m/>
  </r>
  <r>
    <x v="127"/>
    <n v="2"/>
    <s v="Plato_17"/>
    <n v="19"/>
    <n v="31"/>
    <n v="2"/>
    <n v="62"/>
    <n v="38"/>
    <n v="0.61"/>
    <d v="1899-12-30T00:34:00"/>
    <s v="Sin cebolla"/>
    <m/>
  </r>
  <r>
    <x v="128"/>
    <n v="16"/>
    <s v="Plato_12"/>
    <n v="11"/>
    <n v="19"/>
    <n v="3"/>
    <n v="57"/>
    <n v="33"/>
    <n v="0.57999999999999996"/>
    <d v="1899-12-30T00:06:00"/>
    <s v="Sin cebolla"/>
    <m/>
  </r>
  <r>
    <x v="128"/>
    <n v="16"/>
    <s v="Plato_3"/>
    <n v="12"/>
    <n v="20"/>
    <n v="1"/>
    <n v="20"/>
    <n v="12"/>
    <n v="0.6"/>
    <d v="1899-12-30T00:24:00"/>
    <s v="Ninguna"/>
    <m/>
  </r>
  <r>
    <x v="128"/>
    <n v="16"/>
    <s v="Plato_9"/>
    <n v="17"/>
    <n v="29"/>
    <n v="1"/>
    <n v="29"/>
    <n v="17"/>
    <n v="0.59"/>
    <d v="1899-12-30T00:50:00"/>
    <s v="Ninguna"/>
    <m/>
  </r>
  <r>
    <x v="129"/>
    <n v="10"/>
    <s v="Plato_8"/>
    <n v="21"/>
    <n v="35"/>
    <n v="1"/>
    <n v="35"/>
    <n v="21"/>
    <n v="0.6"/>
    <d v="1899-12-30T00:25:00"/>
    <s v="Sin cebolla"/>
    <m/>
  </r>
  <r>
    <x v="130"/>
    <n v="7"/>
    <s v="Plato_20"/>
    <n v="25"/>
    <n v="40"/>
    <n v="1"/>
    <n v="40"/>
    <n v="25"/>
    <n v="0.63"/>
    <d v="1899-12-30T00:43:00"/>
    <s v="Sin cebolla"/>
    <m/>
  </r>
  <r>
    <x v="130"/>
    <n v="7"/>
    <s v="Plato_4"/>
    <n v="10"/>
    <n v="18"/>
    <n v="3"/>
    <n v="54"/>
    <n v="30"/>
    <n v="0.56000000000000005"/>
    <d v="1899-12-30T00:20:00"/>
    <s v="Ninguna"/>
    <m/>
  </r>
  <r>
    <x v="130"/>
    <n v="7"/>
    <s v="Plato_13"/>
    <n v="13"/>
    <n v="21"/>
    <n v="3"/>
    <n v="63"/>
    <n v="39"/>
    <n v="0.62"/>
    <d v="1899-12-30T00:57:00"/>
    <s v="Sin cebolla"/>
    <m/>
  </r>
  <r>
    <x v="131"/>
    <n v="9"/>
    <s v="Plato_14"/>
    <n v="14"/>
    <n v="23"/>
    <n v="1"/>
    <n v="23"/>
    <n v="14"/>
    <n v="0.61"/>
    <d v="1899-12-30T00:06:00"/>
    <s v="Sin cebolla"/>
    <m/>
  </r>
  <r>
    <x v="131"/>
    <n v="9"/>
    <s v="Plato_19"/>
    <n v="22"/>
    <n v="36"/>
    <n v="1"/>
    <n v="36"/>
    <n v="22"/>
    <n v="0.61"/>
    <d v="1899-12-30T00:18:00"/>
    <s v="Ninguna"/>
    <m/>
  </r>
  <r>
    <x v="131"/>
    <n v="9"/>
    <s v="Plato_13"/>
    <n v="13"/>
    <n v="21"/>
    <n v="2"/>
    <n v="42"/>
    <n v="26"/>
    <n v="0.62"/>
    <d v="1899-12-30T00:53:00"/>
    <s v="Ninguna"/>
    <m/>
  </r>
  <r>
    <x v="131"/>
    <n v="9"/>
    <s v="Plato_8"/>
    <n v="21"/>
    <n v="35"/>
    <n v="3"/>
    <n v="105"/>
    <n v="63"/>
    <n v="0.6"/>
    <d v="1899-12-30T00:25:00"/>
    <s v="Sin cebolla"/>
    <m/>
  </r>
  <r>
    <x v="132"/>
    <n v="20"/>
    <s v="Plato_15"/>
    <n v="19"/>
    <n v="32"/>
    <n v="1"/>
    <n v="32"/>
    <n v="19"/>
    <n v="0.59"/>
    <d v="1899-12-30T00:05:00"/>
    <s v="Ninguna"/>
    <m/>
  </r>
  <r>
    <x v="132"/>
    <n v="20"/>
    <s v="Plato_18"/>
    <n v="20"/>
    <n v="34"/>
    <n v="1"/>
    <n v="34"/>
    <n v="20"/>
    <n v="0.59"/>
    <d v="1899-12-30T00:45:00"/>
    <s v="Sin cebolla"/>
    <m/>
  </r>
  <r>
    <x v="132"/>
    <n v="20"/>
    <s v="Plato_17"/>
    <n v="19"/>
    <n v="31"/>
    <n v="2"/>
    <n v="62"/>
    <n v="38"/>
    <n v="0.61"/>
    <d v="1899-12-30T00:46:00"/>
    <s v="Ninguna"/>
    <m/>
  </r>
  <r>
    <x v="132"/>
    <n v="20"/>
    <s v="Plato_4"/>
    <n v="10"/>
    <n v="18"/>
    <n v="3"/>
    <n v="54"/>
    <n v="30"/>
    <n v="0.56000000000000005"/>
    <d v="1899-12-30T00:11:00"/>
    <s v="Ninguna"/>
    <m/>
  </r>
  <r>
    <x v="133"/>
    <n v="3"/>
    <s v="Plato_7"/>
    <n v="14"/>
    <n v="24"/>
    <n v="1"/>
    <n v="24"/>
    <n v="14"/>
    <n v="0.57999999999999996"/>
    <d v="1899-12-30T00:19:00"/>
    <s v="Ninguna"/>
    <m/>
  </r>
  <r>
    <x v="133"/>
    <n v="3"/>
    <s v="Plato_15"/>
    <n v="19"/>
    <n v="32"/>
    <n v="3"/>
    <n v="96"/>
    <n v="57"/>
    <n v="0.59"/>
    <d v="1899-12-30T00:29:00"/>
    <s v="Ninguna"/>
    <m/>
  </r>
  <r>
    <x v="134"/>
    <n v="11"/>
    <s v="Plato_17"/>
    <n v="19"/>
    <n v="31"/>
    <n v="3"/>
    <n v="93"/>
    <n v="57"/>
    <n v="0.61"/>
    <d v="1899-12-30T00:17:00"/>
    <s v="Ninguna"/>
    <m/>
  </r>
  <r>
    <x v="134"/>
    <n v="11"/>
    <s v="Plato_20"/>
    <n v="25"/>
    <n v="40"/>
    <n v="2"/>
    <n v="80"/>
    <n v="50"/>
    <n v="0.63"/>
    <d v="1899-12-30T00:42:00"/>
    <s v="Ninguna"/>
    <m/>
  </r>
  <r>
    <x v="134"/>
    <n v="11"/>
    <s v="Plato_9"/>
    <n v="17"/>
    <n v="29"/>
    <n v="3"/>
    <n v="87"/>
    <n v="51"/>
    <n v="0.59"/>
    <d v="1899-12-30T00:29:00"/>
    <s v="Sin cebolla"/>
    <m/>
  </r>
  <r>
    <x v="135"/>
    <n v="6"/>
    <s v="Plato_20"/>
    <n v="25"/>
    <n v="40"/>
    <n v="2"/>
    <n v="80"/>
    <n v="50"/>
    <n v="0.63"/>
    <d v="1899-12-30T00:13:00"/>
    <s v="Sin cebolla"/>
    <m/>
  </r>
  <r>
    <x v="136"/>
    <n v="13"/>
    <s v="Plato_13"/>
    <n v="13"/>
    <n v="21"/>
    <n v="3"/>
    <n v="63"/>
    <n v="39"/>
    <n v="0.62"/>
    <d v="1899-12-30T00:41:00"/>
    <s v="Sin cebolla"/>
    <m/>
  </r>
  <r>
    <x v="137"/>
    <n v="6"/>
    <s v="Plato_17"/>
    <n v="19"/>
    <n v="31"/>
    <n v="2"/>
    <n v="62"/>
    <n v="38"/>
    <n v="0.61"/>
    <d v="1899-12-30T00:40:00"/>
    <s v="Ninguna"/>
    <m/>
  </r>
  <r>
    <x v="137"/>
    <n v="6"/>
    <s v="Plato_12"/>
    <n v="11"/>
    <n v="19"/>
    <n v="2"/>
    <n v="38"/>
    <n v="22"/>
    <n v="0.57999999999999996"/>
    <d v="1899-12-30T00:06:00"/>
    <s v="Ninguna"/>
    <m/>
  </r>
  <r>
    <x v="137"/>
    <n v="6"/>
    <s v="Plato_10"/>
    <n v="15"/>
    <n v="26"/>
    <n v="3"/>
    <n v="78"/>
    <n v="45"/>
    <n v="0.57999999999999996"/>
    <d v="1899-12-30T00:07:00"/>
    <s v="Sin cebolla"/>
    <m/>
  </r>
  <r>
    <x v="137"/>
    <n v="6"/>
    <s v="Plato_2"/>
    <n v="18"/>
    <n v="30"/>
    <n v="2"/>
    <n v="60"/>
    <n v="36"/>
    <n v="0.6"/>
    <d v="1899-12-30T00:44:00"/>
    <s v="Sin cebolla"/>
    <m/>
  </r>
  <r>
    <x v="138"/>
    <n v="16"/>
    <s v="Plato_8"/>
    <n v="21"/>
    <n v="35"/>
    <n v="1"/>
    <n v="35"/>
    <n v="21"/>
    <n v="0.6"/>
    <d v="1899-12-30T00:26:00"/>
    <s v="Ninguna"/>
    <m/>
  </r>
  <r>
    <x v="139"/>
    <n v="11"/>
    <s v="Plato_1"/>
    <n v="15"/>
    <n v="25"/>
    <n v="2"/>
    <n v="50"/>
    <n v="30"/>
    <n v="0.6"/>
    <d v="1899-12-30T00:35:00"/>
    <s v="Ninguna"/>
    <m/>
  </r>
  <r>
    <x v="139"/>
    <n v="11"/>
    <s v="Plato_8"/>
    <n v="21"/>
    <n v="35"/>
    <n v="3"/>
    <n v="105"/>
    <n v="63"/>
    <n v="0.6"/>
    <d v="1899-12-30T00:35:00"/>
    <s v="Sin cebolla"/>
    <m/>
  </r>
  <r>
    <x v="139"/>
    <n v="11"/>
    <s v="Plato_4"/>
    <n v="10"/>
    <n v="18"/>
    <n v="2"/>
    <n v="36"/>
    <n v="20"/>
    <n v="0.56000000000000005"/>
    <d v="1899-12-30T00:48:00"/>
    <s v="Sin cebolla"/>
    <m/>
  </r>
  <r>
    <x v="140"/>
    <n v="4"/>
    <s v="Plato_13"/>
    <n v="13"/>
    <n v="21"/>
    <n v="1"/>
    <n v="21"/>
    <n v="13"/>
    <n v="0.62"/>
    <d v="1899-12-30T00:28:00"/>
    <s v="Sin cebolla"/>
    <m/>
  </r>
  <r>
    <x v="141"/>
    <n v="14"/>
    <s v="Plato_7"/>
    <n v="14"/>
    <n v="24"/>
    <n v="3"/>
    <n v="72"/>
    <n v="42"/>
    <n v="0.57999999999999996"/>
    <d v="1899-12-30T00:37:00"/>
    <s v="Ninguna"/>
    <m/>
  </r>
  <r>
    <x v="141"/>
    <n v="14"/>
    <s v="Plato_14"/>
    <n v="14"/>
    <n v="23"/>
    <n v="3"/>
    <n v="69"/>
    <n v="42"/>
    <n v="0.61"/>
    <d v="1899-12-30T00:11:00"/>
    <s v="Sin cebolla"/>
    <m/>
  </r>
  <r>
    <x v="141"/>
    <n v="14"/>
    <s v="Plato_20"/>
    <n v="25"/>
    <n v="40"/>
    <n v="1"/>
    <n v="40"/>
    <n v="25"/>
    <n v="0.63"/>
    <d v="1899-12-30T00:22:00"/>
    <s v="Ninguna"/>
    <m/>
  </r>
  <r>
    <x v="142"/>
    <n v="9"/>
    <s v="Plato_1"/>
    <n v="15"/>
    <n v="25"/>
    <n v="2"/>
    <n v="50"/>
    <n v="30"/>
    <n v="0.6"/>
    <d v="1899-12-30T00:16:00"/>
    <s v="Sin cebolla"/>
    <m/>
  </r>
  <r>
    <x v="143"/>
    <n v="18"/>
    <s v="Plato_19"/>
    <n v="22"/>
    <n v="36"/>
    <n v="1"/>
    <n v="36"/>
    <n v="22"/>
    <n v="0.61"/>
    <d v="1899-12-30T00:27:00"/>
    <s v="Sin cebolla"/>
    <m/>
  </r>
  <r>
    <x v="143"/>
    <n v="18"/>
    <s v="Plato_12"/>
    <n v="11"/>
    <n v="19"/>
    <n v="3"/>
    <n v="57"/>
    <n v="33"/>
    <n v="0.57999999999999996"/>
    <d v="1899-12-30T00:51:00"/>
    <s v="Ninguna"/>
    <m/>
  </r>
  <r>
    <x v="143"/>
    <n v="18"/>
    <s v="Plato_9"/>
    <n v="17"/>
    <n v="29"/>
    <n v="2"/>
    <n v="58"/>
    <n v="34"/>
    <n v="0.59"/>
    <d v="1899-12-30T00:38:00"/>
    <s v="Ninguna"/>
    <m/>
  </r>
  <r>
    <x v="143"/>
    <n v="18"/>
    <s v="Plato_18"/>
    <n v="20"/>
    <n v="34"/>
    <n v="1"/>
    <n v="34"/>
    <n v="20"/>
    <n v="0.59"/>
    <d v="1899-12-30T00:34:00"/>
    <s v="Sin cebolla"/>
    <m/>
  </r>
  <r>
    <x v="144"/>
    <n v="2"/>
    <s v="Plato_5"/>
    <n v="13"/>
    <n v="22"/>
    <n v="3"/>
    <n v="66"/>
    <n v="39"/>
    <n v="0.59"/>
    <d v="1899-12-30T00:59:00"/>
    <s v="Ninguna"/>
    <m/>
  </r>
  <r>
    <x v="144"/>
    <n v="2"/>
    <s v="Plato_2"/>
    <n v="18"/>
    <n v="30"/>
    <n v="2"/>
    <n v="60"/>
    <n v="36"/>
    <n v="0.6"/>
    <d v="1899-12-30T00:47:00"/>
    <s v="Sin cebolla"/>
    <m/>
  </r>
  <r>
    <x v="145"/>
    <n v="8"/>
    <s v="Plato_17"/>
    <n v="19"/>
    <n v="31"/>
    <n v="2"/>
    <n v="62"/>
    <n v="38"/>
    <n v="0.61"/>
    <d v="1899-12-30T00:47:00"/>
    <s v="Sin cebolla"/>
    <m/>
  </r>
  <r>
    <x v="146"/>
    <n v="5"/>
    <s v="Plato_20"/>
    <n v="25"/>
    <n v="40"/>
    <n v="1"/>
    <n v="40"/>
    <n v="25"/>
    <n v="0.63"/>
    <d v="1899-12-30T00:13:00"/>
    <s v="Sin cebolla"/>
    <m/>
  </r>
  <r>
    <x v="146"/>
    <n v="5"/>
    <s v="Plato_5"/>
    <n v="13"/>
    <n v="22"/>
    <n v="2"/>
    <n v="44"/>
    <n v="26"/>
    <n v="0.59"/>
    <d v="1899-12-30T00:20:00"/>
    <s v="Ninguna"/>
    <m/>
  </r>
  <r>
    <x v="147"/>
    <n v="10"/>
    <s v="Plato_9"/>
    <n v="17"/>
    <n v="29"/>
    <n v="2"/>
    <n v="58"/>
    <n v="34"/>
    <n v="0.59"/>
    <d v="1899-12-30T00:31:00"/>
    <s v="Ninguna"/>
    <m/>
  </r>
  <r>
    <x v="147"/>
    <n v="10"/>
    <s v="Plato_18"/>
    <n v="20"/>
    <n v="34"/>
    <n v="2"/>
    <n v="68"/>
    <n v="40"/>
    <n v="0.59"/>
    <d v="1899-12-30T00:57:00"/>
    <s v="Ninguna"/>
    <m/>
  </r>
  <r>
    <x v="147"/>
    <n v="10"/>
    <s v="Plato_3"/>
    <n v="12"/>
    <n v="20"/>
    <n v="3"/>
    <n v="60"/>
    <n v="36"/>
    <n v="0.6"/>
    <d v="1899-12-30T00:46:00"/>
    <s v="Ninguna"/>
    <m/>
  </r>
  <r>
    <x v="147"/>
    <n v="10"/>
    <s v="Plato_10"/>
    <n v="15"/>
    <n v="26"/>
    <n v="1"/>
    <n v="26"/>
    <n v="15"/>
    <n v="0.57999999999999996"/>
    <d v="1899-12-30T00:25:00"/>
    <s v="Ninguna"/>
    <m/>
  </r>
  <r>
    <x v="148"/>
    <n v="18"/>
    <s v="Plato_18"/>
    <n v="20"/>
    <n v="34"/>
    <n v="3"/>
    <n v="102"/>
    <n v="60"/>
    <n v="0.59"/>
    <d v="1899-12-30T00:28:00"/>
    <s v="Sin cebolla"/>
    <m/>
  </r>
  <r>
    <x v="148"/>
    <n v="18"/>
    <s v="Plato_2"/>
    <n v="18"/>
    <n v="30"/>
    <n v="1"/>
    <n v="30"/>
    <n v="18"/>
    <n v="0.6"/>
    <d v="1899-12-30T00:38:00"/>
    <s v="Sin cebolla"/>
    <m/>
  </r>
  <r>
    <x v="148"/>
    <n v="18"/>
    <s v="Plato_4"/>
    <n v="10"/>
    <n v="18"/>
    <n v="2"/>
    <n v="36"/>
    <n v="20"/>
    <n v="0.56000000000000005"/>
    <d v="1899-12-30T00:25:00"/>
    <s v="Ninguna"/>
    <m/>
  </r>
  <r>
    <x v="148"/>
    <n v="18"/>
    <s v="Plato_9"/>
    <n v="17"/>
    <n v="29"/>
    <n v="2"/>
    <n v="58"/>
    <n v="34"/>
    <n v="0.59"/>
    <d v="1899-12-30T00:48:00"/>
    <s v="Sin cebolla"/>
    <m/>
  </r>
  <r>
    <x v="149"/>
    <n v="18"/>
    <s v="Plato_5"/>
    <n v="13"/>
    <n v="22"/>
    <n v="2"/>
    <n v="44"/>
    <n v="26"/>
    <n v="0.59"/>
    <d v="1899-12-30T00:19:00"/>
    <s v="Ninguna"/>
    <m/>
  </r>
  <r>
    <x v="149"/>
    <n v="18"/>
    <s v="Plato_11"/>
    <n v="20"/>
    <n v="33"/>
    <n v="2"/>
    <n v="66"/>
    <n v="40"/>
    <n v="0.61"/>
    <d v="1899-12-30T00:57:00"/>
    <s v="Sin cebolla"/>
    <m/>
  </r>
  <r>
    <x v="149"/>
    <n v="18"/>
    <s v="Plato_3"/>
    <n v="12"/>
    <n v="20"/>
    <n v="2"/>
    <n v="40"/>
    <n v="24"/>
    <n v="0.6"/>
    <d v="1899-12-30T00:30:00"/>
    <s v="Sin cebolla"/>
    <m/>
  </r>
  <r>
    <x v="150"/>
    <n v="6"/>
    <s v="Plato_14"/>
    <n v="14"/>
    <n v="23"/>
    <n v="3"/>
    <n v="69"/>
    <n v="42"/>
    <n v="0.61"/>
    <d v="1899-12-30T00:13:00"/>
    <s v="Ninguna"/>
    <m/>
  </r>
  <r>
    <x v="150"/>
    <n v="6"/>
    <s v="Plato_13"/>
    <n v="13"/>
    <n v="21"/>
    <n v="3"/>
    <n v="63"/>
    <n v="39"/>
    <n v="0.62"/>
    <d v="1899-12-30T00:06:00"/>
    <s v="Ninguna"/>
    <m/>
  </r>
  <r>
    <x v="151"/>
    <n v="5"/>
    <s v="Plato_16"/>
    <n v="16"/>
    <n v="28"/>
    <n v="2"/>
    <n v="56"/>
    <n v="32"/>
    <n v="0.56999999999999995"/>
    <d v="1899-12-30T00:12:00"/>
    <s v="Ninguna"/>
    <m/>
  </r>
  <r>
    <x v="152"/>
    <n v="10"/>
    <s v="Plato_11"/>
    <n v="20"/>
    <n v="33"/>
    <n v="3"/>
    <n v="99"/>
    <n v="60"/>
    <n v="0.61"/>
    <d v="1899-12-30T00:10:00"/>
    <s v="Sin cebolla"/>
    <m/>
  </r>
  <r>
    <x v="152"/>
    <n v="10"/>
    <s v="Plato_7"/>
    <n v="14"/>
    <n v="24"/>
    <n v="1"/>
    <n v="24"/>
    <n v="14"/>
    <n v="0.57999999999999996"/>
    <d v="1899-12-30T00:53:00"/>
    <s v="Sin cebolla"/>
    <m/>
  </r>
  <r>
    <x v="152"/>
    <n v="10"/>
    <s v="Plato_20"/>
    <n v="25"/>
    <n v="40"/>
    <n v="2"/>
    <n v="80"/>
    <n v="50"/>
    <n v="0.63"/>
    <d v="1899-12-30T00:26:00"/>
    <s v="Ninguna"/>
    <m/>
  </r>
  <r>
    <x v="153"/>
    <n v="11"/>
    <s v="Plato_19"/>
    <n v="22"/>
    <n v="36"/>
    <n v="3"/>
    <n v="108"/>
    <n v="66"/>
    <n v="0.61"/>
    <d v="1899-12-30T00:52:00"/>
    <s v="Ninguna"/>
    <m/>
  </r>
  <r>
    <x v="153"/>
    <n v="11"/>
    <s v="Plato_4"/>
    <n v="10"/>
    <n v="18"/>
    <n v="2"/>
    <n v="36"/>
    <n v="20"/>
    <n v="0.56000000000000005"/>
    <d v="1899-12-30T00:30:00"/>
    <s v="Ninguna"/>
    <m/>
  </r>
  <r>
    <x v="154"/>
    <n v="7"/>
    <s v="Plato_6"/>
    <n v="16"/>
    <n v="27"/>
    <n v="2"/>
    <n v="54"/>
    <n v="32"/>
    <n v="0.59"/>
    <d v="1899-12-30T00:24:00"/>
    <s v="Sin cebolla"/>
    <m/>
  </r>
  <r>
    <x v="154"/>
    <n v="7"/>
    <s v="Plato_17"/>
    <n v="19"/>
    <n v="31"/>
    <n v="2"/>
    <n v="62"/>
    <n v="38"/>
    <n v="0.61"/>
    <d v="1899-12-30T00:43:00"/>
    <s v="Ninguna"/>
    <m/>
  </r>
  <r>
    <x v="154"/>
    <n v="7"/>
    <s v="Plato_3"/>
    <n v="12"/>
    <n v="20"/>
    <n v="1"/>
    <n v="20"/>
    <n v="12"/>
    <n v="0.6"/>
    <d v="1899-12-30T00:33:00"/>
    <s v="Sin cebolla"/>
    <m/>
  </r>
  <r>
    <x v="155"/>
    <n v="6"/>
    <s v="Plato_16"/>
    <n v="16"/>
    <n v="28"/>
    <n v="2"/>
    <n v="56"/>
    <n v="32"/>
    <n v="0.56999999999999995"/>
    <d v="1899-12-30T00:06:00"/>
    <s v="Ninguna"/>
    <m/>
  </r>
  <r>
    <x v="156"/>
    <n v="13"/>
    <s v="Plato_1"/>
    <n v="15"/>
    <n v="25"/>
    <n v="3"/>
    <n v="75"/>
    <n v="45"/>
    <n v="0.6"/>
    <d v="1899-12-30T00:48:00"/>
    <s v="Sin cebolla"/>
    <m/>
  </r>
  <r>
    <x v="156"/>
    <n v="13"/>
    <s v="Plato_16"/>
    <n v="16"/>
    <n v="28"/>
    <n v="1"/>
    <n v="28"/>
    <n v="16"/>
    <n v="0.56999999999999995"/>
    <d v="1899-12-30T00:54:00"/>
    <s v="Sin cebolla"/>
    <m/>
  </r>
  <r>
    <x v="156"/>
    <n v="13"/>
    <s v="Plato_2"/>
    <n v="18"/>
    <n v="30"/>
    <n v="2"/>
    <n v="60"/>
    <n v="36"/>
    <n v="0.6"/>
    <d v="1899-12-30T00:27:00"/>
    <s v="Ninguna"/>
    <m/>
  </r>
  <r>
    <x v="156"/>
    <n v="13"/>
    <s v="Plato_19"/>
    <n v="22"/>
    <n v="36"/>
    <n v="3"/>
    <n v="108"/>
    <n v="66"/>
    <n v="0.61"/>
    <d v="1899-12-30T00:21:00"/>
    <s v="Ninguna"/>
    <m/>
  </r>
  <r>
    <x v="157"/>
    <n v="5"/>
    <s v="Plato_12"/>
    <n v="11"/>
    <n v="19"/>
    <n v="1"/>
    <n v="19"/>
    <n v="11"/>
    <n v="0.57999999999999996"/>
    <d v="1899-12-30T00:57:00"/>
    <s v="Ninguna"/>
    <m/>
  </r>
  <r>
    <x v="157"/>
    <n v="5"/>
    <s v="Plato_10"/>
    <n v="15"/>
    <n v="26"/>
    <n v="3"/>
    <n v="78"/>
    <n v="45"/>
    <n v="0.57999999999999996"/>
    <d v="1899-12-30T00:55:00"/>
    <s v="Ninguna"/>
    <m/>
  </r>
  <r>
    <x v="157"/>
    <n v="5"/>
    <s v="Plato_19"/>
    <n v="22"/>
    <n v="36"/>
    <n v="3"/>
    <n v="108"/>
    <n v="66"/>
    <n v="0.61"/>
    <d v="1899-12-30T00:07:00"/>
    <s v="Ninguna"/>
    <m/>
  </r>
  <r>
    <x v="157"/>
    <n v="5"/>
    <s v="Plato_8"/>
    <n v="21"/>
    <n v="35"/>
    <n v="3"/>
    <n v="105"/>
    <n v="63"/>
    <n v="0.6"/>
    <d v="1899-12-30T00:16:00"/>
    <s v="Sin cebolla"/>
    <m/>
  </r>
  <r>
    <x v="158"/>
    <n v="16"/>
    <s v="Plato_9"/>
    <n v="17"/>
    <n v="29"/>
    <n v="3"/>
    <n v="87"/>
    <n v="51"/>
    <n v="0.59"/>
    <d v="1899-12-30T00:23:00"/>
    <s v="Sin cebolla"/>
    <m/>
  </r>
  <r>
    <x v="158"/>
    <n v="16"/>
    <s v="Plato_17"/>
    <n v="19"/>
    <n v="31"/>
    <n v="1"/>
    <n v="31"/>
    <n v="19"/>
    <n v="0.61"/>
    <d v="1899-12-30T00:05:00"/>
    <s v="Ninguna"/>
    <m/>
  </r>
  <r>
    <x v="158"/>
    <n v="16"/>
    <s v="Plato_4"/>
    <n v="10"/>
    <n v="18"/>
    <n v="2"/>
    <n v="36"/>
    <n v="20"/>
    <n v="0.56000000000000005"/>
    <d v="1899-12-30T00:06:00"/>
    <s v="Ninguna"/>
    <m/>
  </r>
  <r>
    <x v="158"/>
    <n v="16"/>
    <s v="Plato_11"/>
    <n v="20"/>
    <n v="33"/>
    <n v="3"/>
    <n v="99"/>
    <n v="60"/>
    <n v="0.61"/>
    <d v="1899-12-30T00:40:00"/>
    <s v="Ninguna"/>
    <m/>
  </r>
  <r>
    <x v="159"/>
    <n v="19"/>
    <s v="Plato_19"/>
    <n v="22"/>
    <n v="36"/>
    <n v="3"/>
    <n v="108"/>
    <n v="66"/>
    <n v="0.61"/>
    <d v="1899-12-30T00:20:00"/>
    <s v="Ninguna"/>
    <m/>
  </r>
  <r>
    <x v="159"/>
    <n v="19"/>
    <s v="Plato_7"/>
    <n v="14"/>
    <n v="24"/>
    <n v="2"/>
    <n v="48"/>
    <n v="28"/>
    <n v="0.57999999999999996"/>
    <d v="1899-12-30T00:47:00"/>
    <s v="Ninguna"/>
    <m/>
  </r>
  <r>
    <x v="160"/>
    <n v="13"/>
    <s v="Plato_16"/>
    <n v="16"/>
    <n v="28"/>
    <n v="3"/>
    <n v="84"/>
    <n v="48"/>
    <n v="0.56999999999999995"/>
    <d v="1899-12-30T00:57:00"/>
    <s v="Ninguna"/>
    <m/>
  </r>
  <r>
    <x v="161"/>
    <n v="14"/>
    <s v="Plato_7"/>
    <n v="14"/>
    <n v="24"/>
    <n v="3"/>
    <n v="72"/>
    <n v="42"/>
    <n v="0.57999999999999996"/>
    <d v="1899-12-30T00:25:00"/>
    <s v="Ninguna"/>
    <m/>
  </r>
  <r>
    <x v="162"/>
    <n v="6"/>
    <s v="Plato_17"/>
    <n v="19"/>
    <n v="31"/>
    <n v="3"/>
    <n v="93"/>
    <n v="57"/>
    <n v="0.61"/>
    <d v="1899-12-30T00:08:00"/>
    <s v="Sin cebolla"/>
    <m/>
  </r>
  <r>
    <x v="162"/>
    <n v="6"/>
    <s v="Plato_2"/>
    <n v="18"/>
    <n v="30"/>
    <n v="3"/>
    <n v="90"/>
    <n v="54"/>
    <n v="0.6"/>
    <d v="1899-12-30T00:16:00"/>
    <s v="Sin cebolla"/>
    <m/>
  </r>
  <r>
    <x v="162"/>
    <n v="6"/>
    <s v="Plato_11"/>
    <n v="20"/>
    <n v="33"/>
    <n v="2"/>
    <n v="66"/>
    <n v="40"/>
    <n v="0.61"/>
    <d v="1899-12-30T00:40:00"/>
    <s v="Sin cebolla"/>
    <m/>
  </r>
  <r>
    <x v="162"/>
    <n v="6"/>
    <s v="Plato_5"/>
    <n v="13"/>
    <n v="22"/>
    <n v="1"/>
    <n v="22"/>
    <n v="13"/>
    <n v="0.59"/>
    <d v="1899-12-30T00:07:00"/>
    <s v="Ninguna"/>
    <m/>
  </r>
  <r>
    <x v="163"/>
    <n v="8"/>
    <s v="Plato_5"/>
    <n v="13"/>
    <n v="22"/>
    <n v="1"/>
    <n v="22"/>
    <n v="13"/>
    <n v="0.59"/>
    <d v="1899-12-30T00:43:00"/>
    <s v="Sin cebolla"/>
    <m/>
  </r>
  <r>
    <x v="163"/>
    <n v="8"/>
    <s v="Plato_19"/>
    <n v="22"/>
    <n v="36"/>
    <n v="1"/>
    <n v="36"/>
    <n v="22"/>
    <n v="0.61"/>
    <d v="1899-12-30T00:07:00"/>
    <s v="Ninguna"/>
    <m/>
  </r>
  <r>
    <x v="163"/>
    <n v="8"/>
    <s v="Plato_15"/>
    <n v="19"/>
    <n v="32"/>
    <n v="2"/>
    <n v="64"/>
    <n v="38"/>
    <n v="0.59"/>
    <d v="1899-12-30T00:20:00"/>
    <s v="Ninguna"/>
    <m/>
  </r>
  <r>
    <x v="163"/>
    <n v="8"/>
    <s v="Plato_7"/>
    <n v="14"/>
    <n v="24"/>
    <n v="2"/>
    <n v="48"/>
    <n v="28"/>
    <n v="0.57999999999999996"/>
    <d v="1899-12-30T00:35:00"/>
    <s v="Ninguna"/>
    <m/>
  </r>
  <r>
    <x v="164"/>
    <n v="10"/>
    <s v="Plato_7"/>
    <n v="14"/>
    <n v="24"/>
    <n v="2"/>
    <n v="48"/>
    <n v="28"/>
    <n v="0.57999999999999996"/>
    <d v="1899-12-30T00:15:00"/>
    <s v="Sin cebolla"/>
    <m/>
  </r>
  <r>
    <x v="164"/>
    <n v="10"/>
    <s v="Plato_13"/>
    <n v="13"/>
    <n v="21"/>
    <n v="2"/>
    <n v="42"/>
    <n v="26"/>
    <n v="0.62"/>
    <d v="1899-12-30T00:41:00"/>
    <s v="Ninguna"/>
    <m/>
  </r>
  <r>
    <x v="165"/>
    <n v="12"/>
    <s v="Plato_14"/>
    <n v="14"/>
    <n v="23"/>
    <n v="2"/>
    <n v="46"/>
    <n v="28"/>
    <n v="0.61"/>
    <d v="1899-12-30T00:22:00"/>
    <s v="Sin cebolla"/>
    <m/>
  </r>
  <r>
    <x v="166"/>
    <n v="5"/>
    <s v="Plato_12"/>
    <n v="11"/>
    <n v="19"/>
    <n v="1"/>
    <n v="19"/>
    <n v="11"/>
    <n v="0.57999999999999996"/>
    <d v="1899-12-30T00:29:00"/>
    <s v="Ninguna"/>
    <m/>
  </r>
  <r>
    <x v="166"/>
    <n v="5"/>
    <s v="Plato_18"/>
    <n v="20"/>
    <n v="34"/>
    <n v="3"/>
    <n v="102"/>
    <n v="60"/>
    <n v="0.59"/>
    <d v="1899-12-30T00:11:00"/>
    <s v="Ninguna"/>
    <m/>
  </r>
  <r>
    <x v="166"/>
    <n v="5"/>
    <s v="Plato_17"/>
    <n v="19"/>
    <n v="31"/>
    <n v="1"/>
    <n v="31"/>
    <n v="19"/>
    <n v="0.61"/>
    <d v="1899-12-30T00:36:00"/>
    <s v="Sin cebolla"/>
    <m/>
  </r>
  <r>
    <x v="167"/>
    <n v="17"/>
    <s v="Plato_5"/>
    <n v="13"/>
    <n v="22"/>
    <n v="2"/>
    <n v="44"/>
    <n v="26"/>
    <n v="0.59"/>
    <d v="1899-12-30T00:07:00"/>
    <s v="Sin cebolla"/>
    <m/>
  </r>
  <r>
    <x v="168"/>
    <n v="19"/>
    <s v="Plato_13"/>
    <n v="13"/>
    <n v="21"/>
    <n v="2"/>
    <n v="42"/>
    <n v="26"/>
    <n v="0.62"/>
    <d v="1899-12-30T00:44:00"/>
    <s v="Sin cebolla"/>
    <m/>
  </r>
  <r>
    <x v="168"/>
    <n v="19"/>
    <s v="Plato_18"/>
    <n v="20"/>
    <n v="34"/>
    <n v="2"/>
    <n v="68"/>
    <n v="40"/>
    <n v="0.59"/>
    <d v="1899-12-30T00:59:00"/>
    <s v="Sin cebolla"/>
    <m/>
  </r>
  <r>
    <x v="168"/>
    <n v="19"/>
    <s v="Plato_5"/>
    <n v="13"/>
    <n v="22"/>
    <n v="2"/>
    <n v="44"/>
    <n v="26"/>
    <n v="0.59"/>
    <d v="1899-12-30T00:07:00"/>
    <s v="Ninguna"/>
    <m/>
  </r>
  <r>
    <x v="169"/>
    <n v="12"/>
    <s v="Plato_3"/>
    <n v="12"/>
    <n v="20"/>
    <n v="3"/>
    <n v="60"/>
    <n v="36"/>
    <n v="0.6"/>
    <d v="1899-12-30T00:16:00"/>
    <s v="Ninguna"/>
    <m/>
  </r>
  <r>
    <x v="169"/>
    <n v="12"/>
    <s v="Plato_9"/>
    <n v="17"/>
    <n v="29"/>
    <n v="3"/>
    <n v="87"/>
    <n v="51"/>
    <n v="0.59"/>
    <d v="1899-12-30T00:16:00"/>
    <s v="Ninguna"/>
    <m/>
  </r>
  <r>
    <x v="169"/>
    <n v="12"/>
    <s v="Plato_19"/>
    <n v="22"/>
    <n v="36"/>
    <n v="1"/>
    <n v="36"/>
    <n v="22"/>
    <n v="0.61"/>
    <d v="1899-12-30T00:33:00"/>
    <s v="Sin cebolla"/>
    <m/>
  </r>
  <r>
    <x v="169"/>
    <n v="12"/>
    <s v="Plato_2"/>
    <n v="18"/>
    <n v="30"/>
    <n v="2"/>
    <n v="60"/>
    <n v="36"/>
    <n v="0.6"/>
    <d v="1899-12-30T00:08:00"/>
    <s v="Sin cebolla"/>
    <m/>
  </r>
  <r>
    <x v="170"/>
    <n v="16"/>
    <s v="Plato_10"/>
    <n v="15"/>
    <n v="26"/>
    <n v="2"/>
    <n v="52"/>
    <n v="30"/>
    <n v="0.57999999999999996"/>
    <d v="1899-12-30T00:29:00"/>
    <s v="Ninguna"/>
    <m/>
  </r>
  <r>
    <x v="170"/>
    <n v="16"/>
    <s v="Plato_9"/>
    <n v="17"/>
    <n v="29"/>
    <n v="3"/>
    <n v="87"/>
    <n v="51"/>
    <n v="0.59"/>
    <d v="1899-12-30T00:22:00"/>
    <s v="Sin cebolla"/>
    <m/>
  </r>
  <r>
    <x v="171"/>
    <n v="12"/>
    <s v="Plato_18"/>
    <n v="20"/>
    <n v="34"/>
    <n v="2"/>
    <n v="68"/>
    <n v="40"/>
    <n v="0.59"/>
    <d v="1899-12-30T00:27:00"/>
    <s v="Sin cebolla"/>
    <m/>
  </r>
  <r>
    <x v="172"/>
    <n v="11"/>
    <s v="Plato_6"/>
    <n v="16"/>
    <n v="27"/>
    <n v="3"/>
    <n v="81"/>
    <n v="48"/>
    <n v="0.59"/>
    <d v="1899-12-30T00:15:00"/>
    <s v="Sin cebolla"/>
    <m/>
  </r>
  <r>
    <x v="172"/>
    <n v="11"/>
    <s v="Plato_15"/>
    <n v="19"/>
    <n v="32"/>
    <n v="3"/>
    <n v="96"/>
    <n v="57"/>
    <n v="0.59"/>
    <d v="1899-12-30T00:52:00"/>
    <s v="Sin cebolla"/>
    <m/>
  </r>
  <r>
    <x v="173"/>
    <n v="10"/>
    <s v="Plato_2"/>
    <n v="18"/>
    <n v="30"/>
    <n v="2"/>
    <n v="60"/>
    <n v="36"/>
    <n v="0.6"/>
    <d v="1899-12-30T00:12:00"/>
    <s v="Sin cebolla"/>
    <m/>
  </r>
  <r>
    <x v="174"/>
    <n v="14"/>
    <s v="Plato_15"/>
    <n v="19"/>
    <n v="32"/>
    <n v="3"/>
    <n v="96"/>
    <n v="57"/>
    <n v="0.59"/>
    <d v="1899-12-30T00:09:00"/>
    <s v="Sin cebolla"/>
    <m/>
  </r>
  <r>
    <x v="174"/>
    <n v="14"/>
    <s v="Plato_7"/>
    <n v="14"/>
    <n v="24"/>
    <n v="2"/>
    <n v="48"/>
    <n v="28"/>
    <n v="0.57999999999999996"/>
    <d v="1899-12-30T00:38:00"/>
    <s v="Ninguna"/>
    <m/>
  </r>
  <r>
    <x v="175"/>
    <n v="20"/>
    <s v="Plato_13"/>
    <n v="13"/>
    <n v="21"/>
    <n v="3"/>
    <n v="63"/>
    <n v="39"/>
    <n v="0.62"/>
    <d v="1899-12-30T00:48:00"/>
    <s v="Sin cebolla"/>
    <m/>
  </r>
  <r>
    <x v="176"/>
    <n v="4"/>
    <s v="Plato_7"/>
    <n v="14"/>
    <n v="24"/>
    <n v="2"/>
    <n v="48"/>
    <n v="28"/>
    <n v="0.57999999999999996"/>
    <d v="1899-12-30T00:10:00"/>
    <s v="Sin cebolla"/>
    <m/>
  </r>
  <r>
    <x v="176"/>
    <n v="4"/>
    <s v="Plato_10"/>
    <n v="15"/>
    <n v="26"/>
    <n v="1"/>
    <n v="26"/>
    <n v="15"/>
    <n v="0.57999999999999996"/>
    <d v="1899-12-30T00:40:00"/>
    <s v="Ninguna"/>
    <m/>
  </r>
  <r>
    <x v="176"/>
    <n v="4"/>
    <s v="Plato_13"/>
    <n v="13"/>
    <n v="21"/>
    <n v="2"/>
    <n v="42"/>
    <n v="26"/>
    <n v="0.62"/>
    <d v="1899-12-30T00:45:00"/>
    <s v="Sin cebolla"/>
    <m/>
  </r>
  <r>
    <x v="176"/>
    <n v="4"/>
    <s v="Plato_12"/>
    <n v="11"/>
    <n v="19"/>
    <n v="3"/>
    <n v="57"/>
    <n v="33"/>
    <n v="0.57999999999999996"/>
    <d v="1899-12-30T00:47:00"/>
    <s v="Ninguna"/>
    <m/>
  </r>
  <r>
    <x v="177"/>
    <n v="11"/>
    <s v="Plato_2"/>
    <n v="18"/>
    <n v="30"/>
    <n v="1"/>
    <n v="30"/>
    <n v="18"/>
    <n v="0.6"/>
    <d v="1899-12-30T00:55:00"/>
    <s v="Sin cebolla"/>
    <m/>
  </r>
  <r>
    <x v="177"/>
    <n v="11"/>
    <s v="Plato_8"/>
    <n v="21"/>
    <n v="35"/>
    <n v="1"/>
    <n v="35"/>
    <n v="21"/>
    <n v="0.6"/>
    <d v="1899-12-30T00:16:00"/>
    <s v="Sin cebolla"/>
    <m/>
  </r>
  <r>
    <x v="177"/>
    <n v="11"/>
    <s v="Plato_5"/>
    <n v="13"/>
    <n v="22"/>
    <n v="2"/>
    <n v="44"/>
    <n v="26"/>
    <n v="0.59"/>
    <d v="1899-12-30T00:20:00"/>
    <s v="Ninguna"/>
    <m/>
  </r>
  <r>
    <x v="177"/>
    <n v="11"/>
    <s v="Plato_11"/>
    <n v="20"/>
    <n v="33"/>
    <n v="3"/>
    <n v="99"/>
    <n v="60"/>
    <n v="0.61"/>
    <d v="1899-12-30T00:55:00"/>
    <s v="Ninguna"/>
    <m/>
  </r>
  <r>
    <x v="178"/>
    <n v="12"/>
    <s v="Plato_17"/>
    <n v="19"/>
    <n v="31"/>
    <n v="2"/>
    <n v="62"/>
    <n v="38"/>
    <n v="0.61"/>
    <d v="1899-12-30T00:26:00"/>
    <s v="Ninguna"/>
    <m/>
  </r>
  <r>
    <x v="179"/>
    <n v="10"/>
    <s v="Plato_9"/>
    <n v="17"/>
    <n v="29"/>
    <n v="1"/>
    <n v="29"/>
    <n v="17"/>
    <n v="0.59"/>
    <d v="1899-12-30T00:35:00"/>
    <s v="Sin cebolla"/>
    <m/>
  </r>
  <r>
    <x v="179"/>
    <n v="10"/>
    <s v="Plato_2"/>
    <n v="18"/>
    <n v="30"/>
    <n v="3"/>
    <n v="90"/>
    <n v="54"/>
    <n v="0.6"/>
    <d v="1899-12-30T00:20:00"/>
    <s v="Sin cebolla"/>
    <m/>
  </r>
  <r>
    <x v="179"/>
    <n v="10"/>
    <s v="Plato_3"/>
    <n v="12"/>
    <n v="20"/>
    <n v="1"/>
    <n v="20"/>
    <n v="12"/>
    <n v="0.6"/>
    <d v="1899-12-30T00:50:00"/>
    <s v="Ninguna"/>
    <m/>
  </r>
  <r>
    <x v="179"/>
    <n v="10"/>
    <s v="Plato_6"/>
    <n v="16"/>
    <n v="27"/>
    <n v="1"/>
    <n v="27"/>
    <n v="16"/>
    <n v="0.59"/>
    <d v="1899-12-30T00:56:00"/>
    <s v="Ninguna"/>
    <m/>
  </r>
  <r>
    <x v="180"/>
    <n v="15"/>
    <s v="Plato_6"/>
    <n v="16"/>
    <n v="27"/>
    <n v="1"/>
    <n v="27"/>
    <n v="16"/>
    <n v="0.59"/>
    <d v="1899-12-30T00:55:00"/>
    <s v="Sin cebolla"/>
    <m/>
  </r>
  <r>
    <x v="181"/>
    <n v="18"/>
    <s v="Plato_12"/>
    <n v="11"/>
    <n v="19"/>
    <n v="2"/>
    <n v="38"/>
    <n v="22"/>
    <n v="0.57999999999999996"/>
    <d v="1899-12-30T00:11:00"/>
    <s v="Sin cebolla"/>
    <m/>
  </r>
  <r>
    <x v="182"/>
    <n v="18"/>
    <s v="Plato_15"/>
    <n v="19"/>
    <n v="32"/>
    <n v="2"/>
    <n v="64"/>
    <n v="38"/>
    <n v="0.59"/>
    <d v="1899-12-30T00:52:00"/>
    <s v="Ninguna"/>
    <m/>
  </r>
  <r>
    <x v="182"/>
    <n v="18"/>
    <s v="Plato_10"/>
    <n v="15"/>
    <n v="26"/>
    <n v="1"/>
    <n v="26"/>
    <n v="15"/>
    <n v="0.57999999999999996"/>
    <d v="1899-12-30T00:10:00"/>
    <s v="Ninguna"/>
    <m/>
  </r>
  <r>
    <x v="182"/>
    <n v="18"/>
    <s v="Plato_3"/>
    <n v="12"/>
    <n v="20"/>
    <n v="3"/>
    <n v="60"/>
    <n v="36"/>
    <n v="0.6"/>
    <d v="1899-12-30T00:58:00"/>
    <s v="Ninguna"/>
    <m/>
  </r>
  <r>
    <x v="182"/>
    <n v="18"/>
    <s v="Plato_8"/>
    <n v="21"/>
    <n v="35"/>
    <n v="3"/>
    <n v="105"/>
    <n v="63"/>
    <n v="0.6"/>
    <d v="1899-12-30T00:46:00"/>
    <s v="Ninguna"/>
    <m/>
  </r>
  <r>
    <x v="183"/>
    <n v="4"/>
    <s v="Plato_16"/>
    <n v="16"/>
    <n v="28"/>
    <n v="3"/>
    <n v="84"/>
    <n v="48"/>
    <n v="0.56999999999999995"/>
    <d v="1899-12-30T00:06:00"/>
    <s v="Sin cebolla"/>
    <m/>
  </r>
  <r>
    <x v="183"/>
    <n v="4"/>
    <s v="Plato_6"/>
    <n v="16"/>
    <n v="27"/>
    <n v="3"/>
    <n v="81"/>
    <n v="48"/>
    <n v="0.59"/>
    <d v="1899-12-30T00:10:00"/>
    <s v="Ninguna"/>
    <m/>
  </r>
  <r>
    <x v="183"/>
    <n v="4"/>
    <s v="Plato_3"/>
    <n v="12"/>
    <n v="20"/>
    <n v="2"/>
    <n v="40"/>
    <n v="24"/>
    <n v="0.6"/>
    <d v="1899-12-30T00:13:00"/>
    <s v="Sin cebolla"/>
    <m/>
  </r>
  <r>
    <x v="184"/>
    <n v="16"/>
    <s v="Plato_13"/>
    <n v="13"/>
    <n v="21"/>
    <n v="3"/>
    <n v="63"/>
    <n v="39"/>
    <n v="0.62"/>
    <d v="1899-12-30T00:34:00"/>
    <s v="Ninguna"/>
    <m/>
  </r>
  <r>
    <x v="184"/>
    <n v="16"/>
    <s v="Plato_16"/>
    <n v="16"/>
    <n v="28"/>
    <n v="1"/>
    <n v="28"/>
    <n v="16"/>
    <n v="0.56999999999999995"/>
    <d v="1899-12-30T00:06:00"/>
    <s v="Sin cebolla"/>
    <m/>
  </r>
  <r>
    <x v="185"/>
    <n v="13"/>
    <s v="Plato_6"/>
    <n v="16"/>
    <n v="27"/>
    <n v="3"/>
    <n v="81"/>
    <n v="48"/>
    <n v="0.59"/>
    <d v="1899-12-30T00:16:00"/>
    <s v="Ninguna"/>
    <m/>
  </r>
  <r>
    <x v="185"/>
    <n v="13"/>
    <s v="Plato_15"/>
    <n v="19"/>
    <n v="32"/>
    <n v="3"/>
    <n v="96"/>
    <n v="57"/>
    <n v="0.59"/>
    <d v="1899-12-30T00:23:00"/>
    <s v="Sin cebolla"/>
    <m/>
  </r>
  <r>
    <x v="185"/>
    <n v="13"/>
    <s v="Plato_17"/>
    <n v="19"/>
    <n v="31"/>
    <n v="3"/>
    <n v="93"/>
    <n v="57"/>
    <n v="0.61"/>
    <d v="1899-12-30T00:54:00"/>
    <s v="Ninguna"/>
    <m/>
  </r>
  <r>
    <x v="186"/>
    <n v="5"/>
    <s v="Plato_18"/>
    <n v="20"/>
    <n v="34"/>
    <n v="2"/>
    <n v="68"/>
    <n v="40"/>
    <n v="0.59"/>
    <d v="1899-12-30T00:28:00"/>
    <s v="Sin cebolla"/>
    <m/>
  </r>
  <r>
    <x v="186"/>
    <n v="5"/>
    <s v="Plato_10"/>
    <n v="15"/>
    <n v="26"/>
    <n v="1"/>
    <n v="26"/>
    <n v="15"/>
    <n v="0.57999999999999996"/>
    <d v="1899-12-30T00:51:00"/>
    <s v="Ninguna"/>
    <m/>
  </r>
  <r>
    <x v="186"/>
    <n v="5"/>
    <s v="Plato_9"/>
    <n v="17"/>
    <n v="29"/>
    <n v="3"/>
    <n v="87"/>
    <n v="51"/>
    <n v="0.59"/>
    <d v="1899-12-30T00:11:00"/>
    <s v="Ninguna"/>
    <m/>
  </r>
  <r>
    <x v="186"/>
    <n v="5"/>
    <s v="Plato_6"/>
    <n v="16"/>
    <n v="27"/>
    <n v="1"/>
    <n v="27"/>
    <n v="16"/>
    <n v="0.59"/>
    <d v="1899-12-30T00:36:00"/>
    <s v="Sin cebolla"/>
    <m/>
  </r>
  <r>
    <x v="187"/>
    <n v="20"/>
    <s v="Plato_17"/>
    <n v="19"/>
    <n v="31"/>
    <n v="1"/>
    <n v="31"/>
    <n v="19"/>
    <n v="0.61"/>
    <d v="1899-12-30T00:58:00"/>
    <s v="Ninguna"/>
    <m/>
  </r>
  <r>
    <x v="187"/>
    <n v="20"/>
    <s v="Plato_10"/>
    <n v="15"/>
    <n v="26"/>
    <n v="2"/>
    <n v="52"/>
    <n v="30"/>
    <n v="0.57999999999999996"/>
    <d v="1899-12-30T00:47:00"/>
    <s v="Ninguna"/>
    <m/>
  </r>
  <r>
    <x v="188"/>
    <n v="11"/>
    <s v="Plato_18"/>
    <n v="20"/>
    <n v="34"/>
    <n v="2"/>
    <n v="68"/>
    <n v="40"/>
    <n v="0.59"/>
    <d v="1899-12-30T00:42:00"/>
    <s v="Sin cebolla"/>
    <m/>
  </r>
  <r>
    <x v="188"/>
    <n v="11"/>
    <s v="Plato_10"/>
    <n v="15"/>
    <n v="26"/>
    <n v="2"/>
    <n v="52"/>
    <n v="30"/>
    <n v="0.57999999999999996"/>
    <d v="1899-12-30T00:22:00"/>
    <s v="Sin cebolla"/>
    <m/>
  </r>
  <r>
    <x v="188"/>
    <n v="11"/>
    <s v="Plato_7"/>
    <n v="14"/>
    <n v="24"/>
    <n v="3"/>
    <n v="72"/>
    <n v="42"/>
    <n v="0.57999999999999996"/>
    <d v="1899-12-30T00:53:00"/>
    <s v="Sin cebolla"/>
    <m/>
  </r>
  <r>
    <x v="189"/>
    <n v="5"/>
    <s v="Plato_4"/>
    <n v="10"/>
    <n v="18"/>
    <n v="1"/>
    <n v="18"/>
    <n v="10"/>
    <n v="0.56000000000000005"/>
    <d v="1899-12-30T00:39:00"/>
    <s v="Ninguna"/>
    <m/>
  </r>
  <r>
    <x v="189"/>
    <n v="5"/>
    <s v="Plato_20"/>
    <n v="25"/>
    <n v="40"/>
    <n v="2"/>
    <n v="80"/>
    <n v="50"/>
    <n v="0.63"/>
    <d v="1899-12-30T00:45:00"/>
    <s v="Ninguna"/>
    <m/>
  </r>
  <r>
    <x v="189"/>
    <n v="5"/>
    <s v="Plato_8"/>
    <n v="21"/>
    <n v="35"/>
    <n v="1"/>
    <n v="35"/>
    <n v="21"/>
    <n v="0.6"/>
    <d v="1899-12-30T00:11:00"/>
    <s v="Sin cebolla"/>
    <m/>
  </r>
  <r>
    <x v="189"/>
    <n v="5"/>
    <s v="Plato_14"/>
    <n v="14"/>
    <n v="23"/>
    <n v="3"/>
    <n v="69"/>
    <n v="42"/>
    <n v="0.61"/>
    <d v="1899-12-30T00:07:00"/>
    <s v="Sin cebolla"/>
    <m/>
  </r>
  <r>
    <x v="190"/>
    <n v="12"/>
    <s v="Plato_1"/>
    <n v="15"/>
    <n v="25"/>
    <n v="3"/>
    <n v="75"/>
    <n v="45"/>
    <n v="0.6"/>
    <d v="1899-12-30T00:32:00"/>
    <s v="Sin cebolla"/>
    <m/>
  </r>
  <r>
    <x v="190"/>
    <n v="12"/>
    <s v="Plato_9"/>
    <n v="17"/>
    <n v="29"/>
    <n v="3"/>
    <n v="87"/>
    <n v="51"/>
    <n v="0.59"/>
    <d v="1899-12-30T00:55:00"/>
    <s v="Ninguna"/>
    <m/>
  </r>
  <r>
    <x v="191"/>
    <n v="17"/>
    <s v="Plato_1"/>
    <n v="15"/>
    <n v="25"/>
    <n v="3"/>
    <n v="75"/>
    <n v="45"/>
    <n v="0.6"/>
    <d v="1899-12-30T00:26:00"/>
    <s v="Ninguna"/>
    <m/>
  </r>
  <r>
    <x v="192"/>
    <n v="3"/>
    <s v="Plato_10"/>
    <n v="15"/>
    <n v="26"/>
    <n v="2"/>
    <n v="52"/>
    <n v="30"/>
    <n v="0.57999999999999996"/>
    <d v="1899-12-30T00:57:00"/>
    <s v="Sin cebolla"/>
    <m/>
  </r>
  <r>
    <x v="192"/>
    <n v="3"/>
    <s v="Plato_19"/>
    <n v="22"/>
    <n v="36"/>
    <n v="2"/>
    <n v="72"/>
    <n v="44"/>
    <n v="0.61"/>
    <d v="1899-12-30T00:59:00"/>
    <s v="Ninguna"/>
    <m/>
  </r>
  <r>
    <x v="192"/>
    <n v="3"/>
    <s v="Plato_6"/>
    <n v="16"/>
    <n v="27"/>
    <n v="1"/>
    <n v="27"/>
    <n v="16"/>
    <n v="0.59"/>
    <d v="1899-12-30T00:31:00"/>
    <s v="Sin cebolla"/>
    <m/>
  </r>
  <r>
    <x v="192"/>
    <n v="3"/>
    <s v="Plato_14"/>
    <n v="14"/>
    <n v="23"/>
    <n v="3"/>
    <n v="69"/>
    <n v="42"/>
    <n v="0.61"/>
    <d v="1899-12-30T00:24:00"/>
    <s v="Ninguna"/>
    <m/>
  </r>
  <r>
    <x v="193"/>
    <n v="3"/>
    <s v="Plato_11"/>
    <n v="20"/>
    <n v="33"/>
    <n v="2"/>
    <n v="66"/>
    <n v="40"/>
    <n v="0.61"/>
    <d v="1899-12-30T00:18:00"/>
    <s v="Ninguna"/>
    <m/>
  </r>
  <r>
    <x v="193"/>
    <n v="3"/>
    <s v="Plato_2"/>
    <n v="18"/>
    <n v="30"/>
    <n v="1"/>
    <n v="30"/>
    <n v="18"/>
    <n v="0.6"/>
    <d v="1899-12-30T00:50:00"/>
    <s v="Ninguna"/>
    <m/>
  </r>
  <r>
    <x v="194"/>
    <n v="2"/>
    <s v="Plato_1"/>
    <n v="15"/>
    <n v="25"/>
    <n v="2"/>
    <n v="50"/>
    <n v="30"/>
    <n v="0.6"/>
    <d v="1899-12-30T00:51:00"/>
    <s v="Ninguna"/>
    <m/>
  </r>
  <r>
    <x v="195"/>
    <n v="4"/>
    <s v="Plato_3"/>
    <n v="12"/>
    <n v="20"/>
    <n v="3"/>
    <n v="60"/>
    <n v="36"/>
    <n v="0.6"/>
    <d v="1899-12-30T00:34:00"/>
    <s v="Sin cebolla"/>
    <m/>
  </r>
  <r>
    <x v="195"/>
    <n v="4"/>
    <s v="Plato_14"/>
    <n v="14"/>
    <n v="23"/>
    <n v="2"/>
    <n v="46"/>
    <n v="28"/>
    <n v="0.61"/>
    <d v="1899-12-30T00:51:00"/>
    <s v="Ninguna"/>
    <m/>
  </r>
  <r>
    <x v="195"/>
    <n v="4"/>
    <s v="Plato_9"/>
    <n v="17"/>
    <n v="29"/>
    <n v="1"/>
    <n v="29"/>
    <n v="17"/>
    <n v="0.59"/>
    <d v="1899-12-30T00:47:00"/>
    <s v="Sin cebolla"/>
    <m/>
  </r>
  <r>
    <x v="195"/>
    <n v="4"/>
    <s v="Plato_16"/>
    <n v="16"/>
    <n v="28"/>
    <n v="2"/>
    <n v="56"/>
    <n v="32"/>
    <n v="0.56999999999999995"/>
    <d v="1899-12-30T00:44:00"/>
    <s v="Sin cebolla"/>
    <m/>
  </r>
  <r>
    <x v="196"/>
    <n v="5"/>
    <s v="Plato_18"/>
    <n v="20"/>
    <n v="34"/>
    <n v="3"/>
    <n v="102"/>
    <n v="60"/>
    <n v="0.59"/>
    <d v="1899-12-30T00:22:00"/>
    <s v="Ninguna"/>
    <m/>
  </r>
  <r>
    <x v="196"/>
    <n v="5"/>
    <s v="Plato_6"/>
    <n v="16"/>
    <n v="27"/>
    <n v="1"/>
    <n v="27"/>
    <n v="16"/>
    <n v="0.59"/>
    <d v="1899-12-30T00:50:00"/>
    <s v="Ninguna"/>
    <m/>
  </r>
  <r>
    <x v="197"/>
    <n v="9"/>
    <s v="Plato_6"/>
    <n v="16"/>
    <n v="27"/>
    <n v="2"/>
    <n v="54"/>
    <n v="32"/>
    <n v="0.59"/>
    <d v="1899-12-30T00:33:00"/>
    <s v="Ninguna"/>
    <m/>
  </r>
  <r>
    <x v="198"/>
    <n v="11"/>
    <s v="Plato_9"/>
    <n v="17"/>
    <n v="29"/>
    <n v="3"/>
    <n v="87"/>
    <n v="51"/>
    <n v="0.59"/>
    <d v="1899-12-30T00:31:00"/>
    <s v="Ninguna"/>
    <m/>
  </r>
  <r>
    <x v="198"/>
    <n v="11"/>
    <s v="Plato_8"/>
    <n v="21"/>
    <n v="35"/>
    <n v="3"/>
    <n v="105"/>
    <n v="63"/>
    <n v="0.6"/>
    <d v="1899-12-30T00:41:00"/>
    <s v="Sin cebolla"/>
    <m/>
  </r>
  <r>
    <x v="198"/>
    <n v="11"/>
    <s v="Plato_13"/>
    <n v="13"/>
    <n v="21"/>
    <n v="2"/>
    <n v="42"/>
    <n v="26"/>
    <n v="0.62"/>
    <d v="1899-12-30T00:18:00"/>
    <s v="Sin cebolla"/>
    <m/>
  </r>
  <r>
    <x v="198"/>
    <n v="11"/>
    <s v="Plato_6"/>
    <n v="16"/>
    <n v="27"/>
    <n v="1"/>
    <n v="27"/>
    <n v="16"/>
    <n v="0.59"/>
    <d v="1899-12-30T00:52:00"/>
    <s v="Sin cebolla"/>
    <m/>
  </r>
  <r>
    <x v="199"/>
    <n v="11"/>
    <s v="Plato_12"/>
    <n v="11"/>
    <n v="19"/>
    <n v="2"/>
    <n v="38"/>
    <n v="22"/>
    <n v="0.57999999999999996"/>
    <d v="1899-12-30T00:39:00"/>
    <s v="Ninguna"/>
    <m/>
  </r>
  <r>
    <x v="199"/>
    <n v="11"/>
    <s v="Plato_1"/>
    <n v="15"/>
    <n v="25"/>
    <n v="2"/>
    <n v="50"/>
    <n v="30"/>
    <n v="0.6"/>
    <d v="1899-12-30T00:28:00"/>
    <s v="Sin cebolla"/>
    <m/>
  </r>
  <r>
    <x v="200"/>
    <n v="3"/>
    <s v="Plato_7"/>
    <n v="14"/>
    <n v="24"/>
    <n v="3"/>
    <n v="72"/>
    <n v="42"/>
    <n v="0.57999999999999996"/>
    <d v="1899-12-30T00:58:00"/>
    <s v="Sin cebolla"/>
    <m/>
  </r>
  <r>
    <x v="201"/>
    <n v="16"/>
    <s v="Plato_19"/>
    <n v="22"/>
    <n v="36"/>
    <n v="2"/>
    <n v="72"/>
    <n v="44"/>
    <n v="0.61"/>
    <d v="1899-12-30T00:46:00"/>
    <s v="Sin cebolla"/>
    <m/>
  </r>
  <r>
    <x v="201"/>
    <n v="16"/>
    <s v="Plato_20"/>
    <n v="25"/>
    <n v="40"/>
    <n v="2"/>
    <n v="80"/>
    <n v="50"/>
    <n v="0.63"/>
    <d v="1899-12-30T00:47:00"/>
    <s v="Ninguna"/>
    <m/>
  </r>
  <r>
    <x v="201"/>
    <n v="16"/>
    <s v="Plato_7"/>
    <n v="14"/>
    <n v="24"/>
    <n v="1"/>
    <n v="24"/>
    <n v="14"/>
    <n v="0.57999999999999996"/>
    <d v="1899-12-30T00:05:00"/>
    <s v="Ninguna"/>
    <m/>
  </r>
  <r>
    <x v="201"/>
    <n v="16"/>
    <s v="Plato_2"/>
    <n v="18"/>
    <n v="30"/>
    <n v="1"/>
    <n v="30"/>
    <n v="18"/>
    <n v="0.6"/>
    <d v="1899-12-30T00:58:00"/>
    <s v="Ninguna"/>
    <m/>
  </r>
  <r>
    <x v="202"/>
    <n v="5"/>
    <s v="Plato_17"/>
    <n v="19"/>
    <n v="31"/>
    <n v="3"/>
    <n v="93"/>
    <n v="57"/>
    <n v="0.61"/>
    <d v="1899-12-30T00:51:00"/>
    <s v="Ninguna"/>
    <m/>
  </r>
  <r>
    <x v="202"/>
    <n v="5"/>
    <s v="Plato_13"/>
    <n v="13"/>
    <n v="21"/>
    <n v="3"/>
    <n v="63"/>
    <n v="39"/>
    <n v="0.62"/>
    <d v="1899-12-30T00:34:00"/>
    <s v="Sin cebolla"/>
    <m/>
  </r>
  <r>
    <x v="203"/>
    <n v="16"/>
    <s v="Plato_7"/>
    <n v="14"/>
    <n v="24"/>
    <n v="2"/>
    <n v="48"/>
    <n v="28"/>
    <n v="0.57999999999999996"/>
    <d v="1899-12-30T00:21:00"/>
    <s v="Ninguna"/>
    <m/>
  </r>
  <r>
    <x v="204"/>
    <n v="14"/>
    <s v="Plato_15"/>
    <n v="19"/>
    <n v="32"/>
    <n v="1"/>
    <n v="32"/>
    <n v="19"/>
    <n v="0.59"/>
    <d v="1899-12-30T00:34:00"/>
    <s v="Ninguna"/>
    <m/>
  </r>
  <r>
    <x v="204"/>
    <n v="14"/>
    <s v="Plato_9"/>
    <n v="17"/>
    <n v="29"/>
    <n v="1"/>
    <n v="29"/>
    <n v="17"/>
    <n v="0.59"/>
    <d v="1899-12-30T00:52:00"/>
    <s v="Sin cebolla"/>
    <m/>
  </r>
  <r>
    <x v="205"/>
    <n v="4"/>
    <s v="Plato_2"/>
    <n v="18"/>
    <n v="30"/>
    <n v="1"/>
    <n v="30"/>
    <n v="18"/>
    <n v="0.6"/>
    <d v="1899-12-30T00:58:00"/>
    <s v="Sin cebolla"/>
    <m/>
  </r>
  <r>
    <x v="206"/>
    <n v="20"/>
    <s v="Plato_10"/>
    <n v="15"/>
    <n v="26"/>
    <n v="2"/>
    <n v="52"/>
    <n v="30"/>
    <n v="0.57999999999999996"/>
    <d v="1899-12-30T00:37:00"/>
    <s v="Ninguna"/>
    <m/>
  </r>
  <r>
    <x v="206"/>
    <n v="20"/>
    <s v="Plato_8"/>
    <n v="21"/>
    <n v="35"/>
    <n v="1"/>
    <n v="35"/>
    <n v="21"/>
    <n v="0.6"/>
    <d v="1899-12-30T00:55:00"/>
    <s v="Sin cebolla"/>
    <m/>
  </r>
  <r>
    <x v="206"/>
    <n v="20"/>
    <s v="Plato_17"/>
    <n v="19"/>
    <n v="31"/>
    <n v="3"/>
    <n v="93"/>
    <n v="57"/>
    <n v="0.61"/>
    <d v="1899-12-30T00:19:00"/>
    <s v="Sin cebolla"/>
    <m/>
  </r>
  <r>
    <x v="207"/>
    <n v="16"/>
    <s v="Plato_15"/>
    <n v="19"/>
    <n v="32"/>
    <n v="1"/>
    <n v="32"/>
    <n v="19"/>
    <n v="0.59"/>
    <d v="1899-12-30T00:18:00"/>
    <s v="Sin cebolla"/>
    <m/>
  </r>
  <r>
    <x v="207"/>
    <n v="16"/>
    <s v="Plato_19"/>
    <n v="22"/>
    <n v="36"/>
    <n v="3"/>
    <n v="108"/>
    <n v="66"/>
    <n v="0.61"/>
    <d v="1899-12-30T00:29:00"/>
    <s v="Sin cebolla"/>
    <m/>
  </r>
  <r>
    <x v="207"/>
    <n v="16"/>
    <s v="Plato_3"/>
    <n v="12"/>
    <n v="20"/>
    <n v="2"/>
    <n v="40"/>
    <n v="24"/>
    <n v="0.6"/>
    <d v="1899-12-30T00:53:00"/>
    <s v="Ninguna"/>
    <m/>
  </r>
  <r>
    <x v="208"/>
    <n v="9"/>
    <s v="Plato_14"/>
    <n v="14"/>
    <n v="23"/>
    <n v="3"/>
    <n v="69"/>
    <n v="42"/>
    <n v="0.61"/>
    <d v="1899-12-30T00:35:00"/>
    <s v="Sin cebolla"/>
    <m/>
  </r>
  <r>
    <x v="208"/>
    <n v="9"/>
    <s v="Plato_18"/>
    <n v="20"/>
    <n v="34"/>
    <n v="2"/>
    <n v="68"/>
    <n v="40"/>
    <n v="0.59"/>
    <d v="1899-12-30T00:40:00"/>
    <s v="Sin cebolla"/>
    <m/>
  </r>
  <r>
    <x v="208"/>
    <n v="9"/>
    <s v="Plato_1"/>
    <n v="15"/>
    <n v="25"/>
    <n v="1"/>
    <n v="25"/>
    <n v="15"/>
    <n v="0.6"/>
    <d v="1899-12-30T00:42:00"/>
    <s v="Ninguna"/>
    <m/>
  </r>
  <r>
    <x v="208"/>
    <n v="9"/>
    <s v="Plato_10"/>
    <n v="15"/>
    <n v="26"/>
    <n v="2"/>
    <n v="52"/>
    <n v="30"/>
    <n v="0.57999999999999996"/>
    <d v="1899-12-30T00:54:00"/>
    <s v="Ninguna"/>
    <m/>
  </r>
  <r>
    <x v="209"/>
    <n v="10"/>
    <s v="Plato_13"/>
    <n v="13"/>
    <n v="21"/>
    <n v="1"/>
    <n v="21"/>
    <n v="13"/>
    <n v="0.62"/>
    <d v="1899-12-30T00:28:00"/>
    <s v="Sin cebolla"/>
    <m/>
  </r>
  <r>
    <x v="209"/>
    <n v="10"/>
    <s v="Plato_2"/>
    <n v="18"/>
    <n v="30"/>
    <n v="1"/>
    <n v="30"/>
    <n v="18"/>
    <n v="0.6"/>
    <d v="1899-12-30T00:50:00"/>
    <s v="Ninguna"/>
    <m/>
  </r>
  <r>
    <x v="209"/>
    <n v="10"/>
    <s v="Plato_7"/>
    <n v="14"/>
    <n v="24"/>
    <n v="1"/>
    <n v="24"/>
    <n v="14"/>
    <n v="0.57999999999999996"/>
    <d v="1899-12-30T00:34:00"/>
    <s v="Ninguna"/>
    <m/>
  </r>
  <r>
    <x v="209"/>
    <n v="10"/>
    <s v="Plato_20"/>
    <n v="25"/>
    <n v="40"/>
    <n v="3"/>
    <n v="120"/>
    <n v="75"/>
    <n v="0.63"/>
    <d v="1899-12-30T00:46:00"/>
    <s v="Ninguna"/>
    <m/>
  </r>
  <r>
    <x v="210"/>
    <n v="1"/>
    <s v="Plato_13"/>
    <n v="13"/>
    <n v="21"/>
    <n v="3"/>
    <n v="63"/>
    <n v="39"/>
    <n v="0.62"/>
    <d v="1899-12-30T00:54:00"/>
    <s v="Sin cebolla"/>
    <m/>
  </r>
  <r>
    <x v="210"/>
    <n v="1"/>
    <s v="Plato_4"/>
    <n v="10"/>
    <n v="18"/>
    <n v="2"/>
    <n v="36"/>
    <n v="20"/>
    <n v="0.56000000000000005"/>
    <d v="1899-12-30T00:45:00"/>
    <s v="Ninguna"/>
    <m/>
  </r>
  <r>
    <x v="210"/>
    <n v="1"/>
    <s v="Plato_1"/>
    <n v="15"/>
    <n v="25"/>
    <n v="2"/>
    <n v="50"/>
    <n v="30"/>
    <n v="0.6"/>
    <d v="1899-12-30T00:09:00"/>
    <s v="Ninguna"/>
    <m/>
  </r>
  <r>
    <x v="210"/>
    <n v="1"/>
    <s v="Plato_3"/>
    <n v="12"/>
    <n v="20"/>
    <n v="1"/>
    <n v="20"/>
    <n v="12"/>
    <n v="0.6"/>
    <d v="1899-12-30T00:27:00"/>
    <s v="Ninguna"/>
    <m/>
  </r>
  <r>
    <x v="211"/>
    <n v="14"/>
    <s v="Plato_2"/>
    <n v="18"/>
    <n v="30"/>
    <n v="3"/>
    <n v="90"/>
    <n v="54"/>
    <n v="0.6"/>
    <d v="1899-12-30T00:35:00"/>
    <s v="Sin cebolla"/>
    <m/>
  </r>
  <r>
    <x v="211"/>
    <n v="14"/>
    <s v="Plato_10"/>
    <n v="15"/>
    <n v="26"/>
    <n v="3"/>
    <n v="78"/>
    <n v="45"/>
    <n v="0.57999999999999996"/>
    <d v="1899-12-30T00:43:00"/>
    <s v="Sin cebolla"/>
    <m/>
  </r>
  <r>
    <x v="211"/>
    <n v="14"/>
    <s v="Plato_13"/>
    <n v="13"/>
    <n v="21"/>
    <n v="1"/>
    <n v="21"/>
    <n v="13"/>
    <n v="0.62"/>
    <d v="1899-12-30T00:31:00"/>
    <s v="Sin cebolla"/>
    <m/>
  </r>
  <r>
    <x v="211"/>
    <n v="14"/>
    <s v="Plato_16"/>
    <n v="16"/>
    <n v="28"/>
    <n v="2"/>
    <n v="56"/>
    <n v="32"/>
    <n v="0.56999999999999995"/>
    <d v="1899-12-30T00:55:00"/>
    <s v="Sin cebolla"/>
    <m/>
  </r>
  <r>
    <x v="212"/>
    <n v="13"/>
    <s v="Plato_6"/>
    <n v="16"/>
    <n v="27"/>
    <n v="1"/>
    <n v="27"/>
    <n v="16"/>
    <n v="0.59"/>
    <d v="1899-12-30T00:53:00"/>
    <s v="Ninguna"/>
    <m/>
  </r>
  <r>
    <x v="212"/>
    <n v="13"/>
    <s v="Plato_2"/>
    <n v="18"/>
    <n v="30"/>
    <n v="2"/>
    <n v="60"/>
    <n v="36"/>
    <n v="0.6"/>
    <d v="1899-12-30T00:47:00"/>
    <s v="Sin cebolla"/>
    <m/>
  </r>
  <r>
    <x v="213"/>
    <n v="2"/>
    <s v="Plato_18"/>
    <n v="20"/>
    <n v="34"/>
    <n v="2"/>
    <n v="68"/>
    <n v="40"/>
    <n v="0.59"/>
    <d v="1899-12-30T00:14:00"/>
    <s v="Ninguna"/>
    <m/>
  </r>
  <r>
    <x v="213"/>
    <n v="2"/>
    <s v="Plato_20"/>
    <n v="25"/>
    <n v="40"/>
    <n v="3"/>
    <n v="120"/>
    <n v="75"/>
    <n v="0.63"/>
    <d v="1899-12-30T00:12:00"/>
    <s v="Sin cebolla"/>
    <m/>
  </r>
  <r>
    <x v="213"/>
    <n v="2"/>
    <s v="Plato_3"/>
    <n v="12"/>
    <n v="20"/>
    <n v="2"/>
    <n v="40"/>
    <n v="24"/>
    <n v="0.6"/>
    <d v="1899-12-30T00:12:00"/>
    <s v="Sin cebolla"/>
    <m/>
  </r>
  <r>
    <x v="214"/>
    <n v="6"/>
    <s v="Plato_18"/>
    <n v="20"/>
    <n v="34"/>
    <n v="2"/>
    <n v="68"/>
    <n v="40"/>
    <n v="0.59"/>
    <d v="1899-12-30T00:12:00"/>
    <s v="Ninguna"/>
    <m/>
  </r>
  <r>
    <x v="214"/>
    <n v="6"/>
    <s v="Plato_2"/>
    <n v="18"/>
    <n v="30"/>
    <n v="3"/>
    <n v="90"/>
    <n v="54"/>
    <n v="0.6"/>
    <d v="1899-12-30T00:34:00"/>
    <s v="Ninguna"/>
    <m/>
  </r>
  <r>
    <x v="215"/>
    <n v="17"/>
    <s v="Plato_1"/>
    <n v="15"/>
    <n v="25"/>
    <n v="1"/>
    <n v="25"/>
    <n v="15"/>
    <n v="0.6"/>
    <d v="1899-12-30T00:42:00"/>
    <s v="Ninguna"/>
    <m/>
  </r>
  <r>
    <x v="215"/>
    <n v="17"/>
    <s v="Plato_13"/>
    <n v="13"/>
    <n v="21"/>
    <n v="3"/>
    <n v="63"/>
    <n v="39"/>
    <n v="0.62"/>
    <d v="1899-12-30T00:36:00"/>
    <s v="Ninguna"/>
    <m/>
  </r>
  <r>
    <x v="215"/>
    <n v="17"/>
    <s v="Plato_6"/>
    <n v="16"/>
    <n v="27"/>
    <n v="2"/>
    <n v="54"/>
    <n v="32"/>
    <n v="0.59"/>
    <d v="1899-12-30T00:42:00"/>
    <s v="Ninguna"/>
    <m/>
  </r>
  <r>
    <x v="216"/>
    <n v="1"/>
    <s v="Plato_15"/>
    <n v="19"/>
    <n v="32"/>
    <n v="3"/>
    <n v="96"/>
    <n v="57"/>
    <n v="0.59"/>
    <d v="1899-12-30T00:13:00"/>
    <s v="Sin cebolla"/>
    <m/>
  </r>
  <r>
    <x v="217"/>
    <n v="13"/>
    <s v="Plato_12"/>
    <n v="11"/>
    <n v="19"/>
    <n v="3"/>
    <n v="57"/>
    <n v="33"/>
    <n v="0.57999999999999996"/>
    <d v="1899-12-30T00:24:00"/>
    <s v="Sin cebolla"/>
    <m/>
  </r>
  <r>
    <x v="217"/>
    <n v="13"/>
    <s v="Plato_6"/>
    <n v="16"/>
    <n v="27"/>
    <n v="3"/>
    <n v="81"/>
    <n v="48"/>
    <n v="0.59"/>
    <d v="1899-12-30T00:16:00"/>
    <s v="Ninguna"/>
    <m/>
  </r>
  <r>
    <x v="217"/>
    <n v="13"/>
    <s v="Plato_14"/>
    <n v="14"/>
    <n v="23"/>
    <n v="2"/>
    <n v="46"/>
    <n v="28"/>
    <n v="0.61"/>
    <d v="1899-12-30T00:06:00"/>
    <s v="Ninguna"/>
    <m/>
  </r>
  <r>
    <x v="218"/>
    <n v="1"/>
    <s v="Plato_14"/>
    <n v="14"/>
    <n v="23"/>
    <n v="2"/>
    <n v="46"/>
    <n v="28"/>
    <n v="0.61"/>
    <d v="1899-12-30T00:12:00"/>
    <s v="Ninguna"/>
    <m/>
  </r>
  <r>
    <x v="218"/>
    <n v="1"/>
    <s v="Plato_17"/>
    <n v="19"/>
    <n v="31"/>
    <n v="3"/>
    <n v="93"/>
    <n v="57"/>
    <n v="0.61"/>
    <d v="1899-12-30T00:11:00"/>
    <s v="Sin cebolla"/>
    <m/>
  </r>
  <r>
    <x v="219"/>
    <n v="15"/>
    <s v="Plato_7"/>
    <n v="14"/>
    <n v="24"/>
    <n v="1"/>
    <n v="24"/>
    <n v="14"/>
    <n v="0.57999999999999996"/>
    <d v="1899-12-30T00:13:00"/>
    <s v="Ninguna"/>
    <m/>
  </r>
  <r>
    <x v="220"/>
    <n v="16"/>
    <s v="Plato_15"/>
    <n v="19"/>
    <n v="32"/>
    <n v="3"/>
    <n v="96"/>
    <n v="57"/>
    <n v="0.59"/>
    <d v="1899-12-30T00:29:00"/>
    <s v="Ninguna"/>
    <m/>
  </r>
  <r>
    <x v="220"/>
    <n v="16"/>
    <s v="Plato_18"/>
    <n v="20"/>
    <n v="34"/>
    <n v="2"/>
    <n v="68"/>
    <n v="40"/>
    <n v="0.59"/>
    <d v="1899-12-30T00:54:00"/>
    <s v="Sin cebolla"/>
    <m/>
  </r>
  <r>
    <x v="220"/>
    <n v="16"/>
    <s v="Plato_9"/>
    <n v="17"/>
    <n v="29"/>
    <n v="1"/>
    <n v="29"/>
    <n v="17"/>
    <n v="0.59"/>
    <d v="1899-12-30T00:25:00"/>
    <s v="Ninguna"/>
    <m/>
  </r>
  <r>
    <x v="221"/>
    <n v="3"/>
    <s v="Plato_14"/>
    <n v="14"/>
    <n v="23"/>
    <n v="3"/>
    <n v="69"/>
    <n v="42"/>
    <n v="0.61"/>
    <d v="1899-12-30T00:29:00"/>
    <s v="Ninguna"/>
    <m/>
  </r>
  <r>
    <x v="221"/>
    <n v="3"/>
    <s v="Plato_16"/>
    <n v="16"/>
    <n v="28"/>
    <n v="1"/>
    <n v="28"/>
    <n v="16"/>
    <n v="0.56999999999999995"/>
    <d v="1899-12-30T00:56:00"/>
    <s v="Ninguna"/>
    <m/>
  </r>
  <r>
    <x v="222"/>
    <n v="19"/>
    <s v="Plato_15"/>
    <n v="19"/>
    <n v="32"/>
    <n v="1"/>
    <n v="32"/>
    <n v="19"/>
    <n v="0.59"/>
    <d v="1899-12-30T00:53:00"/>
    <s v="Ninguna"/>
    <m/>
  </r>
  <r>
    <x v="223"/>
    <n v="7"/>
    <s v="Plato_10"/>
    <n v="15"/>
    <n v="26"/>
    <n v="2"/>
    <n v="52"/>
    <n v="30"/>
    <n v="0.57999999999999996"/>
    <d v="1899-12-30T00:20:00"/>
    <s v="Ninguna"/>
    <m/>
  </r>
  <r>
    <x v="224"/>
    <n v="19"/>
    <s v="Plato_11"/>
    <n v="20"/>
    <n v="33"/>
    <n v="3"/>
    <n v="99"/>
    <n v="60"/>
    <n v="0.61"/>
    <d v="1899-12-30T00:56:00"/>
    <s v="Sin cebolla"/>
    <m/>
  </r>
  <r>
    <x v="224"/>
    <n v="19"/>
    <s v="Plato_14"/>
    <n v="14"/>
    <n v="23"/>
    <n v="3"/>
    <n v="69"/>
    <n v="42"/>
    <n v="0.61"/>
    <d v="1899-12-30T00:38:00"/>
    <s v="Sin cebolla"/>
    <m/>
  </r>
  <r>
    <x v="225"/>
    <n v="7"/>
    <s v="Plato_3"/>
    <n v="12"/>
    <n v="20"/>
    <n v="2"/>
    <n v="40"/>
    <n v="24"/>
    <n v="0.6"/>
    <d v="1899-12-30T00:07:00"/>
    <s v="Ninguna"/>
    <m/>
  </r>
  <r>
    <x v="225"/>
    <n v="7"/>
    <s v="Plato_13"/>
    <n v="13"/>
    <n v="21"/>
    <n v="1"/>
    <n v="21"/>
    <n v="13"/>
    <n v="0.62"/>
    <d v="1899-12-30T00:29:00"/>
    <s v="Sin cebolla"/>
    <m/>
  </r>
  <r>
    <x v="225"/>
    <n v="7"/>
    <s v="Plato_6"/>
    <n v="16"/>
    <n v="27"/>
    <n v="3"/>
    <n v="81"/>
    <n v="48"/>
    <n v="0.59"/>
    <d v="1899-12-30T00:56:00"/>
    <s v="Ninguna"/>
    <m/>
  </r>
  <r>
    <x v="225"/>
    <n v="7"/>
    <s v="Plato_9"/>
    <n v="17"/>
    <n v="29"/>
    <n v="1"/>
    <n v="29"/>
    <n v="17"/>
    <n v="0.59"/>
    <d v="1899-12-30T00:54:00"/>
    <s v="Sin cebolla"/>
    <m/>
  </r>
  <r>
    <x v="226"/>
    <n v="17"/>
    <s v="Plato_7"/>
    <n v="14"/>
    <n v="24"/>
    <n v="1"/>
    <n v="24"/>
    <n v="14"/>
    <n v="0.57999999999999996"/>
    <d v="1899-12-30T00:58:00"/>
    <s v="Ninguna"/>
    <m/>
  </r>
  <r>
    <x v="226"/>
    <n v="17"/>
    <s v="Plato_17"/>
    <n v="19"/>
    <n v="31"/>
    <n v="3"/>
    <n v="93"/>
    <n v="57"/>
    <n v="0.61"/>
    <d v="1899-12-30T00:15:00"/>
    <s v="Sin cebolla"/>
    <m/>
  </r>
  <r>
    <x v="226"/>
    <n v="17"/>
    <s v="Plato_16"/>
    <n v="16"/>
    <n v="28"/>
    <n v="1"/>
    <n v="28"/>
    <n v="16"/>
    <n v="0.56999999999999995"/>
    <d v="1899-12-30T00:13:00"/>
    <s v="Ninguna"/>
    <m/>
  </r>
  <r>
    <x v="226"/>
    <n v="17"/>
    <s v="Plato_11"/>
    <n v="20"/>
    <n v="33"/>
    <n v="2"/>
    <n v="66"/>
    <n v="40"/>
    <n v="0.61"/>
    <d v="1899-12-30T00:33:00"/>
    <s v="Ninguna"/>
    <m/>
  </r>
  <r>
    <x v="227"/>
    <n v="16"/>
    <s v="Plato_14"/>
    <n v="14"/>
    <n v="23"/>
    <n v="3"/>
    <n v="69"/>
    <n v="42"/>
    <n v="0.61"/>
    <d v="1899-12-30T00:35:00"/>
    <s v="Ninguna"/>
    <m/>
  </r>
  <r>
    <x v="228"/>
    <n v="14"/>
    <s v="Plato_1"/>
    <n v="15"/>
    <n v="25"/>
    <n v="1"/>
    <n v="25"/>
    <n v="15"/>
    <n v="0.6"/>
    <d v="1899-12-30T00:28:00"/>
    <s v="Sin cebolla"/>
    <m/>
  </r>
  <r>
    <x v="228"/>
    <n v="14"/>
    <s v="Plato_8"/>
    <n v="21"/>
    <n v="35"/>
    <n v="1"/>
    <n v="35"/>
    <n v="21"/>
    <n v="0.6"/>
    <d v="1899-12-30T00:43:00"/>
    <s v="Ninguna"/>
    <m/>
  </r>
  <r>
    <x v="228"/>
    <n v="14"/>
    <s v="Plato_19"/>
    <n v="22"/>
    <n v="36"/>
    <n v="1"/>
    <n v="36"/>
    <n v="22"/>
    <n v="0.61"/>
    <d v="1899-12-30T00:19:00"/>
    <s v="Sin cebolla"/>
    <m/>
  </r>
  <r>
    <x v="228"/>
    <n v="14"/>
    <s v="Plato_16"/>
    <n v="16"/>
    <n v="28"/>
    <n v="1"/>
    <n v="28"/>
    <n v="16"/>
    <n v="0.56999999999999995"/>
    <d v="1899-12-30T00:27:00"/>
    <s v="Sin cebolla"/>
    <m/>
  </r>
  <r>
    <x v="229"/>
    <n v="5"/>
    <s v="Plato_15"/>
    <n v="19"/>
    <n v="32"/>
    <n v="3"/>
    <n v="96"/>
    <n v="57"/>
    <n v="0.59"/>
    <d v="1899-12-30T00:10:00"/>
    <s v="Sin cebolla"/>
    <m/>
  </r>
  <r>
    <x v="229"/>
    <n v="5"/>
    <s v="Plato_16"/>
    <n v="16"/>
    <n v="28"/>
    <n v="2"/>
    <n v="56"/>
    <n v="32"/>
    <n v="0.56999999999999995"/>
    <d v="1899-12-30T00:24:00"/>
    <s v="Sin cebolla"/>
    <m/>
  </r>
  <r>
    <x v="229"/>
    <n v="5"/>
    <s v="Plato_17"/>
    <n v="19"/>
    <n v="31"/>
    <n v="2"/>
    <n v="62"/>
    <n v="38"/>
    <n v="0.61"/>
    <d v="1899-12-30T00:57:00"/>
    <s v="Sin cebolla"/>
    <m/>
  </r>
  <r>
    <x v="230"/>
    <n v="8"/>
    <s v="Plato_13"/>
    <n v="13"/>
    <n v="21"/>
    <n v="2"/>
    <n v="42"/>
    <n v="26"/>
    <n v="0.62"/>
    <d v="1899-12-30T00:29:00"/>
    <s v="Sin cebolla"/>
    <m/>
  </r>
  <r>
    <x v="230"/>
    <n v="8"/>
    <s v="Plato_18"/>
    <n v="20"/>
    <n v="34"/>
    <n v="3"/>
    <n v="102"/>
    <n v="60"/>
    <n v="0.59"/>
    <d v="1899-12-30T00:17:00"/>
    <s v="Sin cebolla"/>
    <m/>
  </r>
  <r>
    <x v="230"/>
    <n v="8"/>
    <s v="Plato_17"/>
    <n v="19"/>
    <n v="31"/>
    <n v="1"/>
    <n v="31"/>
    <n v="19"/>
    <n v="0.61"/>
    <d v="1899-12-30T00:53:00"/>
    <s v="Sin cebolla"/>
    <m/>
  </r>
  <r>
    <x v="230"/>
    <n v="8"/>
    <s v="Plato_11"/>
    <n v="20"/>
    <n v="33"/>
    <n v="1"/>
    <n v="33"/>
    <n v="20"/>
    <n v="0.61"/>
    <d v="1899-12-30T00:51:00"/>
    <s v="Ninguna"/>
    <m/>
  </r>
  <r>
    <x v="231"/>
    <n v="2"/>
    <s v="Plato_7"/>
    <n v="14"/>
    <n v="24"/>
    <n v="1"/>
    <n v="24"/>
    <n v="14"/>
    <n v="0.57999999999999996"/>
    <d v="1899-12-30T00:50:00"/>
    <s v="Sin cebolla"/>
    <m/>
  </r>
  <r>
    <x v="231"/>
    <n v="2"/>
    <s v="Plato_6"/>
    <n v="16"/>
    <n v="27"/>
    <n v="2"/>
    <n v="54"/>
    <n v="32"/>
    <n v="0.59"/>
    <d v="1899-12-30T00:30:00"/>
    <s v="Sin cebolla"/>
    <m/>
  </r>
  <r>
    <x v="231"/>
    <n v="2"/>
    <s v="Plato_2"/>
    <n v="18"/>
    <n v="30"/>
    <n v="2"/>
    <n v="60"/>
    <n v="36"/>
    <n v="0.6"/>
    <d v="1899-12-30T00:40:00"/>
    <s v="Sin cebolla"/>
    <m/>
  </r>
  <r>
    <x v="231"/>
    <n v="2"/>
    <s v="Plato_10"/>
    <n v="15"/>
    <n v="26"/>
    <n v="2"/>
    <n v="52"/>
    <n v="30"/>
    <n v="0.57999999999999996"/>
    <d v="1899-12-30T00:19:00"/>
    <s v="Ninguna"/>
    <m/>
  </r>
  <r>
    <x v="232"/>
    <n v="8"/>
    <s v="Plato_12"/>
    <n v="11"/>
    <n v="19"/>
    <n v="2"/>
    <n v="38"/>
    <n v="22"/>
    <n v="0.57999999999999996"/>
    <d v="1899-12-30T00:31:00"/>
    <s v="Sin cebolla"/>
    <m/>
  </r>
  <r>
    <x v="233"/>
    <n v="17"/>
    <s v="Plato_2"/>
    <n v="18"/>
    <n v="30"/>
    <n v="2"/>
    <n v="60"/>
    <n v="36"/>
    <n v="0.6"/>
    <d v="1899-12-30T00:41:00"/>
    <s v="Sin cebolla"/>
    <m/>
  </r>
  <r>
    <x v="233"/>
    <n v="17"/>
    <s v="Plato_7"/>
    <n v="14"/>
    <n v="24"/>
    <n v="3"/>
    <n v="72"/>
    <n v="42"/>
    <n v="0.57999999999999996"/>
    <d v="1899-12-30T00:35:00"/>
    <s v="Ninguna"/>
    <m/>
  </r>
  <r>
    <x v="233"/>
    <n v="17"/>
    <s v="Plato_17"/>
    <n v="19"/>
    <n v="31"/>
    <n v="3"/>
    <n v="93"/>
    <n v="57"/>
    <n v="0.61"/>
    <d v="1899-12-30T00:23:00"/>
    <s v="Sin cebolla"/>
    <m/>
  </r>
  <r>
    <x v="234"/>
    <n v="13"/>
    <s v="Plato_11"/>
    <n v="20"/>
    <n v="33"/>
    <n v="1"/>
    <n v="33"/>
    <n v="20"/>
    <n v="0.61"/>
    <d v="1899-12-30T00:25:00"/>
    <s v="Ninguna"/>
    <m/>
  </r>
  <r>
    <x v="235"/>
    <n v="12"/>
    <s v="Plato_11"/>
    <n v="20"/>
    <n v="33"/>
    <n v="3"/>
    <n v="99"/>
    <n v="60"/>
    <n v="0.61"/>
    <d v="1899-12-30T00:21:00"/>
    <s v="Ninguna"/>
    <m/>
  </r>
  <r>
    <x v="235"/>
    <n v="12"/>
    <s v="Plato_5"/>
    <n v="13"/>
    <n v="22"/>
    <n v="1"/>
    <n v="22"/>
    <n v="13"/>
    <n v="0.59"/>
    <d v="1899-12-30T00:07:00"/>
    <s v="Ninguna"/>
    <m/>
  </r>
  <r>
    <x v="235"/>
    <n v="12"/>
    <s v="Plato_8"/>
    <n v="21"/>
    <n v="35"/>
    <n v="2"/>
    <n v="70"/>
    <n v="42"/>
    <n v="0.6"/>
    <d v="1899-12-30T00:43:00"/>
    <s v="Sin cebolla"/>
    <m/>
  </r>
  <r>
    <x v="235"/>
    <n v="12"/>
    <s v="Plato_15"/>
    <n v="19"/>
    <n v="32"/>
    <n v="2"/>
    <n v="64"/>
    <n v="38"/>
    <n v="0.59"/>
    <d v="1899-12-30T00:30:00"/>
    <s v="Ninguna"/>
    <m/>
  </r>
  <r>
    <x v="236"/>
    <n v="4"/>
    <s v="Plato_14"/>
    <n v="14"/>
    <n v="23"/>
    <n v="2"/>
    <n v="46"/>
    <n v="28"/>
    <n v="0.61"/>
    <d v="1899-12-30T00:12:00"/>
    <s v="Ninguna"/>
    <m/>
  </r>
  <r>
    <x v="236"/>
    <n v="4"/>
    <s v="Plato_2"/>
    <n v="18"/>
    <n v="30"/>
    <n v="2"/>
    <n v="60"/>
    <n v="36"/>
    <n v="0.6"/>
    <d v="1899-12-30T00:25:00"/>
    <s v="Sin cebolla"/>
    <m/>
  </r>
  <r>
    <x v="237"/>
    <n v="13"/>
    <s v="Plato_19"/>
    <n v="22"/>
    <n v="36"/>
    <n v="2"/>
    <n v="72"/>
    <n v="44"/>
    <n v="0.61"/>
    <d v="1899-12-30T00:45:00"/>
    <s v="Sin cebolla"/>
    <m/>
  </r>
  <r>
    <x v="238"/>
    <n v="12"/>
    <s v="Plato_10"/>
    <n v="15"/>
    <n v="26"/>
    <n v="1"/>
    <n v="26"/>
    <n v="15"/>
    <n v="0.57999999999999996"/>
    <d v="1899-12-30T00:36:00"/>
    <s v="Ninguna"/>
    <m/>
  </r>
  <r>
    <x v="238"/>
    <n v="12"/>
    <s v="Plato_7"/>
    <n v="14"/>
    <n v="24"/>
    <n v="2"/>
    <n v="48"/>
    <n v="28"/>
    <n v="0.57999999999999996"/>
    <d v="1899-12-30T00:37:00"/>
    <s v="Ninguna"/>
    <m/>
  </r>
  <r>
    <x v="239"/>
    <n v="9"/>
    <s v="Plato_17"/>
    <n v="19"/>
    <n v="31"/>
    <n v="3"/>
    <n v="93"/>
    <n v="57"/>
    <n v="0.61"/>
    <d v="1899-12-30T00:32:00"/>
    <s v="Sin cebolla"/>
    <m/>
  </r>
  <r>
    <x v="239"/>
    <n v="9"/>
    <s v="Plato_14"/>
    <n v="14"/>
    <n v="23"/>
    <n v="3"/>
    <n v="69"/>
    <n v="42"/>
    <n v="0.61"/>
    <d v="1899-12-30T00:32:00"/>
    <s v="Sin cebolla"/>
    <m/>
  </r>
  <r>
    <x v="239"/>
    <n v="9"/>
    <s v="Plato_4"/>
    <n v="10"/>
    <n v="18"/>
    <n v="2"/>
    <n v="36"/>
    <n v="20"/>
    <n v="0.56000000000000005"/>
    <d v="1899-12-30T00:46:00"/>
    <s v="Ninguna"/>
    <m/>
  </r>
  <r>
    <x v="239"/>
    <n v="9"/>
    <s v="Plato_15"/>
    <n v="19"/>
    <n v="32"/>
    <n v="3"/>
    <n v="96"/>
    <n v="57"/>
    <n v="0.59"/>
    <d v="1899-12-30T00:19:00"/>
    <s v="Ninguna"/>
    <m/>
  </r>
  <r>
    <x v="240"/>
    <n v="12"/>
    <s v="Plato_4"/>
    <n v="10"/>
    <n v="18"/>
    <n v="1"/>
    <n v="18"/>
    <n v="10"/>
    <n v="0.56000000000000005"/>
    <d v="1899-12-30T00:11:00"/>
    <s v="Sin cebolla"/>
    <m/>
  </r>
  <r>
    <x v="241"/>
    <n v="12"/>
    <s v="Plato_10"/>
    <n v="15"/>
    <n v="26"/>
    <n v="1"/>
    <n v="26"/>
    <n v="15"/>
    <n v="0.57999999999999996"/>
    <d v="1899-12-30T00:54:00"/>
    <s v="Ninguna"/>
    <m/>
  </r>
  <r>
    <x v="241"/>
    <n v="12"/>
    <s v="Plato_1"/>
    <n v="15"/>
    <n v="25"/>
    <n v="3"/>
    <n v="75"/>
    <n v="45"/>
    <n v="0.6"/>
    <d v="1899-12-30T00:40:00"/>
    <s v="Sin cebolla"/>
    <m/>
  </r>
  <r>
    <x v="241"/>
    <n v="12"/>
    <s v="Plato_11"/>
    <n v="20"/>
    <n v="33"/>
    <n v="1"/>
    <n v="33"/>
    <n v="20"/>
    <n v="0.61"/>
    <d v="1899-12-30T00:05:00"/>
    <s v="Ninguna"/>
    <m/>
  </r>
  <r>
    <x v="242"/>
    <n v="4"/>
    <s v="Plato_20"/>
    <n v="25"/>
    <n v="40"/>
    <n v="3"/>
    <n v="120"/>
    <n v="75"/>
    <n v="0.63"/>
    <d v="1899-12-30T00:22:00"/>
    <s v="Sin cebolla"/>
    <m/>
  </r>
  <r>
    <x v="243"/>
    <n v="17"/>
    <s v="Plato_20"/>
    <n v="25"/>
    <n v="40"/>
    <n v="3"/>
    <n v="120"/>
    <n v="75"/>
    <n v="0.63"/>
    <d v="1899-12-30T00:30:00"/>
    <s v="Ninguna"/>
    <m/>
  </r>
  <r>
    <x v="243"/>
    <n v="17"/>
    <s v="Plato_12"/>
    <n v="11"/>
    <n v="19"/>
    <n v="2"/>
    <n v="38"/>
    <n v="22"/>
    <n v="0.57999999999999996"/>
    <d v="1899-12-30T00:59:00"/>
    <s v="Ninguna"/>
    <m/>
  </r>
  <r>
    <x v="244"/>
    <n v="11"/>
    <s v="Plato_4"/>
    <n v="10"/>
    <n v="18"/>
    <n v="3"/>
    <n v="54"/>
    <n v="30"/>
    <n v="0.56000000000000005"/>
    <d v="1899-12-30T00:45:00"/>
    <s v="Sin cebolla"/>
    <m/>
  </r>
  <r>
    <x v="244"/>
    <n v="11"/>
    <s v="Plato_17"/>
    <n v="19"/>
    <n v="31"/>
    <n v="1"/>
    <n v="31"/>
    <n v="19"/>
    <n v="0.61"/>
    <d v="1899-12-30T00:23:00"/>
    <s v="Ninguna"/>
    <m/>
  </r>
  <r>
    <x v="244"/>
    <n v="11"/>
    <s v="Plato_20"/>
    <n v="25"/>
    <n v="40"/>
    <n v="2"/>
    <n v="80"/>
    <n v="50"/>
    <n v="0.63"/>
    <d v="1899-12-30T00:23:00"/>
    <s v="Ninguna"/>
    <m/>
  </r>
  <r>
    <x v="244"/>
    <n v="11"/>
    <s v="Plato_19"/>
    <n v="22"/>
    <n v="36"/>
    <n v="3"/>
    <n v="108"/>
    <n v="66"/>
    <n v="0.61"/>
    <d v="1899-12-30T00:25:00"/>
    <s v="Sin cebolla"/>
    <m/>
  </r>
  <r>
    <x v="245"/>
    <n v="2"/>
    <s v="Plato_6"/>
    <n v="16"/>
    <n v="27"/>
    <n v="3"/>
    <n v="81"/>
    <n v="48"/>
    <n v="0.59"/>
    <d v="1899-12-30T00:36:00"/>
    <s v="Sin cebolla"/>
    <m/>
  </r>
  <r>
    <x v="245"/>
    <n v="2"/>
    <s v="Plato_7"/>
    <n v="14"/>
    <n v="24"/>
    <n v="2"/>
    <n v="48"/>
    <n v="28"/>
    <n v="0.57999999999999996"/>
    <d v="1899-12-30T00:10:00"/>
    <s v="Ninguna"/>
    <m/>
  </r>
  <r>
    <x v="245"/>
    <n v="2"/>
    <s v="Plato_8"/>
    <n v="21"/>
    <n v="35"/>
    <n v="3"/>
    <n v="105"/>
    <n v="63"/>
    <n v="0.6"/>
    <d v="1899-12-30T00:48:00"/>
    <s v="Ninguna"/>
    <m/>
  </r>
  <r>
    <x v="245"/>
    <n v="2"/>
    <s v="Plato_17"/>
    <n v="19"/>
    <n v="31"/>
    <n v="3"/>
    <n v="93"/>
    <n v="57"/>
    <n v="0.61"/>
    <d v="1899-12-30T00:52:00"/>
    <s v="Ninguna"/>
    <m/>
  </r>
  <r>
    <x v="246"/>
    <n v="11"/>
    <s v="Plato_11"/>
    <n v="20"/>
    <n v="33"/>
    <n v="2"/>
    <n v="66"/>
    <n v="40"/>
    <n v="0.61"/>
    <d v="1899-12-30T00:59:00"/>
    <s v="Sin cebolla"/>
    <m/>
  </r>
  <r>
    <x v="247"/>
    <n v="12"/>
    <s v="Plato_18"/>
    <n v="20"/>
    <n v="34"/>
    <n v="1"/>
    <n v="34"/>
    <n v="20"/>
    <n v="0.59"/>
    <d v="1899-12-30T00:32:00"/>
    <s v="Sin cebolla"/>
    <m/>
  </r>
  <r>
    <x v="247"/>
    <n v="12"/>
    <s v="Plato_9"/>
    <n v="17"/>
    <n v="29"/>
    <n v="3"/>
    <n v="87"/>
    <n v="51"/>
    <n v="0.59"/>
    <d v="1899-12-30T00:51:00"/>
    <s v="Sin cebolla"/>
    <m/>
  </r>
  <r>
    <x v="247"/>
    <n v="12"/>
    <s v="Plato_6"/>
    <n v="16"/>
    <n v="27"/>
    <n v="2"/>
    <n v="54"/>
    <n v="32"/>
    <n v="0.59"/>
    <d v="1899-12-30T00:06:00"/>
    <s v="Sin cebolla"/>
    <m/>
  </r>
  <r>
    <x v="247"/>
    <n v="12"/>
    <s v="Plato_1"/>
    <n v="15"/>
    <n v="25"/>
    <n v="2"/>
    <n v="50"/>
    <n v="30"/>
    <n v="0.6"/>
    <d v="1899-12-30T00:31:00"/>
    <s v="Ninguna"/>
    <m/>
  </r>
  <r>
    <x v="248"/>
    <n v="8"/>
    <s v="Plato_5"/>
    <n v="13"/>
    <n v="22"/>
    <n v="2"/>
    <n v="44"/>
    <n v="26"/>
    <n v="0.59"/>
    <d v="1899-12-30T00:51:00"/>
    <s v="Sin cebolla"/>
    <m/>
  </r>
  <r>
    <x v="248"/>
    <n v="8"/>
    <s v="Plato_4"/>
    <n v="10"/>
    <n v="18"/>
    <n v="2"/>
    <n v="36"/>
    <n v="20"/>
    <n v="0.56000000000000005"/>
    <d v="1899-12-30T00:58:00"/>
    <s v="Ninguna"/>
    <m/>
  </r>
  <r>
    <x v="249"/>
    <n v="8"/>
    <s v="Plato_3"/>
    <n v="12"/>
    <n v="20"/>
    <n v="1"/>
    <n v="20"/>
    <n v="12"/>
    <n v="0.6"/>
    <d v="1899-12-30T00:29:00"/>
    <s v="Sin cebolla"/>
    <m/>
  </r>
  <r>
    <x v="250"/>
    <n v="12"/>
    <s v="Plato_10"/>
    <n v="15"/>
    <n v="26"/>
    <n v="1"/>
    <n v="26"/>
    <n v="15"/>
    <n v="0.57999999999999996"/>
    <d v="1899-12-30T00:25:00"/>
    <s v="Sin cebolla"/>
    <m/>
  </r>
  <r>
    <x v="250"/>
    <n v="12"/>
    <s v="Plato_5"/>
    <n v="13"/>
    <n v="22"/>
    <n v="1"/>
    <n v="22"/>
    <n v="13"/>
    <n v="0.59"/>
    <d v="1899-12-30T00:34:00"/>
    <s v="Ninguna"/>
    <m/>
  </r>
  <r>
    <x v="250"/>
    <n v="12"/>
    <s v="Plato_14"/>
    <n v="14"/>
    <n v="23"/>
    <n v="1"/>
    <n v="23"/>
    <n v="14"/>
    <n v="0.61"/>
    <d v="1899-12-30T00:23:00"/>
    <s v="Sin cebolla"/>
    <m/>
  </r>
  <r>
    <x v="250"/>
    <n v="12"/>
    <s v="Plato_12"/>
    <n v="11"/>
    <n v="19"/>
    <n v="2"/>
    <n v="38"/>
    <n v="22"/>
    <n v="0.57999999999999996"/>
    <d v="1899-12-30T00:40:00"/>
    <s v="Sin cebolla"/>
    <m/>
  </r>
  <r>
    <x v="251"/>
    <n v="4"/>
    <s v="Plato_1"/>
    <n v="15"/>
    <n v="25"/>
    <n v="2"/>
    <n v="50"/>
    <n v="30"/>
    <n v="0.6"/>
    <d v="1899-12-30T00:53:00"/>
    <s v="Sin cebolla"/>
    <m/>
  </r>
  <r>
    <x v="251"/>
    <n v="4"/>
    <s v="Plato_10"/>
    <n v="15"/>
    <n v="26"/>
    <n v="2"/>
    <n v="52"/>
    <n v="30"/>
    <n v="0.57999999999999996"/>
    <d v="1899-12-30T00:31:00"/>
    <s v="Ninguna"/>
    <m/>
  </r>
  <r>
    <x v="252"/>
    <n v="8"/>
    <s v="Plato_1"/>
    <n v="15"/>
    <n v="25"/>
    <n v="1"/>
    <n v="25"/>
    <n v="15"/>
    <n v="0.6"/>
    <d v="1899-12-30T00:18:00"/>
    <s v="Ninguna"/>
    <m/>
  </r>
  <r>
    <x v="252"/>
    <n v="8"/>
    <s v="Plato_13"/>
    <n v="13"/>
    <n v="21"/>
    <n v="2"/>
    <n v="42"/>
    <n v="26"/>
    <n v="0.62"/>
    <d v="1899-12-30T00:08:00"/>
    <s v="Ninguna"/>
    <m/>
  </r>
  <r>
    <x v="252"/>
    <n v="8"/>
    <s v="Plato_9"/>
    <n v="17"/>
    <n v="29"/>
    <n v="3"/>
    <n v="87"/>
    <n v="51"/>
    <n v="0.59"/>
    <d v="1899-12-30T00:29:00"/>
    <s v="Sin cebolla"/>
    <m/>
  </r>
  <r>
    <x v="253"/>
    <n v="10"/>
    <s v="Plato_17"/>
    <n v="19"/>
    <n v="31"/>
    <n v="3"/>
    <n v="93"/>
    <n v="57"/>
    <n v="0.61"/>
    <d v="1899-12-30T00:33:00"/>
    <s v="Ninguna"/>
    <m/>
  </r>
  <r>
    <x v="253"/>
    <n v="10"/>
    <s v="Plato_10"/>
    <n v="15"/>
    <n v="26"/>
    <n v="2"/>
    <n v="52"/>
    <n v="30"/>
    <n v="0.57999999999999996"/>
    <d v="1899-12-30T00:10:00"/>
    <s v="Sin cebolla"/>
    <m/>
  </r>
  <r>
    <x v="253"/>
    <n v="10"/>
    <s v="Plato_18"/>
    <n v="20"/>
    <n v="34"/>
    <n v="2"/>
    <n v="68"/>
    <n v="40"/>
    <n v="0.59"/>
    <d v="1899-12-30T00:56:00"/>
    <s v="Ninguna"/>
    <m/>
  </r>
  <r>
    <x v="253"/>
    <n v="10"/>
    <s v="Plato_16"/>
    <n v="16"/>
    <n v="28"/>
    <n v="3"/>
    <n v="84"/>
    <n v="48"/>
    <n v="0.56999999999999995"/>
    <d v="1899-12-30T00:42:00"/>
    <s v="Sin cebolla"/>
    <m/>
  </r>
  <r>
    <x v="254"/>
    <n v="8"/>
    <s v="Plato_1"/>
    <n v="15"/>
    <n v="25"/>
    <n v="1"/>
    <n v="25"/>
    <n v="15"/>
    <n v="0.6"/>
    <d v="1899-12-30T00:37:00"/>
    <s v="Ninguna"/>
    <m/>
  </r>
  <r>
    <x v="255"/>
    <n v="5"/>
    <s v="Plato_13"/>
    <n v="13"/>
    <n v="21"/>
    <n v="1"/>
    <n v="21"/>
    <n v="13"/>
    <n v="0.62"/>
    <d v="1899-12-30T00:16:00"/>
    <s v="Ninguna"/>
    <m/>
  </r>
  <r>
    <x v="256"/>
    <n v="12"/>
    <s v="Plato_14"/>
    <n v="14"/>
    <n v="23"/>
    <n v="2"/>
    <n v="46"/>
    <n v="28"/>
    <n v="0.61"/>
    <d v="1899-12-30T00:28:00"/>
    <s v="Sin cebolla"/>
    <m/>
  </r>
  <r>
    <x v="257"/>
    <n v="12"/>
    <s v="Plato_1"/>
    <n v="15"/>
    <n v="25"/>
    <n v="1"/>
    <n v="25"/>
    <n v="15"/>
    <n v="0.6"/>
    <d v="1899-12-30T00:59:00"/>
    <s v="Ninguna"/>
    <m/>
  </r>
  <r>
    <x v="257"/>
    <n v="12"/>
    <s v="Plato_3"/>
    <n v="12"/>
    <n v="20"/>
    <n v="1"/>
    <n v="20"/>
    <n v="12"/>
    <n v="0.6"/>
    <d v="1899-12-30T00:31:00"/>
    <s v="Ninguna"/>
    <m/>
  </r>
  <r>
    <x v="257"/>
    <n v="12"/>
    <s v="Plato_15"/>
    <n v="19"/>
    <n v="32"/>
    <n v="1"/>
    <n v="32"/>
    <n v="19"/>
    <n v="0.59"/>
    <d v="1899-12-30T00:05:00"/>
    <s v="Ninguna"/>
    <m/>
  </r>
  <r>
    <x v="257"/>
    <n v="12"/>
    <s v="Plato_20"/>
    <n v="25"/>
    <n v="40"/>
    <n v="1"/>
    <n v="40"/>
    <n v="25"/>
    <n v="0.63"/>
    <d v="1899-12-30T00:10:00"/>
    <s v="Ninguna"/>
    <m/>
  </r>
  <r>
    <x v="258"/>
    <n v="10"/>
    <s v="Plato_6"/>
    <n v="16"/>
    <n v="27"/>
    <n v="3"/>
    <n v="81"/>
    <n v="48"/>
    <n v="0.59"/>
    <d v="1899-12-30T00:11:00"/>
    <s v="Sin cebolla"/>
    <m/>
  </r>
  <r>
    <x v="259"/>
    <n v="20"/>
    <s v="Plato_14"/>
    <n v="14"/>
    <n v="23"/>
    <n v="3"/>
    <n v="69"/>
    <n v="42"/>
    <n v="0.61"/>
    <d v="1899-12-30T00:49:00"/>
    <s v="Sin cebolla"/>
    <m/>
  </r>
  <r>
    <x v="260"/>
    <n v="8"/>
    <s v="Plato_15"/>
    <n v="19"/>
    <n v="32"/>
    <n v="3"/>
    <n v="96"/>
    <n v="57"/>
    <n v="0.59"/>
    <d v="1899-12-30T00:19:00"/>
    <s v="Sin cebolla"/>
    <m/>
  </r>
  <r>
    <x v="260"/>
    <n v="8"/>
    <s v="Plato_9"/>
    <n v="17"/>
    <n v="29"/>
    <n v="2"/>
    <n v="58"/>
    <n v="34"/>
    <n v="0.59"/>
    <d v="1899-12-30T00:36:00"/>
    <s v="Sin cebolla"/>
    <m/>
  </r>
  <r>
    <x v="261"/>
    <n v="18"/>
    <s v="Plato_5"/>
    <n v="13"/>
    <n v="22"/>
    <n v="1"/>
    <n v="22"/>
    <n v="13"/>
    <n v="0.59"/>
    <d v="1899-12-30T00:28:00"/>
    <s v="Sin cebolla"/>
    <m/>
  </r>
  <r>
    <x v="261"/>
    <n v="18"/>
    <s v="Plato_17"/>
    <n v="19"/>
    <n v="31"/>
    <n v="3"/>
    <n v="93"/>
    <n v="57"/>
    <n v="0.61"/>
    <d v="1899-12-30T00:20:00"/>
    <s v="Sin cebolla"/>
    <m/>
  </r>
  <r>
    <x v="262"/>
    <n v="5"/>
    <s v="Plato_15"/>
    <n v="19"/>
    <n v="32"/>
    <n v="1"/>
    <n v="32"/>
    <n v="19"/>
    <n v="0.59"/>
    <d v="1899-12-30T00:37:00"/>
    <s v="Sin cebolla"/>
    <m/>
  </r>
  <r>
    <x v="262"/>
    <n v="5"/>
    <s v="Plato_8"/>
    <n v="21"/>
    <n v="35"/>
    <n v="1"/>
    <n v="35"/>
    <n v="21"/>
    <n v="0.6"/>
    <d v="1899-12-30T00:30:00"/>
    <s v="Sin cebolla"/>
    <m/>
  </r>
  <r>
    <x v="262"/>
    <n v="5"/>
    <s v="Plato_2"/>
    <n v="18"/>
    <n v="30"/>
    <n v="1"/>
    <n v="30"/>
    <n v="18"/>
    <n v="0.6"/>
    <d v="1899-12-30T00:42:00"/>
    <s v="Ninguna"/>
    <m/>
  </r>
  <r>
    <x v="262"/>
    <n v="5"/>
    <s v="Plato_7"/>
    <n v="14"/>
    <n v="24"/>
    <n v="1"/>
    <n v="24"/>
    <n v="14"/>
    <n v="0.57999999999999996"/>
    <d v="1899-12-30T00:40:00"/>
    <s v="Sin cebolla"/>
    <m/>
  </r>
  <r>
    <x v="263"/>
    <n v="2"/>
    <s v="Plato_8"/>
    <n v="21"/>
    <n v="35"/>
    <n v="2"/>
    <n v="70"/>
    <n v="42"/>
    <n v="0.6"/>
    <d v="1899-12-30T00:39:00"/>
    <s v="Sin cebolla"/>
    <m/>
  </r>
  <r>
    <x v="263"/>
    <n v="2"/>
    <s v="Plato_15"/>
    <n v="19"/>
    <n v="32"/>
    <n v="1"/>
    <n v="32"/>
    <n v="19"/>
    <n v="0.59"/>
    <d v="1899-12-30T00:27:00"/>
    <s v="Sin cebolla"/>
    <m/>
  </r>
  <r>
    <x v="263"/>
    <n v="2"/>
    <s v="Plato_2"/>
    <n v="18"/>
    <n v="30"/>
    <n v="1"/>
    <n v="30"/>
    <n v="18"/>
    <n v="0.6"/>
    <d v="1899-12-30T00:37:00"/>
    <s v="Ninguna"/>
    <m/>
  </r>
  <r>
    <x v="263"/>
    <n v="2"/>
    <s v="Plato_1"/>
    <n v="15"/>
    <n v="25"/>
    <n v="2"/>
    <n v="50"/>
    <n v="30"/>
    <n v="0.6"/>
    <d v="1899-12-30T00:14:00"/>
    <s v="Ninguna"/>
    <m/>
  </r>
  <r>
    <x v="264"/>
    <n v="6"/>
    <s v="Plato_14"/>
    <n v="14"/>
    <n v="23"/>
    <n v="1"/>
    <n v="23"/>
    <n v="14"/>
    <n v="0.61"/>
    <d v="1899-12-30T00:12:00"/>
    <s v="Ninguna"/>
    <m/>
  </r>
  <r>
    <x v="264"/>
    <n v="6"/>
    <s v="Plato_17"/>
    <n v="19"/>
    <n v="31"/>
    <n v="1"/>
    <n v="31"/>
    <n v="19"/>
    <n v="0.61"/>
    <d v="1899-12-30T00:17:00"/>
    <s v="Sin cebolla"/>
    <m/>
  </r>
  <r>
    <x v="264"/>
    <n v="6"/>
    <s v="Plato_6"/>
    <n v="16"/>
    <n v="27"/>
    <n v="1"/>
    <n v="27"/>
    <n v="16"/>
    <n v="0.59"/>
    <d v="1899-12-30T00:56:00"/>
    <s v="Ninguna"/>
    <m/>
  </r>
  <r>
    <x v="264"/>
    <n v="6"/>
    <s v="Plato_2"/>
    <n v="18"/>
    <n v="30"/>
    <n v="3"/>
    <n v="90"/>
    <n v="54"/>
    <n v="0.6"/>
    <d v="1899-12-30T00:50:00"/>
    <s v="Sin cebolla"/>
    <m/>
  </r>
  <r>
    <x v="265"/>
    <n v="4"/>
    <s v="Plato_7"/>
    <n v="14"/>
    <n v="24"/>
    <n v="1"/>
    <n v="24"/>
    <n v="14"/>
    <n v="0.57999999999999996"/>
    <d v="1899-12-30T00:53:00"/>
    <s v="Ninguna"/>
    <m/>
  </r>
  <r>
    <x v="265"/>
    <n v="4"/>
    <s v="Plato_1"/>
    <n v="15"/>
    <n v="25"/>
    <n v="3"/>
    <n v="75"/>
    <n v="45"/>
    <n v="0.6"/>
    <d v="1899-12-30T00:53:00"/>
    <s v="Ninguna"/>
    <m/>
  </r>
  <r>
    <x v="266"/>
    <n v="7"/>
    <s v="Plato_15"/>
    <n v="19"/>
    <n v="32"/>
    <n v="1"/>
    <n v="32"/>
    <n v="19"/>
    <n v="0.59"/>
    <d v="1899-12-30T00:45:00"/>
    <s v="Sin cebolla"/>
    <m/>
  </r>
  <r>
    <x v="266"/>
    <n v="7"/>
    <s v="Plato_16"/>
    <n v="16"/>
    <n v="28"/>
    <n v="2"/>
    <n v="56"/>
    <n v="32"/>
    <n v="0.56999999999999995"/>
    <d v="1899-12-30T00:23:00"/>
    <s v="Ninguna"/>
    <m/>
  </r>
  <r>
    <x v="266"/>
    <n v="7"/>
    <s v="Plato_2"/>
    <n v="18"/>
    <n v="30"/>
    <n v="1"/>
    <n v="30"/>
    <n v="18"/>
    <n v="0.6"/>
    <d v="1899-12-30T00:28:00"/>
    <s v="Sin cebolla"/>
    <m/>
  </r>
  <r>
    <x v="267"/>
    <n v="14"/>
    <s v="Plato_7"/>
    <n v="14"/>
    <n v="24"/>
    <n v="1"/>
    <n v="24"/>
    <n v="14"/>
    <n v="0.57999999999999996"/>
    <d v="1899-12-30T00:39:00"/>
    <s v="Sin cebolla"/>
    <m/>
  </r>
  <r>
    <x v="267"/>
    <n v="14"/>
    <s v="Plato_5"/>
    <n v="13"/>
    <n v="22"/>
    <n v="2"/>
    <n v="44"/>
    <n v="26"/>
    <n v="0.59"/>
    <d v="1899-12-30T00:44:00"/>
    <s v="Sin cebolla"/>
    <m/>
  </r>
  <r>
    <x v="268"/>
    <n v="11"/>
    <s v="Plato_19"/>
    <n v="22"/>
    <n v="36"/>
    <n v="3"/>
    <n v="108"/>
    <n v="66"/>
    <n v="0.61"/>
    <d v="1899-12-30T00:13:00"/>
    <s v="Ninguna"/>
    <m/>
  </r>
  <r>
    <x v="268"/>
    <n v="11"/>
    <s v="Plato_20"/>
    <n v="25"/>
    <n v="40"/>
    <n v="1"/>
    <n v="40"/>
    <n v="25"/>
    <n v="0.63"/>
    <d v="1899-12-30T00:58:00"/>
    <s v="Sin cebolla"/>
    <m/>
  </r>
  <r>
    <x v="268"/>
    <n v="11"/>
    <s v="Plato_18"/>
    <n v="20"/>
    <n v="34"/>
    <n v="3"/>
    <n v="102"/>
    <n v="60"/>
    <n v="0.59"/>
    <d v="1899-12-30T00:30:00"/>
    <s v="Sin cebolla"/>
    <m/>
  </r>
  <r>
    <x v="269"/>
    <n v="10"/>
    <s v="Plato_18"/>
    <n v="20"/>
    <n v="34"/>
    <n v="3"/>
    <n v="102"/>
    <n v="60"/>
    <n v="0.59"/>
    <d v="1899-12-30T00:26:00"/>
    <s v="Ninguna"/>
    <m/>
  </r>
  <r>
    <x v="270"/>
    <n v="3"/>
    <s v="Plato_5"/>
    <n v="13"/>
    <n v="22"/>
    <n v="2"/>
    <n v="44"/>
    <n v="26"/>
    <n v="0.59"/>
    <d v="1899-12-30T00:55:00"/>
    <s v="Sin cebolla"/>
    <m/>
  </r>
  <r>
    <x v="271"/>
    <n v="7"/>
    <s v="Plato_7"/>
    <n v="14"/>
    <n v="24"/>
    <n v="2"/>
    <n v="48"/>
    <n v="28"/>
    <n v="0.57999999999999996"/>
    <d v="1899-12-30T00:36:00"/>
    <s v="Ninguna"/>
    <m/>
  </r>
  <r>
    <x v="271"/>
    <n v="7"/>
    <s v="Plato_8"/>
    <n v="21"/>
    <n v="35"/>
    <n v="1"/>
    <n v="35"/>
    <n v="21"/>
    <n v="0.6"/>
    <d v="1899-12-30T00:47:00"/>
    <s v="Sin cebolla"/>
    <m/>
  </r>
  <r>
    <x v="272"/>
    <n v="20"/>
    <s v="Plato_15"/>
    <n v="19"/>
    <n v="32"/>
    <n v="1"/>
    <n v="32"/>
    <n v="19"/>
    <n v="0.59"/>
    <d v="1899-12-30T00:22:00"/>
    <s v="Sin cebolla"/>
    <m/>
  </r>
  <r>
    <x v="272"/>
    <n v="20"/>
    <s v="Plato_5"/>
    <n v="13"/>
    <n v="22"/>
    <n v="3"/>
    <n v="66"/>
    <n v="39"/>
    <n v="0.59"/>
    <d v="1899-12-30T00:40:00"/>
    <s v="Ninguna"/>
    <m/>
  </r>
  <r>
    <x v="272"/>
    <n v="20"/>
    <s v="Plato_1"/>
    <n v="15"/>
    <n v="25"/>
    <n v="1"/>
    <n v="25"/>
    <n v="15"/>
    <n v="0.6"/>
    <d v="1899-12-30T00:05:00"/>
    <s v="Sin cebolla"/>
    <m/>
  </r>
  <r>
    <x v="273"/>
    <n v="7"/>
    <s v="Plato_10"/>
    <n v="15"/>
    <n v="26"/>
    <n v="3"/>
    <n v="78"/>
    <n v="45"/>
    <n v="0.57999999999999996"/>
    <d v="1899-12-30T00:33:00"/>
    <s v="Ninguna"/>
    <m/>
  </r>
  <r>
    <x v="273"/>
    <n v="7"/>
    <s v="Plato_12"/>
    <n v="11"/>
    <n v="19"/>
    <n v="2"/>
    <n v="38"/>
    <n v="22"/>
    <n v="0.57999999999999996"/>
    <d v="1899-12-30T00:42:00"/>
    <s v="Sin cebolla"/>
    <m/>
  </r>
  <r>
    <x v="274"/>
    <n v="5"/>
    <s v="Plato_11"/>
    <n v="20"/>
    <n v="33"/>
    <n v="1"/>
    <n v="33"/>
    <n v="20"/>
    <n v="0.61"/>
    <d v="1899-12-30T00:32:00"/>
    <s v="Sin cebolla"/>
    <m/>
  </r>
  <r>
    <x v="274"/>
    <n v="5"/>
    <s v="Plato_17"/>
    <n v="19"/>
    <n v="31"/>
    <n v="2"/>
    <n v="62"/>
    <n v="38"/>
    <n v="0.61"/>
    <d v="1899-12-30T00:32:00"/>
    <s v="Ninguna"/>
    <m/>
  </r>
  <r>
    <x v="274"/>
    <n v="5"/>
    <s v="Plato_10"/>
    <n v="15"/>
    <n v="26"/>
    <n v="1"/>
    <n v="26"/>
    <n v="15"/>
    <n v="0.57999999999999996"/>
    <d v="1899-12-30T00:58:00"/>
    <s v="Ninguna"/>
    <m/>
  </r>
  <r>
    <x v="275"/>
    <n v="15"/>
    <s v="Plato_5"/>
    <n v="13"/>
    <n v="22"/>
    <n v="2"/>
    <n v="44"/>
    <n v="26"/>
    <n v="0.59"/>
    <d v="1899-12-30T00:49:00"/>
    <s v="Ninguna"/>
    <m/>
  </r>
  <r>
    <x v="275"/>
    <n v="15"/>
    <s v="Plato_10"/>
    <n v="15"/>
    <n v="26"/>
    <n v="1"/>
    <n v="26"/>
    <n v="15"/>
    <n v="0.57999999999999996"/>
    <d v="1899-12-30T00:36:00"/>
    <s v="Sin cebolla"/>
    <m/>
  </r>
  <r>
    <x v="276"/>
    <n v="4"/>
    <s v="Plato_17"/>
    <n v="19"/>
    <n v="31"/>
    <n v="3"/>
    <n v="93"/>
    <n v="57"/>
    <n v="0.61"/>
    <d v="1899-12-30T00:29:00"/>
    <s v="Ninguna"/>
    <m/>
  </r>
  <r>
    <x v="277"/>
    <n v="5"/>
    <s v="Plato_17"/>
    <n v="19"/>
    <n v="31"/>
    <n v="3"/>
    <n v="93"/>
    <n v="57"/>
    <n v="0.61"/>
    <d v="1899-12-30T00:33:00"/>
    <s v="Ninguna"/>
    <m/>
  </r>
  <r>
    <x v="277"/>
    <n v="5"/>
    <s v="Plato_7"/>
    <n v="14"/>
    <n v="24"/>
    <n v="2"/>
    <n v="48"/>
    <n v="28"/>
    <n v="0.57999999999999996"/>
    <d v="1899-12-30T00:28:00"/>
    <s v="Sin cebolla"/>
    <m/>
  </r>
  <r>
    <x v="278"/>
    <n v="11"/>
    <s v="Plato_20"/>
    <n v="25"/>
    <n v="40"/>
    <n v="3"/>
    <n v="120"/>
    <n v="75"/>
    <n v="0.63"/>
    <d v="1899-12-30T00:48:00"/>
    <s v="Sin cebolla"/>
    <m/>
  </r>
  <r>
    <x v="278"/>
    <n v="11"/>
    <s v="Plato_8"/>
    <n v="21"/>
    <n v="35"/>
    <n v="1"/>
    <n v="35"/>
    <n v="21"/>
    <n v="0.6"/>
    <d v="1899-12-30T00:28:00"/>
    <s v="Ninguna"/>
    <m/>
  </r>
  <r>
    <x v="278"/>
    <n v="11"/>
    <s v="Plato_4"/>
    <n v="10"/>
    <n v="18"/>
    <n v="1"/>
    <n v="18"/>
    <n v="10"/>
    <n v="0.56000000000000005"/>
    <d v="1899-12-30T00:58:00"/>
    <s v="Ninguna"/>
    <m/>
  </r>
  <r>
    <x v="278"/>
    <n v="11"/>
    <s v="Plato_16"/>
    <n v="16"/>
    <n v="28"/>
    <n v="1"/>
    <n v="28"/>
    <n v="16"/>
    <n v="0.56999999999999995"/>
    <d v="1899-12-30T00:08:00"/>
    <s v="Ninguna"/>
    <m/>
  </r>
  <r>
    <x v="279"/>
    <n v="14"/>
    <s v="Plato_7"/>
    <n v="14"/>
    <n v="24"/>
    <n v="2"/>
    <n v="48"/>
    <n v="28"/>
    <n v="0.57999999999999996"/>
    <d v="1899-12-30T00:52:00"/>
    <s v="Ninguna"/>
    <m/>
  </r>
  <r>
    <x v="279"/>
    <n v="14"/>
    <s v="Plato_14"/>
    <n v="14"/>
    <n v="23"/>
    <n v="3"/>
    <n v="69"/>
    <n v="42"/>
    <n v="0.61"/>
    <d v="1899-12-30T00:34:00"/>
    <s v="Ninguna"/>
    <m/>
  </r>
  <r>
    <x v="280"/>
    <n v="18"/>
    <s v="Plato_11"/>
    <n v="20"/>
    <n v="33"/>
    <n v="2"/>
    <n v="66"/>
    <n v="40"/>
    <n v="0.61"/>
    <d v="1899-12-30T00:09:00"/>
    <s v="Sin cebolla"/>
    <m/>
  </r>
  <r>
    <x v="281"/>
    <n v="6"/>
    <s v="Plato_4"/>
    <n v="10"/>
    <n v="18"/>
    <n v="3"/>
    <n v="54"/>
    <n v="30"/>
    <n v="0.56000000000000005"/>
    <d v="1899-12-30T00:57:00"/>
    <s v="Sin cebolla"/>
    <m/>
  </r>
  <r>
    <x v="281"/>
    <n v="6"/>
    <s v="Plato_3"/>
    <n v="12"/>
    <n v="20"/>
    <n v="1"/>
    <n v="20"/>
    <n v="12"/>
    <n v="0.6"/>
    <d v="1899-12-30T00:57:00"/>
    <s v="Sin cebolla"/>
    <m/>
  </r>
  <r>
    <x v="282"/>
    <n v="19"/>
    <s v="Plato_10"/>
    <n v="15"/>
    <n v="26"/>
    <n v="3"/>
    <n v="78"/>
    <n v="45"/>
    <n v="0.57999999999999996"/>
    <d v="1899-12-30T00:06:00"/>
    <s v="Ninguna"/>
    <m/>
  </r>
  <r>
    <x v="283"/>
    <n v="11"/>
    <s v="Plato_3"/>
    <n v="12"/>
    <n v="20"/>
    <n v="3"/>
    <n v="60"/>
    <n v="36"/>
    <n v="0.6"/>
    <d v="1899-12-30T00:45:00"/>
    <s v="Ninguna"/>
    <m/>
  </r>
  <r>
    <x v="283"/>
    <n v="11"/>
    <s v="Plato_6"/>
    <n v="16"/>
    <n v="27"/>
    <n v="1"/>
    <n v="27"/>
    <n v="16"/>
    <n v="0.59"/>
    <d v="1899-12-30T00:59:00"/>
    <s v="Ninguna"/>
    <m/>
  </r>
  <r>
    <x v="283"/>
    <n v="11"/>
    <s v="Plato_12"/>
    <n v="11"/>
    <n v="19"/>
    <n v="2"/>
    <n v="38"/>
    <n v="22"/>
    <n v="0.57999999999999996"/>
    <d v="1899-12-30T00:41:00"/>
    <s v="Ninguna"/>
    <m/>
  </r>
  <r>
    <x v="283"/>
    <n v="11"/>
    <s v="Plato_11"/>
    <n v="20"/>
    <n v="33"/>
    <n v="1"/>
    <n v="33"/>
    <n v="20"/>
    <n v="0.61"/>
    <d v="1899-12-30T00:50:00"/>
    <s v="Sin cebolla"/>
    <m/>
  </r>
  <r>
    <x v="284"/>
    <n v="18"/>
    <s v="Plato_13"/>
    <n v="13"/>
    <n v="21"/>
    <n v="2"/>
    <n v="42"/>
    <n v="26"/>
    <n v="0.62"/>
    <d v="1899-12-30T00:12:00"/>
    <s v="Sin cebolla"/>
    <m/>
  </r>
  <r>
    <x v="285"/>
    <n v="15"/>
    <s v="Plato_18"/>
    <n v="20"/>
    <n v="34"/>
    <n v="2"/>
    <n v="68"/>
    <n v="40"/>
    <n v="0.59"/>
    <d v="1899-12-30T00:25:00"/>
    <s v="Ninguna"/>
    <m/>
  </r>
  <r>
    <x v="286"/>
    <n v="20"/>
    <s v="Plato_15"/>
    <n v="19"/>
    <n v="32"/>
    <n v="3"/>
    <n v="96"/>
    <n v="57"/>
    <n v="0.59"/>
    <d v="1899-12-30T00:46:00"/>
    <s v="Ninguna"/>
    <m/>
  </r>
  <r>
    <x v="286"/>
    <n v="20"/>
    <s v="Plato_14"/>
    <n v="14"/>
    <n v="23"/>
    <n v="2"/>
    <n v="46"/>
    <n v="28"/>
    <n v="0.61"/>
    <d v="1899-12-30T00:58:00"/>
    <s v="Ninguna"/>
    <m/>
  </r>
  <r>
    <x v="286"/>
    <n v="20"/>
    <s v="Plato_2"/>
    <n v="18"/>
    <n v="30"/>
    <n v="2"/>
    <n v="60"/>
    <n v="36"/>
    <n v="0.6"/>
    <d v="1899-12-30T00:17:00"/>
    <s v="Sin cebolla"/>
    <m/>
  </r>
  <r>
    <x v="287"/>
    <n v="15"/>
    <s v="Plato_7"/>
    <n v="14"/>
    <n v="24"/>
    <n v="2"/>
    <n v="48"/>
    <n v="28"/>
    <n v="0.57999999999999996"/>
    <d v="1899-12-30T00:06:00"/>
    <s v="Sin cebolla"/>
    <m/>
  </r>
  <r>
    <x v="287"/>
    <n v="15"/>
    <s v="Plato_12"/>
    <n v="11"/>
    <n v="19"/>
    <n v="2"/>
    <n v="38"/>
    <n v="22"/>
    <n v="0.57999999999999996"/>
    <d v="1899-12-30T00:32:00"/>
    <s v="Ninguna"/>
    <m/>
  </r>
  <r>
    <x v="288"/>
    <n v="15"/>
    <s v="Plato_3"/>
    <n v="12"/>
    <n v="20"/>
    <n v="3"/>
    <n v="60"/>
    <n v="36"/>
    <n v="0.6"/>
    <d v="1899-12-30T00:20:00"/>
    <s v="Ninguna"/>
    <m/>
  </r>
  <r>
    <x v="288"/>
    <n v="15"/>
    <s v="Plato_10"/>
    <n v="15"/>
    <n v="26"/>
    <n v="3"/>
    <n v="78"/>
    <n v="45"/>
    <n v="0.57999999999999996"/>
    <d v="1899-12-30T00:48:00"/>
    <s v="Sin cebolla"/>
    <m/>
  </r>
  <r>
    <x v="289"/>
    <n v="19"/>
    <s v="Plato_20"/>
    <n v="25"/>
    <n v="40"/>
    <n v="1"/>
    <n v="40"/>
    <n v="25"/>
    <n v="0.63"/>
    <d v="1899-12-30T00:57:00"/>
    <s v="Ninguna"/>
    <m/>
  </r>
  <r>
    <x v="290"/>
    <n v="2"/>
    <s v="Plato_18"/>
    <n v="20"/>
    <n v="34"/>
    <n v="2"/>
    <n v="68"/>
    <n v="40"/>
    <n v="0.59"/>
    <d v="1899-12-30T00:28:00"/>
    <s v="Sin cebolla"/>
    <m/>
  </r>
  <r>
    <x v="290"/>
    <n v="2"/>
    <s v="Plato_1"/>
    <n v="15"/>
    <n v="25"/>
    <n v="1"/>
    <n v="25"/>
    <n v="15"/>
    <n v="0.6"/>
    <d v="1899-12-30T00:41:00"/>
    <s v="Ninguna"/>
    <m/>
  </r>
  <r>
    <x v="290"/>
    <n v="2"/>
    <s v="Plato_8"/>
    <n v="21"/>
    <n v="35"/>
    <n v="3"/>
    <n v="105"/>
    <n v="63"/>
    <n v="0.6"/>
    <d v="1899-12-30T00:12:00"/>
    <s v="Sin cebolla"/>
    <m/>
  </r>
  <r>
    <x v="290"/>
    <n v="2"/>
    <s v="Plato_17"/>
    <n v="19"/>
    <n v="31"/>
    <n v="2"/>
    <n v="62"/>
    <n v="38"/>
    <n v="0.61"/>
    <d v="1899-12-30T00:14:00"/>
    <s v="Ninguna"/>
    <m/>
  </r>
  <r>
    <x v="291"/>
    <n v="10"/>
    <s v="Plato_16"/>
    <n v="16"/>
    <n v="28"/>
    <n v="3"/>
    <n v="84"/>
    <n v="48"/>
    <n v="0.56999999999999995"/>
    <d v="1899-12-30T00:23:00"/>
    <s v="Sin cebolla"/>
    <m/>
  </r>
  <r>
    <x v="292"/>
    <n v="16"/>
    <s v="Plato_16"/>
    <n v="16"/>
    <n v="28"/>
    <n v="3"/>
    <n v="84"/>
    <n v="48"/>
    <n v="0.56999999999999995"/>
    <d v="1899-12-30T00:44:00"/>
    <s v="Ninguna"/>
    <m/>
  </r>
  <r>
    <x v="292"/>
    <n v="16"/>
    <s v="Plato_2"/>
    <n v="18"/>
    <n v="30"/>
    <n v="2"/>
    <n v="60"/>
    <n v="36"/>
    <n v="0.6"/>
    <d v="1899-12-30T00:29:00"/>
    <s v="Ninguna"/>
    <m/>
  </r>
  <r>
    <x v="292"/>
    <n v="16"/>
    <s v="Plato_19"/>
    <n v="22"/>
    <n v="36"/>
    <n v="2"/>
    <n v="72"/>
    <n v="44"/>
    <n v="0.61"/>
    <d v="1899-12-30T00:47:00"/>
    <s v="Ninguna"/>
    <m/>
  </r>
  <r>
    <x v="293"/>
    <n v="17"/>
    <s v="Plato_17"/>
    <n v="19"/>
    <n v="31"/>
    <n v="2"/>
    <n v="62"/>
    <n v="38"/>
    <n v="0.61"/>
    <d v="1899-12-30T00:31:00"/>
    <s v="Sin cebolla"/>
    <m/>
  </r>
  <r>
    <x v="293"/>
    <n v="17"/>
    <s v="Plato_19"/>
    <n v="22"/>
    <n v="36"/>
    <n v="3"/>
    <n v="108"/>
    <n v="66"/>
    <n v="0.61"/>
    <d v="1899-12-30T00:13:00"/>
    <s v="Ninguna"/>
    <m/>
  </r>
  <r>
    <x v="293"/>
    <n v="17"/>
    <s v="Plato_4"/>
    <n v="10"/>
    <n v="18"/>
    <n v="3"/>
    <n v="54"/>
    <n v="30"/>
    <n v="0.56000000000000005"/>
    <d v="1899-12-30T00:33:00"/>
    <s v="Ninguna"/>
    <m/>
  </r>
  <r>
    <x v="293"/>
    <n v="17"/>
    <s v="Plato_18"/>
    <n v="20"/>
    <n v="34"/>
    <n v="3"/>
    <n v="102"/>
    <n v="60"/>
    <n v="0.59"/>
    <d v="1899-12-30T00:09:00"/>
    <s v="Sin cebolla"/>
    <m/>
  </r>
  <r>
    <x v="294"/>
    <n v="3"/>
    <s v="Plato_15"/>
    <n v="19"/>
    <n v="32"/>
    <n v="1"/>
    <n v="32"/>
    <n v="19"/>
    <n v="0.59"/>
    <d v="1899-12-30T00:44:00"/>
    <s v="Sin cebolla"/>
    <m/>
  </r>
  <r>
    <x v="294"/>
    <n v="3"/>
    <s v="Plato_2"/>
    <n v="18"/>
    <n v="30"/>
    <n v="3"/>
    <n v="90"/>
    <n v="54"/>
    <n v="0.6"/>
    <d v="1899-12-30T00:35:00"/>
    <s v="Ninguna"/>
    <m/>
  </r>
  <r>
    <x v="294"/>
    <n v="3"/>
    <s v="Plato_17"/>
    <n v="19"/>
    <n v="31"/>
    <n v="2"/>
    <n v="62"/>
    <n v="38"/>
    <n v="0.61"/>
    <d v="1899-12-30T00:39:00"/>
    <s v="Sin cebolla"/>
    <m/>
  </r>
  <r>
    <x v="294"/>
    <n v="3"/>
    <s v="Plato_13"/>
    <n v="13"/>
    <n v="21"/>
    <n v="3"/>
    <n v="63"/>
    <n v="39"/>
    <n v="0.62"/>
    <d v="1899-12-30T00:59:00"/>
    <s v="Ninguna"/>
    <m/>
  </r>
  <r>
    <x v="295"/>
    <n v="14"/>
    <s v="Plato_14"/>
    <n v="14"/>
    <n v="23"/>
    <n v="1"/>
    <n v="23"/>
    <n v="14"/>
    <n v="0.61"/>
    <d v="1899-12-30T00:20:00"/>
    <s v="Ninguna"/>
    <m/>
  </r>
  <r>
    <x v="295"/>
    <n v="14"/>
    <s v="Plato_19"/>
    <n v="22"/>
    <n v="36"/>
    <n v="1"/>
    <n v="36"/>
    <n v="22"/>
    <n v="0.61"/>
    <d v="1899-12-30T00:26:00"/>
    <s v="Sin cebolla"/>
    <m/>
  </r>
  <r>
    <x v="296"/>
    <n v="4"/>
    <s v="Plato_9"/>
    <n v="17"/>
    <n v="29"/>
    <n v="2"/>
    <n v="58"/>
    <n v="34"/>
    <n v="0.59"/>
    <d v="1899-12-30T00:59:00"/>
    <s v="Sin cebolla"/>
    <m/>
  </r>
  <r>
    <x v="296"/>
    <n v="4"/>
    <s v="Plato_4"/>
    <n v="10"/>
    <n v="18"/>
    <n v="3"/>
    <n v="54"/>
    <n v="30"/>
    <n v="0.56000000000000005"/>
    <d v="1899-12-30T00:13:00"/>
    <s v="Sin cebolla"/>
    <m/>
  </r>
  <r>
    <x v="296"/>
    <n v="4"/>
    <s v="Plato_13"/>
    <n v="13"/>
    <n v="21"/>
    <n v="3"/>
    <n v="63"/>
    <n v="39"/>
    <n v="0.62"/>
    <d v="1899-12-30T00:40:00"/>
    <s v="Sin cebolla"/>
    <m/>
  </r>
  <r>
    <x v="297"/>
    <n v="11"/>
    <s v="Plato_6"/>
    <n v="16"/>
    <n v="27"/>
    <n v="3"/>
    <n v="81"/>
    <n v="48"/>
    <n v="0.59"/>
    <d v="1899-12-30T00:46:00"/>
    <s v="Ninguna"/>
    <m/>
  </r>
  <r>
    <x v="297"/>
    <n v="11"/>
    <s v="Plato_19"/>
    <n v="22"/>
    <n v="36"/>
    <n v="3"/>
    <n v="108"/>
    <n v="66"/>
    <n v="0.61"/>
    <d v="1899-12-30T00:49:00"/>
    <s v="Ninguna"/>
    <m/>
  </r>
  <r>
    <x v="297"/>
    <n v="11"/>
    <s v="Plato_5"/>
    <n v="13"/>
    <n v="22"/>
    <n v="3"/>
    <n v="66"/>
    <n v="39"/>
    <n v="0.59"/>
    <d v="1899-12-30T00:46:00"/>
    <s v="Sin cebolla"/>
    <m/>
  </r>
  <r>
    <x v="298"/>
    <n v="6"/>
    <s v="Plato_3"/>
    <n v="12"/>
    <n v="20"/>
    <n v="1"/>
    <n v="20"/>
    <n v="12"/>
    <n v="0.6"/>
    <d v="1899-12-30T00:17:00"/>
    <s v="Ninguna"/>
    <m/>
  </r>
  <r>
    <x v="298"/>
    <n v="6"/>
    <s v="Plato_19"/>
    <n v="22"/>
    <n v="36"/>
    <n v="2"/>
    <n v="72"/>
    <n v="44"/>
    <n v="0.61"/>
    <d v="1899-12-30T00:55:00"/>
    <s v="Ninguna"/>
    <m/>
  </r>
  <r>
    <x v="298"/>
    <n v="6"/>
    <s v="Plato_7"/>
    <n v="14"/>
    <n v="24"/>
    <n v="3"/>
    <n v="72"/>
    <n v="42"/>
    <n v="0.57999999999999996"/>
    <d v="1899-12-30T00:15:00"/>
    <s v="Sin cebolla"/>
    <m/>
  </r>
  <r>
    <x v="298"/>
    <n v="6"/>
    <s v="Plato_4"/>
    <n v="10"/>
    <n v="18"/>
    <n v="1"/>
    <n v="18"/>
    <n v="10"/>
    <n v="0.56000000000000005"/>
    <d v="1899-12-30T00:26:00"/>
    <s v="Ninguna"/>
    <m/>
  </r>
  <r>
    <x v="299"/>
    <n v="18"/>
    <s v="Plato_20"/>
    <n v="25"/>
    <n v="40"/>
    <n v="3"/>
    <n v="120"/>
    <n v="75"/>
    <n v="0.63"/>
    <d v="1899-12-30T00:54:00"/>
    <s v="Sin cebolla"/>
    <m/>
  </r>
  <r>
    <x v="299"/>
    <n v="18"/>
    <s v="Plato_4"/>
    <n v="10"/>
    <n v="18"/>
    <n v="3"/>
    <n v="54"/>
    <n v="30"/>
    <n v="0.56000000000000005"/>
    <d v="1899-12-30T00:14:00"/>
    <s v="Ninguna"/>
    <m/>
  </r>
  <r>
    <x v="299"/>
    <n v="18"/>
    <s v="Plato_10"/>
    <n v="15"/>
    <n v="26"/>
    <n v="1"/>
    <n v="26"/>
    <n v="15"/>
    <n v="0.57999999999999996"/>
    <d v="1899-12-30T00:22:00"/>
    <s v="Sin cebolla"/>
    <m/>
  </r>
  <r>
    <x v="299"/>
    <n v="18"/>
    <s v="Plato_2"/>
    <n v="18"/>
    <n v="30"/>
    <n v="3"/>
    <n v="90"/>
    <n v="54"/>
    <n v="0.6"/>
    <d v="1899-12-30T00:28:00"/>
    <s v="Ninguna"/>
    <m/>
  </r>
  <r>
    <x v="300"/>
    <n v="8"/>
    <s v="Plato_17"/>
    <n v="19"/>
    <n v="31"/>
    <n v="3"/>
    <n v="93"/>
    <n v="57"/>
    <n v="0.61"/>
    <d v="1899-12-30T00:23:00"/>
    <s v="Sin cebolla"/>
    <m/>
  </r>
  <r>
    <x v="300"/>
    <n v="8"/>
    <s v="Plato_10"/>
    <n v="15"/>
    <n v="26"/>
    <n v="2"/>
    <n v="52"/>
    <n v="30"/>
    <n v="0.57999999999999996"/>
    <d v="1899-12-30T00:57:00"/>
    <s v="Sin cebolla"/>
    <m/>
  </r>
  <r>
    <x v="300"/>
    <n v="8"/>
    <s v="Plato_9"/>
    <n v="17"/>
    <n v="29"/>
    <n v="2"/>
    <n v="58"/>
    <n v="34"/>
    <n v="0.59"/>
    <d v="1899-12-30T00:49:00"/>
    <s v="Ninguna"/>
    <m/>
  </r>
  <r>
    <x v="300"/>
    <n v="8"/>
    <s v="Plato_3"/>
    <n v="12"/>
    <n v="20"/>
    <n v="1"/>
    <n v="20"/>
    <n v="12"/>
    <n v="0.6"/>
    <d v="1899-12-30T00:54:00"/>
    <s v="Ninguna"/>
    <m/>
  </r>
  <r>
    <x v="301"/>
    <n v="5"/>
    <s v="Plato_15"/>
    <n v="19"/>
    <n v="32"/>
    <n v="3"/>
    <n v="96"/>
    <n v="57"/>
    <n v="0.59"/>
    <d v="1899-12-30T00:15:00"/>
    <s v="Ninguna"/>
    <m/>
  </r>
  <r>
    <x v="302"/>
    <n v="14"/>
    <s v="Plato_3"/>
    <n v="12"/>
    <n v="20"/>
    <n v="2"/>
    <n v="40"/>
    <n v="24"/>
    <n v="0.6"/>
    <d v="1899-12-30T00:13:00"/>
    <s v="Ninguna"/>
    <m/>
  </r>
  <r>
    <x v="302"/>
    <n v="14"/>
    <s v="Plato_20"/>
    <n v="25"/>
    <n v="40"/>
    <n v="3"/>
    <n v="120"/>
    <n v="75"/>
    <n v="0.63"/>
    <d v="1899-12-30T00:16:00"/>
    <s v="Ninguna"/>
    <m/>
  </r>
  <r>
    <x v="302"/>
    <n v="14"/>
    <s v="Plato_10"/>
    <n v="15"/>
    <n v="26"/>
    <n v="1"/>
    <n v="26"/>
    <n v="15"/>
    <n v="0.57999999999999996"/>
    <d v="1899-12-30T00:56:00"/>
    <s v="Sin cebolla"/>
    <m/>
  </r>
  <r>
    <x v="302"/>
    <n v="14"/>
    <s v="Plato_7"/>
    <n v="14"/>
    <n v="24"/>
    <n v="1"/>
    <n v="24"/>
    <n v="14"/>
    <n v="0.57999999999999996"/>
    <d v="1899-12-30T00:07:00"/>
    <s v="Ninguna"/>
    <m/>
  </r>
  <r>
    <x v="303"/>
    <n v="6"/>
    <s v="Plato_15"/>
    <n v="19"/>
    <n v="32"/>
    <n v="2"/>
    <n v="64"/>
    <n v="38"/>
    <n v="0.59"/>
    <d v="1899-12-30T00:09:00"/>
    <s v="Ninguna"/>
    <m/>
  </r>
  <r>
    <x v="303"/>
    <n v="6"/>
    <s v="Plato_13"/>
    <n v="13"/>
    <n v="21"/>
    <n v="2"/>
    <n v="42"/>
    <n v="26"/>
    <n v="0.62"/>
    <d v="1899-12-30T00:07:00"/>
    <s v="Sin cebolla"/>
    <m/>
  </r>
  <r>
    <x v="303"/>
    <n v="6"/>
    <s v="Plato_20"/>
    <n v="25"/>
    <n v="40"/>
    <n v="2"/>
    <n v="80"/>
    <n v="50"/>
    <n v="0.63"/>
    <d v="1899-12-30T00:48:00"/>
    <s v="Ninguna"/>
    <m/>
  </r>
  <r>
    <x v="303"/>
    <n v="6"/>
    <s v="Plato_17"/>
    <n v="19"/>
    <n v="31"/>
    <n v="3"/>
    <n v="93"/>
    <n v="57"/>
    <n v="0.61"/>
    <d v="1899-12-30T00:21:00"/>
    <s v="Ninguna"/>
    <m/>
  </r>
  <r>
    <x v="304"/>
    <n v="1"/>
    <s v="Plato_8"/>
    <n v="21"/>
    <n v="35"/>
    <n v="3"/>
    <n v="105"/>
    <n v="63"/>
    <n v="0.6"/>
    <d v="1899-12-30T00:17:00"/>
    <s v="Ninguna"/>
    <m/>
  </r>
  <r>
    <x v="304"/>
    <n v="1"/>
    <s v="Plato_14"/>
    <n v="14"/>
    <n v="23"/>
    <n v="1"/>
    <n v="23"/>
    <n v="14"/>
    <n v="0.61"/>
    <d v="1899-12-30T00:48:00"/>
    <s v="Ninguna"/>
    <m/>
  </r>
  <r>
    <x v="305"/>
    <n v="7"/>
    <s v="Plato_15"/>
    <n v="19"/>
    <n v="32"/>
    <n v="1"/>
    <n v="32"/>
    <n v="19"/>
    <n v="0.59"/>
    <d v="1899-12-30T00:21:00"/>
    <s v="Sin cebolla"/>
    <m/>
  </r>
  <r>
    <x v="306"/>
    <n v="20"/>
    <s v="Plato_13"/>
    <n v="13"/>
    <n v="21"/>
    <n v="3"/>
    <n v="63"/>
    <n v="39"/>
    <n v="0.62"/>
    <d v="1899-12-30T00:39:00"/>
    <s v="Sin cebolla"/>
    <m/>
  </r>
  <r>
    <x v="307"/>
    <n v="14"/>
    <s v="Plato_18"/>
    <n v="20"/>
    <n v="34"/>
    <n v="1"/>
    <n v="34"/>
    <n v="20"/>
    <n v="0.59"/>
    <d v="1899-12-30T00:44:00"/>
    <s v="Sin cebolla"/>
    <m/>
  </r>
  <r>
    <x v="307"/>
    <n v="14"/>
    <s v="Plato_8"/>
    <n v="21"/>
    <n v="35"/>
    <n v="2"/>
    <n v="70"/>
    <n v="42"/>
    <n v="0.6"/>
    <d v="1899-12-30T00:41:00"/>
    <s v="Ninguna"/>
    <m/>
  </r>
  <r>
    <x v="307"/>
    <n v="14"/>
    <s v="Plato_17"/>
    <n v="19"/>
    <n v="31"/>
    <n v="2"/>
    <n v="62"/>
    <n v="38"/>
    <n v="0.61"/>
    <d v="1899-12-30T00:42:00"/>
    <s v="Ninguna"/>
    <m/>
  </r>
  <r>
    <x v="307"/>
    <n v="14"/>
    <s v="Plato_16"/>
    <n v="16"/>
    <n v="28"/>
    <n v="2"/>
    <n v="56"/>
    <n v="32"/>
    <n v="0.56999999999999995"/>
    <d v="1899-12-30T00:59:00"/>
    <s v="Ninguna"/>
    <m/>
  </r>
  <r>
    <x v="308"/>
    <n v="9"/>
    <s v="Plato_20"/>
    <n v="25"/>
    <n v="40"/>
    <n v="1"/>
    <n v="40"/>
    <n v="25"/>
    <n v="0.63"/>
    <d v="1899-12-30T00:29:00"/>
    <s v="Ninguna"/>
    <m/>
  </r>
  <r>
    <x v="308"/>
    <n v="9"/>
    <s v="Plato_17"/>
    <n v="19"/>
    <n v="31"/>
    <n v="2"/>
    <n v="62"/>
    <n v="38"/>
    <n v="0.61"/>
    <d v="1899-12-30T00:43:00"/>
    <s v="Sin cebolla"/>
    <m/>
  </r>
  <r>
    <x v="308"/>
    <n v="9"/>
    <s v="Plato_8"/>
    <n v="21"/>
    <n v="35"/>
    <n v="2"/>
    <n v="70"/>
    <n v="42"/>
    <n v="0.6"/>
    <d v="1899-12-30T00:51:00"/>
    <s v="Sin cebolla"/>
    <m/>
  </r>
  <r>
    <x v="309"/>
    <n v="17"/>
    <s v="Plato_10"/>
    <n v="15"/>
    <n v="26"/>
    <n v="3"/>
    <n v="78"/>
    <n v="45"/>
    <n v="0.57999999999999996"/>
    <d v="1899-12-30T00:43:00"/>
    <s v="Ninguna"/>
    <m/>
  </r>
  <r>
    <x v="309"/>
    <n v="17"/>
    <s v="Plato_2"/>
    <n v="18"/>
    <n v="30"/>
    <n v="2"/>
    <n v="60"/>
    <n v="36"/>
    <n v="0.6"/>
    <d v="1899-12-30T00:54:00"/>
    <s v="Sin cebolla"/>
    <m/>
  </r>
  <r>
    <x v="310"/>
    <n v="6"/>
    <s v="Plato_7"/>
    <n v="14"/>
    <n v="24"/>
    <n v="1"/>
    <n v="24"/>
    <n v="14"/>
    <n v="0.57999999999999996"/>
    <d v="1899-12-30T00:46:00"/>
    <s v="Sin cebolla"/>
    <m/>
  </r>
  <r>
    <x v="310"/>
    <n v="6"/>
    <s v="Plato_9"/>
    <n v="17"/>
    <n v="29"/>
    <n v="1"/>
    <n v="29"/>
    <n v="17"/>
    <n v="0.59"/>
    <d v="1899-12-30T00:28:00"/>
    <s v="Sin cebolla"/>
    <m/>
  </r>
  <r>
    <x v="311"/>
    <n v="2"/>
    <s v="Plato_15"/>
    <n v="19"/>
    <n v="32"/>
    <n v="2"/>
    <n v="64"/>
    <n v="38"/>
    <n v="0.59"/>
    <d v="1899-12-30T00:45:00"/>
    <s v="Sin cebolla"/>
    <m/>
  </r>
  <r>
    <x v="311"/>
    <n v="2"/>
    <s v="Plato_8"/>
    <n v="21"/>
    <n v="35"/>
    <n v="2"/>
    <n v="70"/>
    <n v="42"/>
    <n v="0.6"/>
    <d v="1899-12-30T00:10:00"/>
    <s v="Sin cebolla"/>
    <m/>
  </r>
  <r>
    <x v="312"/>
    <n v="10"/>
    <s v="Plato_12"/>
    <n v="11"/>
    <n v="19"/>
    <n v="2"/>
    <n v="38"/>
    <n v="22"/>
    <n v="0.57999999999999996"/>
    <d v="1899-12-30T00:27:00"/>
    <s v="Sin cebolla"/>
    <m/>
  </r>
  <r>
    <x v="312"/>
    <n v="10"/>
    <s v="Plato_17"/>
    <n v="19"/>
    <n v="31"/>
    <n v="2"/>
    <n v="62"/>
    <n v="38"/>
    <n v="0.61"/>
    <d v="1899-12-30T00:38:00"/>
    <s v="Ninguna"/>
    <m/>
  </r>
  <r>
    <x v="312"/>
    <n v="10"/>
    <s v="Plato_19"/>
    <n v="22"/>
    <n v="36"/>
    <n v="3"/>
    <n v="108"/>
    <n v="66"/>
    <n v="0.61"/>
    <d v="1899-12-30T00:26:00"/>
    <s v="Ninguna"/>
    <m/>
  </r>
  <r>
    <x v="312"/>
    <n v="10"/>
    <s v="Plato_7"/>
    <n v="14"/>
    <n v="24"/>
    <n v="1"/>
    <n v="24"/>
    <n v="14"/>
    <n v="0.57999999999999996"/>
    <d v="1899-12-30T00:15:00"/>
    <s v="Sin cebolla"/>
    <m/>
  </r>
  <r>
    <x v="313"/>
    <n v="20"/>
    <s v="Plato_6"/>
    <n v="16"/>
    <n v="27"/>
    <n v="1"/>
    <n v="27"/>
    <n v="16"/>
    <n v="0.59"/>
    <d v="1899-12-30T00:05:00"/>
    <s v="Ninguna"/>
    <m/>
  </r>
  <r>
    <x v="314"/>
    <n v="14"/>
    <s v="Plato_1"/>
    <n v="15"/>
    <n v="25"/>
    <n v="1"/>
    <n v="25"/>
    <n v="15"/>
    <n v="0.6"/>
    <d v="1899-12-30T00:16:00"/>
    <s v="Sin cebolla"/>
    <m/>
  </r>
  <r>
    <x v="314"/>
    <n v="14"/>
    <s v="Plato_16"/>
    <n v="16"/>
    <n v="28"/>
    <n v="1"/>
    <n v="28"/>
    <n v="16"/>
    <n v="0.56999999999999995"/>
    <d v="1899-12-30T00:07:00"/>
    <s v="Sin cebolla"/>
    <m/>
  </r>
  <r>
    <x v="314"/>
    <n v="14"/>
    <s v="Plato_9"/>
    <n v="17"/>
    <n v="29"/>
    <n v="3"/>
    <n v="87"/>
    <n v="51"/>
    <n v="0.59"/>
    <d v="1899-12-30T00:52:00"/>
    <s v="Sin cebolla"/>
    <m/>
  </r>
  <r>
    <x v="314"/>
    <n v="14"/>
    <s v="Plato_13"/>
    <n v="13"/>
    <n v="21"/>
    <n v="1"/>
    <n v="21"/>
    <n v="13"/>
    <n v="0.62"/>
    <d v="1899-12-30T00:51:00"/>
    <s v="Sin cebolla"/>
    <m/>
  </r>
  <r>
    <x v="315"/>
    <n v="2"/>
    <s v="Plato_4"/>
    <n v="10"/>
    <n v="18"/>
    <n v="1"/>
    <n v="18"/>
    <n v="10"/>
    <n v="0.56000000000000005"/>
    <d v="1899-12-30T00:30:00"/>
    <s v="Ninguna"/>
    <m/>
  </r>
  <r>
    <x v="315"/>
    <n v="2"/>
    <s v="Plato_13"/>
    <n v="13"/>
    <n v="21"/>
    <n v="1"/>
    <n v="21"/>
    <n v="13"/>
    <n v="0.62"/>
    <d v="1899-12-30T00:23:00"/>
    <s v="Ninguna"/>
    <m/>
  </r>
  <r>
    <x v="315"/>
    <n v="2"/>
    <s v="Plato_6"/>
    <n v="16"/>
    <n v="27"/>
    <n v="3"/>
    <n v="81"/>
    <n v="48"/>
    <n v="0.59"/>
    <d v="1899-12-30T00:53:00"/>
    <s v="Sin cebolla"/>
    <m/>
  </r>
  <r>
    <x v="315"/>
    <n v="2"/>
    <s v="Plato_20"/>
    <n v="25"/>
    <n v="40"/>
    <n v="1"/>
    <n v="40"/>
    <n v="25"/>
    <n v="0.63"/>
    <d v="1899-12-30T00:52:00"/>
    <s v="Sin cebolla"/>
    <m/>
  </r>
  <r>
    <x v="316"/>
    <n v="17"/>
    <s v="Plato_5"/>
    <n v="13"/>
    <n v="22"/>
    <n v="2"/>
    <n v="44"/>
    <n v="26"/>
    <n v="0.59"/>
    <d v="1899-12-30T00:20:00"/>
    <s v="Sin cebolla"/>
    <m/>
  </r>
  <r>
    <x v="316"/>
    <n v="17"/>
    <s v="Plato_18"/>
    <n v="20"/>
    <n v="34"/>
    <n v="3"/>
    <n v="102"/>
    <n v="60"/>
    <n v="0.59"/>
    <d v="1899-12-30T00:37:00"/>
    <s v="Sin cebolla"/>
    <m/>
  </r>
  <r>
    <x v="316"/>
    <n v="17"/>
    <s v="Plato_15"/>
    <n v="19"/>
    <n v="32"/>
    <n v="1"/>
    <n v="32"/>
    <n v="19"/>
    <n v="0.59"/>
    <d v="1899-12-30T00:31:00"/>
    <s v="Sin cebolla"/>
    <m/>
  </r>
  <r>
    <x v="317"/>
    <n v="13"/>
    <s v="Plato_9"/>
    <n v="17"/>
    <n v="29"/>
    <n v="1"/>
    <n v="29"/>
    <n v="17"/>
    <n v="0.59"/>
    <d v="1899-12-30T00:39:00"/>
    <s v="Sin cebolla"/>
    <m/>
  </r>
  <r>
    <x v="318"/>
    <n v="1"/>
    <s v="Plato_15"/>
    <n v="19"/>
    <n v="32"/>
    <n v="3"/>
    <n v="96"/>
    <n v="57"/>
    <n v="0.59"/>
    <d v="1899-12-30T00:16:00"/>
    <s v="Sin cebolla"/>
    <m/>
  </r>
  <r>
    <x v="318"/>
    <n v="1"/>
    <s v="Plato_8"/>
    <n v="21"/>
    <n v="35"/>
    <n v="2"/>
    <n v="70"/>
    <n v="42"/>
    <n v="0.6"/>
    <d v="1899-12-30T00:17:00"/>
    <s v="Ninguna"/>
    <m/>
  </r>
  <r>
    <x v="318"/>
    <n v="1"/>
    <s v="Plato_20"/>
    <n v="25"/>
    <n v="40"/>
    <n v="1"/>
    <n v="40"/>
    <n v="25"/>
    <n v="0.63"/>
    <d v="1899-12-30T00:38:00"/>
    <s v="Sin cebolla"/>
    <m/>
  </r>
  <r>
    <x v="318"/>
    <n v="1"/>
    <s v="Plato_17"/>
    <n v="19"/>
    <n v="31"/>
    <n v="2"/>
    <n v="62"/>
    <n v="38"/>
    <n v="0.61"/>
    <d v="1899-12-30T00:55:00"/>
    <s v="Sin cebolla"/>
    <m/>
  </r>
  <r>
    <x v="319"/>
    <n v="9"/>
    <s v="Plato_13"/>
    <n v="13"/>
    <n v="21"/>
    <n v="2"/>
    <n v="42"/>
    <n v="26"/>
    <n v="0.62"/>
    <d v="1899-12-30T00:44:00"/>
    <s v="Sin cebolla"/>
    <m/>
  </r>
  <r>
    <x v="319"/>
    <n v="9"/>
    <s v="Plato_5"/>
    <n v="13"/>
    <n v="22"/>
    <n v="1"/>
    <n v="22"/>
    <n v="13"/>
    <n v="0.59"/>
    <d v="1899-12-30T00:44:00"/>
    <s v="Sin cebolla"/>
    <m/>
  </r>
  <r>
    <x v="319"/>
    <n v="9"/>
    <s v="Plato_18"/>
    <n v="20"/>
    <n v="34"/>
    <n v="1"/>
    <n v="34"/>
    <n v="20"/>
    <n v="0.59"/>
    <d v="1899-12-30T00:42:00"/>
    <s v="Ninguna"/>
    <m/>
  </r>
  <r>
    <x v="320"/>
    <n v="18"/>
    <s v="Plato_16"/>
    <n v="16"/>
    <n v="28"/>
    <n v="1"/>
    <n v="28"/>
    <n v="16"/>
    <n v="0.56999999999999995"/>
    <d v="1899-12-30T00:34:00"/>
    <s v="Sin cebolla"/>
    <m/>
  </r>
  <r>
    <x v="320"/>
    <n v="18"/>
    <s v="Plato_5"/>
    <n v="13"/>
    <n v="22"/>
    <n v="2"/>
    <n v="44"/>
    <n v="26"/>
    <n v="0.59"/>
    <d v="1899-12-30T00:22:00"/>
    <s v="Sin cebolla"/>
    <m/>
  </r>
  <r>
    <x v="320"/>
    <n v="18"/>
    <s v="Plato_14"/>
    <n v="14"/>
    <n v="23"/>
    <n v="3"/>
    <n v="69"/>
    <n v="42"/>
    <n v="0.61"/>
    <d v="1899-12-30T00:39:00"/>
    <s v="Ninguna"/>
    <m/>
  </r>
  <r>
    <x v="321"/>
    <n v="12"/>
    <s v="Plato_15"/>
    <n v="19"/>
    <n v="32"/>
    <n v="2"/>
    <n v="64"/>
    <n v="38"/>
    <n v="0.59"/>
    <d v="1899-12-30T00:08:00"/>
    <s v="Ninguna"/>
    <m/>
  </r>
  <r>
    <x v="321"/>
    <n v="12"/>
    <s v="Plato_13"/>
    <n v="13"/>
    <n v="21"/>
    <n v="1"/>
    <n v="21"/>
    <n v="13"/>
    <n v="0.62"/>
    <d v="1899-12-30T00:52:00"/>
    <s v="Sin cebolla"/>
    <m/>
  </r>
  <r>
    <x v="322"/>
    <n v="8"/>
    <s v="Plato_5"/>
    <n v="13"/>
    <n v="22"/>
    <n v="3"/>
    <n v="66"/>
    <n v="39"/>
    <n v="0.59"/>
    <d v="1899-12-30T00:37:00"/>
    <s v="Sin cebolla"/>
    <m/>
  </r>
  <r>
    <x v="322"/>
    <n v="8"/>
    <s v="Plato_9"/>
    <n v="17"/>
    <n v="29"/>
    <n v="2"/>
    <n v="58"/>
    <n v="34"/>
    <n v="0.59"/>
    <d v="1899-12-30T00:33:00"/>
    <s v="Ninguna"/>
    <m/>
  </r>
  <r>
    <x v="322"/>
    <n v="8"/>
    <s v="Plato_7"/>
    <n v="14"/>
    <n v="24"/>
    <n v="2"/>
    <n v="48"/>
    <n v="28"/>
    <n v="0.57999999999999996"/>
    <d v="1899-12-30T00:30:00"/>
    <s v="Ninguna"/>
    <m/>
  </r>
  <r>
    <x v="322"/>
    <n v="8"/>
    <s v="Plato_4"/>
    <n v="10"/>
    <n v="18"/>
    <n v="2"/>
    <n v="36"/>
    <n v="20"/>
    <n v="0.56000000000000005"/>
    <d v="1899-12-30T00:22:00"/>
    <s v="Sin cebolla"/>
    <m/>
  </r>
  <r>
    <x v="323"/>
    <n v="9"/>
    <s v="Plato_2"/>
    <n v="18"/>
    <n v="30"/>
    <n v="1"/>
    <n v="30"/>
    <n v="18"/>
    <n v="0.6"/>
    <d v="1899-12-30T00:15:00"/>
    <s v="Sin cebolla"/>
    <m/>
  </r>
  <r>
    <x v="323"/>
    <n v="9"/>
    <s v="Plato_6"/>
    <n v="16"/>
    <n v="27"/>
    <n v="3"/>
    <n v="81"/>
    <n v="48"/>
    <n v="0.59"/>
    <d v="1899-12-30T00:58:00"/>
    <s v="Ninguna"/>
    <m/>
  </r>
  <r>
    <x v="323"/>
    <n v="9"/>
    <s v="Plato_10"/>
    <n v="15"/>
    <n v="26"/>
    <n v="1"/>
    <n v="26"/>
    <n v="15"/>
    <n v="0.57999999999999996"/>
    <d v="1899-12-30T00:17:00"/>
    <s v="Ninguna"/>
    <m/>
  </r>
  <r>
    <x v="324"/>
    <n v="18"/>
    <s v="Plato_13"/>
    <n v="13"/>
    <n v="21"/>
    <n v="1"/>
    <n v="21"/>
    <n v="13"/>
    <n v="0.62"/>
    <d v="1899-12-30T00:26:00"/>
    <s v="Sin cebolla"/>
    <m/>
  </r>
  <r>
    <x v="324"/>
    <n v="18"/>
    <s v="Plato_17"/>
    <n v="19"/>
    <n v="31"/>
    <n v="1"/>
    <n v="31"/>
    <n v="19"/>
    <n v="0.61"/>
    <d v="1899-12-30T00:05:00"/>
    <s v="Sin cebolla"/>
    <m/>
  </r>
  <r>
    <x v="324"/>
    <n v="18"/>
    <s v="Plato_8"/>
    <n v="21"/>
    <n v="35"/>
    <n v="2"/>
    <n v="70"/>
    <n v="42"/>
    <n v="0.6"/>
    <d v="1899-12-30T00:13:00"/>
    <s v="Sin cebolla"/>
    <m/>
  </r>
  <r>
    <x v="324"/>
    <n v="18"/>
    <s v="Plato_15"/>
    <n v="19"/>
    <n v="32"/>
    <n v="1"/>
    <n v="32"/>
    <n v="19"/>
    <n v="0.59"/>
    <d v="1899-12-30T00:27:00"/>
    <s v="Ninguna"/>
    <m/>
  </r>
  <r>
    <x v="325"/>
    <n v="14"/>
    <s v="Plato_8"/>
    <n v="21"/>
    <n v="35"/>
    <n v="1"/>
    <n v="35"/>
    <n v="21"/>
    <n v="0.6"/>
    <d v="1899-12-30T00:14:00"/>
    <s v="Ninguna"/>
    <m/>
  </r>
  <r>
    <x v="325"/>
    <n v="14"/>
    <s v="Plato_4"/>
    <n v="10"/>
    <n v="18"/>
    <n v="1"/>
    <n v="18"/>
    <n v="10"/>
    <n v="0.56000000000000005"/>
    <d v="1899-12-30T00:28:00"/>
    <s v="Ninguna"/>
    <m/>
  </r>
  <r>
    <x v="325"/>
    <n v="14"/>
    <s v="Plato_16"/>
    <n v="16"/>
    <n v="28"/>
    <n v="1"/>
    <n v="28"/>
    <n v="16"/>
    <n v="0.56999999999999995"/>
    <d v="1899-12-30T00:49:00"/>
    <s v="Ninguna"/>
    <m/>
  </r>
  <r>
    <x v="326"/>
    <n v="12"/>
    <s v="Plato_18"/>
    <n v="20"/>
    <n v="34"/>
    <n v="3"/>
    <n v="102"/>
    <n v="60"/>
    <n v="0.59"/>
    <d v="1899-12-30T00:33:00"/>
    <s v="Ninguna"/>
    <m/>
  </r>
  <r>
    <x v="326"/>
    <n v="12"/>
    <s v="Plato_4"/>
    <n v="10"/>
    <n v="18"/>
    <n v="1"/>
    <n v="18"/>
    <n v="10"/>
    <n v="0.56000000000000005"/>
    <d v="1899-12-30T00:07:00"/>
    <s v="Sin cebolla"/>
    <m/>
  </r>
  <r>
    <x v="326"/>
    <n v="12"/>
    <s v="Plato_6"/>
    <n v="16"/>
    <n v="27"/>
    <n v="1"/>
    <n v="27"/>
    <n v="16"/>
    <n v="0.59"/>
    <d v="1899-12-30T00:34:00"/>
    <s v="Ninguna"/>
    <m/>
  </r>
  <r>
    <x v="327"/>
    <n v="4"/>
    <s v="Plato_8"/>
    <n v="21"/>
    <n v="35"/>
    <n v="1"/>
    <n v="35"/>
    <n v="21"/>
    <n v="0.6"/>
    <d v="1899-12-30T00:21:00"/>
    <s v="Ninguna"/>
    <m/>
  </r>
  <r>
    <x v="328"/>
    <n v="13"/>
    <s v="Plato_13"/>
    <n v="13"/>
    <n v="21"/>
    <n v="2"/>
    <n v="42"/>
    <n v="26"/>
    <n v="0.62"/>
    <d v="1899-12-30T00:56:00"/>
    <s v="Ninguna"/>
    <m/>
  </r>
  <r>
    <x v="328"/>
    <n v="13"/>
    <s v="Plato_20"/>
    <n v="25"/>
    <n v="40"/>
    <n v="2"/>
    <n v="80"/>
    <n v="50"/>
    <n v="0.63"/>
    <d v="1899-12-30T00:17:00"/>
    <s v="Ninguna"/>
    <m/>
  </r>
  <r>
    <x v="328"/>
    <n v="13"/>
    <s v="Plato_17"/>
    <n v="19"/>
    <n v="31"/>
    <n v="2"/>
    <n v="62"/>
    <n v="38"/>
    <n v="0.61"/>
    <d v="1899-12-30T00:58:00"/>
    <s v="Ninguna"/>
    <m/>
  </r>
  <r>
    <x v="328"/>
    <n v="13"/>
    <s v="Plato_14"/>
    <n v="14"/>
    <n v="23"/>
    <n v="1"/>
    <n v="23"/>
    <n v="14"/>
    <n v="0.61"/>
    <d v="1899-12-30T00:08:00"/>
    <s v="Ninguna"/>
    <m/>
  </r>
  <r>
    <x v="329"/>
    <n v="10"/>
    <s v="Plato_1"/>
    <n v="15"/>
    <n v="25"/>
    <n v="2"/>
    <n v="50"/>
    <n v="30"/>
    <n v="0.6"/>
    <d v="1899-12-30T00:25:00"/>
    <s v="Sin cebolla"/>
    <m/>
  </r>
  <r>
    <x v="329"/>
    <n v="10"/>
    <s v="Plato_16"/>
    <n v="16"/>
    <n v="28"/>
    <n v="2"/>
    <n v="56"/>
    <n v="32"/>
    <n v="0.56999999999999995"/>
    <d v="1899-12-30T00:43:00"/>
    <s v="Ninguna"/>
    <m/>
  </r>
  <r>
    <x v="329"/>
    <n v="10"/>
    <s v="Plato_14"/>
    <n v="14"/>
    <n v="23"/>
    <n v="3"/>
    <n v="69"/>
    <n v="42"/>
    <n v="0.61"/>
    <d v="1899-12-30T00:21:00"/>
    <s v="Ninguna"/>
    <m/>
  </r>
  <r>
    <x v="329"/>
    <n v="10"/>
    <s v="Plato_13"/>
    <n v="13"/>
    <n v="21"/>
    <n v="2"/>
    <n v="42"/>
    <n v="26"/>
    <n v="0.62"/>
    <d v="1899-12-30T00:51:00"/>
    <s v="Sin cebolla"/>
    <m/>
  </r>
  <r>
    <x v="330"/>
    <n v="20"/>
    <s v="Plato_12"/>
    <n v="11"/>
    <n v="19"/>
    <n v="1"/>
    <n v="19"/>
    <n v="11"/>
    <n v="0.57999999999999996"/>
    <d v="1899-12-30T00:05:00"/>
    <s v="Ninguna"/>
    <m/>
  </r>
  <r>
    <x v="330"/>
    <n v="20"/>
    <s v="Plato_8"/>
    <n v="21"/>
    <n v="35"/>
    <n v="3"/>
    <n v="105"/>
    <n v="63"/>
    <n v="0.6"/>
    <d v="1899-12-30T00:26:00"/>
    <s v="Sin cebolla"/>
    <m/>
  </r>
  <r>
    <x v="330"/>
    <n v="20"/>
    <s v="Plato_7"/>
    <n v="14"/>
    <n v="24"/>
    <n v="1"/>
    <n v="24"/>
    <n v="14"/>
    <n v="0.57999999999999996"/>
    <d v="1899-12-30T00:55:00"/>
    <s v="Ninguna"/>
    <m/>
  </r>
  <r>
    <x v="330"/>
    <n v="20"/>
    <s v="Plato_1"/>
    <n v="15"/>
    <n v="25"/>
    <n v="1"/>
    <n v="25"/>
    <n v="15"/>
    <n v="0.6"/>
    <d v="1899-12-30T00:35:00"/>
    <s v="Ninguna"/>
    <m/>
  </r>
  <r>
    <x v="331"/>
    <n v="6"/>
    <s v="Plato_20"/>
    <n v="25"/>
    <n v="40"/>
    <n v="3"/>
    <n v="120"/>
    <n v="75"/>
    <n v="0.63"/>
    <d v="1899-12-30T00:17:00"/>
    <s v="Ninguna"/>
    <m/>
  </r>
  <r>
    <x v="332"/>
    <n v="6"/>
    <s v="Plato_19"/>
    <n v="22"/>
    <n v="36"/>
    <n v="1"/>
    <n v="36"/>
    <n v="22"/>
    <n v="0.61"/>
    <d v="1899-12-30T00:38:00"/>
    <s v="Sin cebolla"/>
    <m/>
  </r>
  <r>
    <x v="332"/>
    <n v="6"/>
    <s v="Plato_4"/>
    <n v="10"/>
    <n v="18"/>
    <n v="2"/>
    <n v="36"/>
    <n v="20"/>
    <n v="0.56000000000000005"/>
    <d v="1899-12-30T00:23:00"/>
    <s v="Sin cebolla"/>
    <m/>
  </r>
  <r>
    <x v="333"/>
    <n v="12"/>
    <s v="Plato_13"/>
    <n v="13"/>
    <n v="21"/>
    <n v="2"/>
    <n v="42"/>
    <n v="26"/>
    <n v="0.62"/>
    <d v="1899-12-30T00:36:00"/>
    <s v="Sin cebolla"/>
    <m/>
  </r>
  <r>
    <x v="333"/>
    <n v="12"/>
    <s v="Plato_14"/>
    <n v="14"/>
    <n v="23"/>
    <n v="1"/>
    <n v="23"/>
    <n v="14"/>
    <n v="0.61"/>
    <d v="1899-12-30T00:58:00"/>
    <s v="Ninguna"/>
    <m/>
  </r>
  <r>
    <x v="333"/>
    <n v="12"/>
    <s v="Plato_7"/>
    <n v="14"/>
    <n v="24"/>
    <n v="2"/>
    <n v="48"/>
    <n v="28"/>
    <n v="0.57999999999999996"/>
    <d v="1899-12-30T00:31:00"/>
    <s v="Ninguna"/>
    <m/>
  </r>
  <r>
    <x v="333"/>
    <n v="12"/>
    <s v="Plato_2"/>
    <n v="18"/>
    <n v="30"/>
    <n v="2"/>
    <n v="60"/>
    <n v="36"/>
    <n v="0.6"/>
    <d v="1899-12-30T00:31:00"/>
    <s v="Ninguna"/>
    <m/>
  </r>
  <r>
    <x v="334"/>
    <n v="14"/>
    <s v="Plato_2"/>
    <n v="18"/>
    <n v="30"/>
    <n v="1"/>
    <n v="30"/>
    <n v="18"/>
    <n v="0.6"/>
    <d v="1899-12-30T00:33:00"/>
    <s v="Sin cebolla"/>
    <m/>
  </r>
  <r>
    <x v="334"/>
    <n v="14"/>
    <s v="Plato_16"/>
    <n v="16"/>
    <n v="28"/>
    <n v="3"/>
    <n v="84"/>
    <n v="48"/>
    <n v="0.56999999999999995"/>
    <d v="1899-12-30T00:36:00"/>
    <s v="Sin cebolla"/>
    <m/>
  </r>
  <r>
    <x v="335"/>
    <n v="4"/>
    <s v="Plato_13"/>
    <n v="13"/>
    <n v="21"/>
    <n v="2"/>
    <n v="42"/>
    <n v="26"/>
    <n v="0.62"/>
    <d v="1899-12-30T00:12:00"/>
    <s v="Sin cebolla"/>
    <m/>
  </r>
  <r>
    <x v="335"/>
    <n v="4"/>
    <s v="Plato_12"/>
    <n v="11"/>
    <n v="19"/>
    <n v="2"/>
    <n v="38"/>
    <n v="22"/>
    <n v="0.57999999999999996"/>
    <d v="1899-12-30T00:33:00"/>
    <s v="Sin cebolla"/>
    <m/>
  </r>
  <r>
    <x v="335"/>
    <n v="4"/>
    <s v="Plato_10"/>
    <n v="15"/>
    <n v="26"/>
    <n v="3"/>
    <n v="78"/>
    <n v="45"/>
    <n v="0.57999999999999996"/>
    <d v="1899-12-30T00:20:00"/>
    <s v="Sin cebolla"/>
    <m/>
  </r>
  <r>
    <x v="336"/>
    <n v="11"/>
    <s v="Plato_7"/>
    <n v="14"/>
    <n v="24"/>
    <n v="3"/>
    <n v="72"/>
    <n v="42"/>
    <n v="0.57999999999999996"/>
    <d v="1899-12-30T00:53:00"/>
    <s v="Ninguna"/>
    <m/>
  </r>
  <r>
    <x v="336"/>
    <n v="11"/>
    <s v="Plato_16"/>
    <n v="16"/>
    <n v="28"/>
    <n v="1"/>
    <n v="28"/>
    <n v="16"/>
    <n v="0.56999999999999995"/>
    <d v="1899-12-30T00:05:00"/>
    <s v="Sin cebolla"/>
    <m/>
  </r>
  <r>
    <x v="337"/>
    <n v="18"/>
    <s v="Plato_18"/>
    <n v="20"/>
    <n v="34"/>
    <n v="3"/>
    <n v="102"/>
    <n v="60"/>
    <n v="0.59"/>
    <d v="1899-12-30T00:44:00"/>
    <s v="Ninguna"/>
    <m/>
  </r>
  <r>
    <x v="337"/>
    <n v="18"/>
    <s v="Plato_13"/>
    <n v="13"/>
    <n v="21"/>
    <n v="1"/>
    <n v="21"/>
    <n v="13"/>
    <n v="0.62"/>
    <d v="1899-12-30T00:10:00"/>
    <s v="Sin cebolla"/>
    <m/>
  </r>
  <r>
    <x v="337"/>
    <n v="18"/>
    <s v="Plato_15"/>
    <n v="19"/>
    <n v="32"/>
    <n v="3"/>
    <n v="96"/>
    <n v="57"/>
    <n v="0.59"/>
    <d v="1899-12-30T00:30:00"/>
    <s v="Sin cebolla"/>
    <m/>
  </r>
  <r>
    <x v="337"/>
    <n v="18"/>
    <s v="Plato_3"/>
    <n v="12"/>
    <n v="20"/>
    <n v="3"/>
    <n v="60"/>
    <n v="36"/>
    <n v="0.6"/>
    <d v="1899-12-30T00:59:00"/>
    <s v="Ninguna"/>
    <m/>
  </r>
  <r>
    <x v="338"/>
    <n v="13"/>
    <s v="Plato_9"/>
    <n v="17"/>
    <n v="29"/>
    <n v="2"/>
    <n v="58"/>
    <n v="34"/>
    <n v="0.59"/>
    <d v="1899-12-30T00:06:00"/>
    <s v="Sin cebolla"/>
    <m/>
  </r>
  <r>
    <x v="338"/>
    <n v="13"/>
    <s v="Plato_14"/>
    <n v="14"/>
    <n v="23"/>
    <n v="2"/>
    <n v="46"/>
    <n v="28"/>
    <n v="0.61"/>
    <d v="1899-12-30T00:40:00"/>
    <s v="Ninguna"/>
    <m/>
  </r>
  <r>
    <x v="339"/>
    <n v="15"/>
    <s v="Plato_20"/>
    <n v="25"/>
    <n v="40"/>
    <n v="2"/>
    <n v="80"/>
    <n v="50"/>
    <n v="0.63"/>
    <d v="1899-12-30T00:35:00"/>
    <s v="Sin cebolla"/>
    <m/>
  </r>
  <r>
    <x v="339"/>
    <n v="15"/>
    <s v="Plato_16"/>
    <n v="16"/>
    <n v="28"/>
    <n v="3"/>
    <n v="84"/>
    <n v="48"/>
    <n v="0.56999999999999995"/>
    <d v="1899-12-30T00:56:00"/>
    <s v="Ninguna"/>
    <m/>
  </r>
  <r>
    <x v="340"/>
    <n v="14"/>
    <s v="Plato_16"/>
    <n v="16"/>
    <n v="28"/>
    <n v="1"/>
    <n v="28"/>
    <n v="16"/>
    <n v="0.56999999999999995"/>
    <d v="1899-12-30T00:46:00"/>
    <s v="Ninguna"/>
    <m/>
  </r>
  <r>
    <x v="340"/>
    <n v="14"/>
    <s v="Plato_5"/>
    <n v="13"/>
    <n v="22"/>
    <n v="2"/>
    <n v="44"/>
    <n v="26"/>
    <n v="0.59"/>
    <d v="1899-12-30T00:34:00"/>
    <s v="Sin cebolla"/>
    <m/>
  </r>
  <r>
    <x v="340"/>
    <n v="14"/>
    <s v="Plato_8"/>
    <n v="21"/>
    <n v="35"/>
    <n v="3"/>
    <n v="105"/>
    <n v="63"/>
    <n v="0.6"/>
    <d v="1899-12-30T00:08:00"/>
    <s v="Sin cebolla"/>
    <m/>
  </r>
  <r>
    <x v="341"/>
    <n v="19"/>
    <s v="Plato_14"/>
    <n v="14"/>
    <n v="23"/>
    <n v="2"/>
    <n v="46"/>
    <n v="28"/>
    <n v="0.61"/>
    <d v="1899-12-30T00:23:00"/>
    <s v="Sin cebolla"/>
    <m/>
  </r>
  <r>
    <x v="341"/>
    <n v="19"/>
    <s v="Plato_16"/>
    <n v="16"/>
    <n v="28"/>
    <n v="2"/>
    <n v="56"/>
    <n v="32"/>
    <n v="0.56999999999999995"/>
    <d v="1899-12-30T00:31:00"/>
    <s v="Sin cebolla"/>
    <m/>
  </r>
  <r>
    <x v="342"/>
    <n v="12"/>
    <s v="Plato_18"/>
    <n v="20"/>
    <n v="34"/>
    <n v="2"/>
    <n v="68"/>
    <n v="40"/>
    <n v="0.59"/>
    <d v="1899-12-30T00:58:00"/>
    <s v="Sin cebolla"/>
    <m/>
  </r>
  <r>
    <x v="342"/>
    <n v="12"/>
    <s v="Plato_14"/>
    <n v="14"/>
    <n v="23"/>
    <n v="3"/>
    <n v="69"/>
    <n v="42"/>
    <n v="0.61"/>
    <d v="1899-12-30T00:43:00"/>
    <s v="Ninguna"/>
    <m/>
  </r>
  <r>
    <x v="343"/>
    <n v="15"/>
    <s v="Plato_8"/>
    <n v="21"/>
    <n v="35"/>
    <n v="1"/>
    <n v="35"/>
    <n v="21"/>
    <n v="0.6"/>
    <d v="1899-12-30T00:11:00"/>
    <s v="Sin cebolla"/>
    <m/>
  </r>
  <r>
    <x v="343"/>
    <n v="15"/>
    <s v="Plato_17"/>
    <n v="19"/>
    <n v="31"/>
    <n v="2"/>
    <n v="62"/>
    <n v="38"/>
    <n v="0.61"/>
    <d v="1899-12-30T00:28:00"/>
    <s v="Sin cebolla"/>
    <m/>
  </r>
  <r>
    <x v="343"/>
    <n v="15"/>
    <s v="Plato_15"/>
    <n v="19"/>
    <n v="32"/>
    <n v="2"/>
    <n v="64"/>
    <n v="38"/>
    <n v="0.59"/>
    <d v="1899-12-30T00:19:00"/>
    <s v="Sin cebolla"/>
    <m/>
  </r>
  <r>
    <x v="343"/>
    <n v="15"/>
    <s v="Plato_5"/>
    <n v="13"/>
    <n v="22"/>
    <n v="1"/>
    <n v="22"/>
    <n v="13"/>
    <n v="0.59"/>
    <d v="1899-12-30T00:28:00"/>
    <s v="Ninguna"/>
    <m/>
  </r>
  <r>
    <x v="344"/>
    <n v="16"/>
    <s v="Plato_12"/>
    <n v="11"/>
    <n v="19"/>
    <n v="2"/>
    <n v="38"/>
    <n v="22"/>
    <n v="0.57999999999999996"/>
    <d v="1899-12-30T00:18:00"/>
    <s v="Ninguna"/>
    <m/>
  </r>
  <r>
    <x v="345"/>
    <n v="1"/>
    <s v="Plato_19"/>
    <n v="22"/>
    <n v="36"/>
    <n v="2"/>
    <n v="72"/>
    <n v="44"/>
    <n v="0.61"/>
    <d v="1899-12-30T00:22:00"/>
    <s v="Sin cebolla"/>
    <m/>
  </r>
  <r>
    <x v="346"/>
    <n v="7"/>
    <s v="Plato_8"/>
    <n v="21"/>
    <n v="35"/>
    <n v="2"/>
    <n v="70"/>
    <n v="42"/>
    <n v="0.6"/>
    <d v="1899-12-30T00:44:00"/>
    <s v="Ninguna"/>
    <m/>
  </r>
  <r>
    <x v="347"/>
    <n v="16"/>
    <s v="Plato_10"/>
    <n v="15"/>
    <n v="26"/>
    <n v="1"/>
    <n v="26"/>
    <n v="15"/>
    <n v="0.57999999999999996"/>
    <d v="1899-12-30T00:31:00"/>
    <s v="Sin cebolla"/>
    <m/>
  </r>
  <r>
    <x v="347"/>
    <n v="16"/>
    <s v="Plato_3"/>
    <n v="12"/>
    <n v="20"/>
    <n v="3"/>
    <n v="60"/>
    <n v="36"/>
    <n v="0.6"/>
    <d v="1899-12-30T00:57:00"/>
    <s v="Ninguna"/>
    <m/>
  </r>
  <r>
    <x v="348"/>
    <n v="13"/>
    <s v="Plato_2"/>
    <n v="18"/>
    <n v="30"/>
    <n v="2"/>
    <n v="60"/>
    <n v="36"/>
    <n v="0.6"/>
    <d v="1899-12-30T00:25:00"/>
    <s v="Sin cebolla"/>
    <m/>
  </r>
  <r>
    <x v="348"/>
    <n v="13"/>
    <s v="Plato_12"/>
    <n v="11"/>
    <n v="19"/>
    <n v="3"/>
    <n v="57"/>
    <n v="33"/>
    <n v="0.57999999999999996"/>
    <d v="1899-12-30T00:07:00"/>
    <s v="Ninguna"/>
    <m/>
  </r>
  <r>
    <x v="348"/>
    <n v="13"/>
    <s v="Plato_8"/>
    <n v="21"/>
    <n v="35"/>
    <n v="1"/>
    <n v="35"/>
    <n v="21"/>
    <n v="0.6"/>
    <d v="1899-12-30T00:53:00"/>
    <s v="Ninguna"/>
    <m/>
  </r>
  <r>
    <x v="349"/>
    <n v="2"/>
    <s v="Plato_17"/>
    <n v="19"/>
    <n v="31"/>
    <n v="2"/>
    <n v="62"/>
    <n v="38"/>
    <n v="0.61"/>
    <d v="1899-12-30T00:52:00"/>
    <s v="Sin cebolla"/>
    <m/>
  </r>
  <r>
    <x v="349"/>
    <n v="2"/>
    <s v="Plato_6"/>
    <n v="16"/>
    <n v="27"/>
    <n v="3"/>
    <n v="81"/>
    <n v="48"/>
    <n v="0.59"/>
    <d v="1899-12-30T00:57:00"/>
    <s v="Sin cebolla"/>
    <m/>
  </r>
  <r>
    <x v="350"/>
    <n v="1"/>
    <s v="Plato_15"/>
    <n v="19"/>
    <n v="32"/>
    <n v="3"/>
    <n v="96"/>
    <n v="57"/>
    <n v="0.59"/>
    <d v="1899-12-30T00:18:00"/>
    <s v="Sin cebolla"/>
    <m/>
  </r>
  <r>
    <x v="350"/>
    <n v="1"/>
    <s v="Plato_8"/>
    <n v="21"/>
    <n v="35"/>
    <n v="3"/>
    <n v="105"/>
    <n v="63"/>
    <n v="0.6"/>
    <d v="1899-12-30T00:07:00"/>
    <s v="Sin cebolla"/>
    <m/>
  </r>
  <r>
    <x v="351"/>
    <n v="1"/>
    <s v="Plato_11"/>
    <n v="20"/>
    <n v="33"/>
    <n v="3"/>
    <n v="99"/>
    <n v="60"/>
    <n v="0.61"/>
    <d v="1899-12-30T00:07:00"/>
    <s v="Sin cebolla"/>
    <m/>
  </r>
  <r>
    <x v="352"/>
    <n v="7"/>
    <s v="Plato_5"/>
    <n v="13"/>
    <n v="22"/>
    <n v="2"/>
    <n v="44"/>
    <n v="26"/>
    <n v="0.59"/>
    <d v="1899-12-30T00:50:00"/>
    <s v="Sin cebolla"/>
    <m/>
  </r>
  <r>
    <x v="352"/>
    <n v="7"/>
    <s v="Plato_2"/>
    <n v="18"/>
    <n v="30"/>
    <n v="1"/>
    <n v="30"/>
    <n v="18"/>
    <n v="0.6"/>
    <d v="1899-12-30T00:16:00"/>
    <s v="Ninguna"/>
    <m/>
  </r>
  <r>
    <x v="352"/>
    <n v="7"/>
    <s v="Plato_8"/>
    <n v="21"/>
    <n v="35"/>
    <n v="2"/>
    <n v="70"/>
    <n v="42"/>
    <n v="0.6"/>
    <d v="1899-12-30T00:37:00"/>
    <s v="Ninguna"/>
    <m/>
  </r>
  <r>
    <x v="352"/>
    <n v="7"/>
    <s v="Plato_18"/>
    <n v="20"/>
    <n v="34"/>
    <n v="2"/>
    <n v="68"/>
    <n v="40"/>
    <n v="0.59"/>
    <d v="1899-12-30T00:25:00"/>
    <s v="Sin cebolla"/>
    <m/>
  </r>
  <r>
    <x v="353"/>
    <n v="12"/>
    <s v="Plato_12"/>
    <n v="11"/>
    <n v="19"/>
    <n v="3"/>
    <n v="57"/>
    <n v="33"/>
    <n v="0.57999999999999996"/>
    <d v="1899-12-30T00:32:00"/>
    <s v="Sin cebolla"/>
    <m/>
  </r>
  <r>
    <x v="353"/>
    <n v="12"/>
    <s v="Plato_15"/>
    <n v="19"/>
    <n v="32"/>
    <n v="2"/>
    <n v="64"/>
    <n v="38"/>
    <n v="0.59"/>
    <d v="1899-12-30T00:49:00"/>
    <s v="Sin cebolla"/>
    <m/>
  </r>
  <r>
    <x v="353"/>
    <n v="12"/>
    <s v="Plato_4"/>
    <n v="10"/>
    <n v="18"/>
    <n v="2"/>
    <n v="36"/>
    <n v="20"/>
    <n v="0.56000000000000005"/>
    <d v="1899-12-30T00:07:00"/>
    <s v="Sin cebolla"/>
    <m/>
  </r>
  <r>
    <x v="353"/>
    <n v="12"/>
    <s v="Plato_7"/>
    <n v="14"/>
    <n v="24"/>
    <n v="1"/>
    <n v="24"/>
    <n v="14"/>
    <n v="0.57999999999999996"/>
    <d v="1899-12-30T00:49:00"/>
    <s v="Sin cebolla"/>
    <m/>
  </r>
  <r>
    <x v="354"/>
    <n v="4"/>
    <s v="Plato_10"/>
    <n v="15"/>
    <n v="26"/>
    <n v="1"/>
    <n v="26"/>
    <n v="15"/>
    <n v="0.57999999999999996"/>
    <d v="1899-12-30T00:07:00"/>
    <s v="Sin cebolla"/>
    <m/>
  </r>
  <r>
    <x v="355"/>
    <n v="1"/>
    <s v="Plato_4"/>
    <n v="10"/>
    <n v="18"/>
    <n v="2"/>
    <n v="36"/>
    <n v="20"/>
    <n v="0.56000000000000005"/>
    <d v="1899-12-30T00:07:00"/>
    <s v="Ninguna"/>
    <m/>
  </r>
  <r>
    <x v="356"/>
    <n v="17"/>
    <s v="Plato_1"/>
    <n v="15"/>
    <n v="25"/>
    <n v="1"/>
    <n v="25"/>
    <n v="15"/>
    <n v="0.6"/>
    <d v="1899-12-30T00:12:00"/>
    <s v="Ninguna"/>
    <m/>
  </r>
  <r>
    <x v="356"/>
    <n v="17"/>
    <s v="Plato_3"/>
    <n v="12"/>
    <n v="20"/>
    <n v="2"/>
    <n v="40"/>
    <n v="24"/>
    <n v="0.6"/>
    <d v="1899-12-30T00:05:00"/>
    <s v="Sin cebolla"/>
    <m/>
  </r>
  <r>
    <x v="356"/>
    <n v="17"/>
    <s v="Plato_6"/>
    <n v="16"/>
    <n v="27"/>
    <n v="3"/>
    <n v="81"/>
    <n v="48"/>
    <n v="0.59"/>
    <d v="1899-12-30T00:31:00"/>
    <s v="Sin cebolla"/>
    <m/>
  </r>
  <r>
    <x v="356"/>
    <n v="17"/>
    <s v="Plato_5"/>
    <n v="13"/>
    <n v="22"/>
    <n v="1"/>
    <n v="22"/>
    <n v="13"/>
    <n v="0.59"/>
    <d v="1899-12-30T00:48:00"/>
    <s v="Ninguna"/>
    <m/>
  </r>
  <r>
    <x v="357"/>
    <n v="13"/>
    <s v="Plato_10"/>
    <n v="15"/>
    <n v="26"/>
    <n v="2"/>
    <n v="52"/>
    <n v="30"/>
    <n v="0.57999999999999996"/>
    <d v="1899-12-30T00:50:00"/>
    <s v="Ninguna"/>
    <m/>
  </r>
  <r>
    <x v="357"/>
    <n v="13"/>
    <s v="Plato_4"/>
    <n v="10"/>
    <n v="18"/>
    <n v="3"/>
    <n v="54"/>
    <n v="30"/>
    <n v="0.56000000000000005"/>
    <d v="1899-12-30T00:50:00"/>
    <s v="Sin cebolla"/>
    <m/>
  </r>
  <r>
    <x v="357"/>
    <n v="13"/>
    <s v="Plato_3"/>
    <n v="12"/>
    <n v="20"/>
    <n v="3"/>
    <n v="60"/>
    <n v="36"/>
    <n v="0.6"/>
    <d v="1899-12-30T00:52:00"/>
    <s v="Ninguna"/>
    <m/>
  </r>
  <r>
    <x v="358"/>
    <n v="11"/>
    <s v="Plato_5"/>
    <n v="13"/>
    <n v="22"/>
    <n v="1"/>
    <n v="22"/>
    <n v="13"/>
    <n v="0.59"/>
    <d v="1899-12-30T00:26:00"/>
    <s v="Sin cebolla"/>
    <m/>
  </r>
  <r>
    <x v="358"/>
    <n v="11"/>
    <s v="Plato_16"/>
    <n v="16"/>
    <n v="28"/>
    <n v="3"/>
    <n v="84"/>
    <n v="48"/>
    <n v="0.56999999999999995"/>
    <d v="1899-12-30T00:57:00"/>
    <s v="Sin cebolla"/>
    <m/>
  </r>
  <r>
    <x v="358"/>
    <n v="11"/>
    <s v="Plato_9"/>
    <n v="17"/>
    <n v="29"/>
    <n v="2"/>
    <n v="58"/>
    <n v="34"/>
    <n v="0.59"/>
    <d v="1899-12-30T00:12:00"/>
    <s v="Sin cebolla"/>
    <m/>
  </r>
  <r>
    <x v="358"/>
    <n v="11"/>
    <s v="Plato_10"/>
    <n v="15"/>
    <n v="26"/>
    <n v="1"/>
    <n v="26"/>
    <n v="15"/>
    <n v="0.57999999999999996"/>
    <d v="1899-12-30T00:50:00"/>
    <s v="Sin cebolla"/>
    <m/>
  </r>
  <r>
    <x v="359"/>
    <n v="16"/>
    <s v="Plato_13"/>
    <n v="13"/>
    <n v="21"/>
    <n v="1"/>
    <n v="21"/>
    <n v="13"/>
    <n v="0.62"/>
    <d v="1899-12-30T00:42:00"/>
    <s v="Ninguna"/>
    <m/>
  </r>
  <r>
    <x v="359"/>
    <n v="16"/>
    <s v="Plato_2"/>
    <n v="18"/>
    <n v="30"/>
    <n v="3"/>
    <n v="90"/>
    <n v="54"/>
    <n v="0.6"/>
    <d v="1899-12-30T00:36:00"/>
    <s v="Sin cebolla"/>
    <m/>
  </r>
  <r>
    <x v="359"/>
    <n v="16"/>
    <s v="Plato_10"/>
    <n v="15"/>
    <n v="26"/>
    <n v="1"/>
    <n v="26"/>
    <n v="15"/>
    <n v="0.57999999999999996"/>
    <d v="1899-12-30T00:51:00"/>
    <s v="Sin cebolla"/>
    <m/>
  </r>
  <r>
    <x v="359"/>
    <n v="16"/>
    <s v="Plato_15"/>
    <n v="19"/>
    <n v="32"/>
    <n v="3"/>
    <n v="96"/>
    <n v="57"/>
    <n v="0.59"/>
    <d v="1899-12-30T00:30:00"/>
    <s v="Sin cebolla"/>
    <m/>
  </r>
  <r>
    <x v="360"/>
    <n v="16"/>
    <s v="Plato_9"/>
    <n v="17"/>
    <n v="29"/>
    <n v="1"/>
    <n v="29"/>
    <n v="17"/>
    <n v="0.59"/>
    <d v="1899-12-30T00:58:00"/>
    <s v="Ninguna"/>
    <m/>
  </r>
  <r>
    <x v="360"/>
    <n v="16"/>
    <s v="Plato_7"/>
    <n v="14"/>
    <n v="24"/>
    <n v="3"/>
    <n v="72"/>
    <n v="42"/>
    <n v="0.57999999999999996"/>
    <d v="1899-12-30T00:54:00"/>
    <s v="Sin cebolla"/>
    <m/>
  </r>
  <r>
    <x v="361"/>
    <n v="15"/>
    <s v="Plato_3"/>
    <n v="12"/>
    <n v="20"/>
    <n v="1"/>
    <n v="20"/>
    <n v="12"/>
    <n v="0.6"/>
    <d v="1899-12-30T00:41:00"/>
    <s v="Ninguna"/>
    <m/>
  </r>
  <r>
    <x v="361"/>
    <n v="15"/>
    <s v="Plato_7"/>
    <n v="14"/>
    <n v="24"/>
    <n v="1"/>
    <n v="24"/>
    <n v="14"/>
    <n v="0.57999999999999996"/>
    <d v="1899-12-30T00:58:00"/>
    <s v="Ninguna"/>
    <m/>
  </r>
  <r>
    <x v="361"/>
    <n v="15"/>
    <s v="Plato_4"/>
    <n v="10"/>
    <n v="18"/>
    <n v="1"/>
    <n v="18"/>
    <n v="10"/>
    <n v="0.56000000000000005"/>
    <d v="1899-12-30T00:24:00"/>
    <s v="Ninguna"/>
    <m/>
  </r>
  <r>
    <x v="362"/>
    <n v="5"/>
    <s v="Plato_2"/>
    <n v="18"/>
    <n v="30"/>
    <n v="1"/>
    <n v="30"/>
    <n v="18"/>
    <n v="0.6"/>
    <d v="1899-12-30T00:48:00"/>
    <s v="Ninguna"/>
    <m/>
  </r>
  <r>
    <x v="362"/>
    <n v="5"/>
    <s v="Plato_7"/>
    <n v="14"/>
    <n v="24"/>
    <n v="3"/>
    <n v="72"/>
    <n v="42"/>
    <n v="0.57999999999999996"/>
    <d v="1899-12-30T00:41:00"/>
    <s v="Sin cebolla"/>
    <m/>
  </r>
  <r>
    <x v="362"/>
    <n v="5"/>
    <s v="Plato_19"/>
    <n v="22"/>
    <n v="36"/>
    <n v="2"/>
    <n v="72"/>
    <n v="44"/>
    <n v="0.61"/>
    <d v="1899-12-30T00:42:00"/>
    <s v="Ninguna"/>
    <m/>
  </r>
  <r>
    <x v="362"/>
    <n v="5"/>
    <s v="Plato_11"/>
    <n v="20"/>
    <n v="33"/>
    <n v="2"/>
    <n v="66"/>
    <n v="40"/>
    <n v="0.61"/>
    <d v="1899-12-30T00:18:00"/>
    <s v="Ninguna"/>
    <m/>
  </r>
  <r>
    <x v="363"/>
    <n v="15"/>
    <s v="Plato_16"/>
    <n v="16"/>
    <n v="28"/>
    <n v="2"/>
    <n v="56"/>
    <n v="32"/>
    <n v="0.56999999999999995"/>
    <d v="1899-12-30T00:52:00"/>
    <s v="Ninguna"/>
    <m/>
  </r>
  <r>
    <x v="363"/>
    <n v="15"/>
    <s v="Plato_5"/>
    <n v="13"/>
    <n v="22"/>
    <n v="1"/>
    <n v="22"/>
    <n v="13"/>
    <n v="0.59"/>
    <d v="1899-12-30T00:20:00"/>
    <s v="Ninguna"/>
    <m/>
  </r>
  <r>
    <x v="363"/>
    <n v="15"/>
    <s v="Plato_1"/>
    <n v="15"/>
    <n v="25"/>
    <n v="2"/>
    <n v="50"/>
    <n v="30"/>
    <n v="0.6"/>
    <d v="1899-12-30T00:14:00"/>
    <s v="Ninguna"/>
    <m/>
  </r>
  <r>
    <x v="363"/>
    <n v="15"/>
    <s v="Plato_9"/>
    <n v="17"/>
    <n v="29"/>
    <n v="1"/>
    <n v="29"/>
    <n v="17"/>
    <n v="0.59"/>
    <d v="1899-12-30T00:26:00"/>
    <s v="Ninguna"/>
    <m/>
  </r>
  <r>
    <x v="364"/>
    <n v="4"/>
    <s v="Plato_19"/>
    <n v="22"/>
    <n v="36"/>
    <n v="3"/>
    <n v="108"/>
    <n v="66"/>
    <n v="0.61"/>
    <d v="1899-12-30T00:25:00"/>
    <s v="Sin cebolla"/>
    <m/>
  </r>
  <r>
    <x v="365"/>
    <n v="17"/>
    <s v="Plato_6"/>
    <n v="16"/>
    <n v="27"/>
    <n v="2"/>
    <n v="54"/>
    <n v="32"/>
    <n v="0.59"/>
    <d v="1899-12-30T00:30:00"/>
    <s v="Ninguna"/>
    <m/>
  </r>
  <r>
    <x v="365"/>
    <n v="17"/>
    <s v="Plato_8"/>
    <n v="21"/>
    <n v="35"/>
    <n v="3"/>
    <n v="105"/>
    <n v="63"/>
    <n v="0.6"/>
    <d v="1899-12-30T00:51:00"/>
    <s v="Sin cebolla"/>
    <m/>
  </r>
  <r>
    <x v="365"/>
    <n v="17"/>
    <s v="Plato_20"/>
    <n v="25"/>
    <n v="40"/>
    <n v="2"/>
    <n v="80"/>
    <n v="50"/>
    <n v="0.63"/>
    <d v="1899-12-30T00:09:00"/>
    <s v="Ninguna"/>
    <m/>
  </r>
  <r>
    <x v="366"/>
    <n v="12"/>
    <s v="Plato_10"/>
    <n v="15"/>
    <n v="26"/>
    <n v="2"/>
    <n v="52"/>
    <n v="30"/>
    <n v="0.57999999999999996"/>
    <d v="1899-12-30T00:34:00"/>
    <s v="Sin cebolla"/>
    <m/>
  </r>
  <r>
    <x v="366"/>
    <n v="12"/>
    <s v="Plato_9"/>
    <n v="17"/>
    <n v="29"/>
    <n v="1"/>
    <n v="29"/>
    <n v="17"/>
    <n v="0.59"/>
    <d v="1899-12-30T00:26:00"/>
    <s v="Sin cebolla"/>
    <m/>
  </r>
  <r>
    <x v="366"/>
    <n v="12"/>
    <s v="Plato_3"/>
    <n v="12"/>
    <n v="20"/>
    <n v="1"/>
    <n v="20"/>
    <n v="12"/>
    <n v="0.6"/>
    <d v="1899-12-30T00:13:00"/>
    <s v="Sin cebolla"/>
    <m/>
  </r>
  <r>
    <x v="367"/>
    <n v="13"/>
    <s v="Plato_11"/>
    <n v="20"/>
    <n v="33"/>
    <n v="3"/>
    <n v="99"/>
    <n v="60"/>
    <n v="0.61"/>
    <d v="1899-12-30T00:45:00"/>
    <s v="Ninguna"/>
    <m/>
  </r>
  <r>
    <x v="367"/>
    <n v="13"/>
    <s v="Plato_7"/>
    <n v="14"/>
    <n v="24"/>
    <n v="1"/>
    <n v="24"/>
    <n v="14"/>
    <n v="0.57999999999999996"/>
    <d v="1899-12-30T00:40:00"/>
    <s v="Sin cebolla"/>
    <m/>
  </r>
  <r>
    <x v="368"/>
    <n v="20"/>
    <s v="Plato_17"/>
    <n v="19"/>
    <n v="31"/>
    <n v="2"/>
    <n v="62"/>
    <n v="38"/>
    <n v="0.61"/>
    <d v="1899-12-30T00:07:00"/>
    <s v="Sin cebolla"/>
    <m/>
  </r>
  <r>
    <x v="368"/>
    <n v="20"/>
    <s v="Plato_14"/>
    <n v="14"/>
    <n v="23"/>
    <n v="2"/>
    <n v="46"/>
    <n v="28"/>
    <n v="0.61"/>
    <d v="1899-12-30T00:07:00"/>
    <s v="Sin cebolla"/>
    <m/>
  </r>
  <r>
    <x v="368"/>
    <n v="20"/>
    <s v="Plato_16"/>
    <n v="16"/>
    <n v="28"/>
    <n v="2"/>
    <n v="56"/>
    <n v="32"/>
    <n v="0.56999999999999995"/>
    <d v="1899-12-30T00:08:00"/>
    <s v="Sin cebolla"/>
    <m/>
  </r>
  <r>
    <x v="368"/>
    <n v="20"/>
    <s v="Plato_10"/>
    <n v="15"/>
    <n v="26"/>
    <n v="3"/>
    <n v="78"/>
    <n v="45"/>
    <n v="0.57999999999999996"/>
    <d v="1899-12-30T00:20:00"/>
    <s v="Sin cebolla"/>
    <m/>
  </r>
  <r>
    <x v="369"/>
    <n v="13"/>
    <s v="Plato_19"/>
    <n v="22"/>
    <n v="36"/>
    <n v="2"/>
    <n v="72"/>
    <n v="44"/>
    <n v="0.61"/>
    <d v="1899-12-30T00:33:00"/>
    <s v="Sin cebolla"/>
    <m/>
  </r>
  <r>
    <x v="370"/>
    <n v="4"/>
    <s v="Plato_17"/>
    <n v="19"/>
    <n v="31"/>
    <n v="2"/>
    <n v="62"/>
    <n v="38"/>
    <n v="0.61"/>
    <d v="1899-12-30T00:11:00"/>
    <s v="Sin cebolla"/>
    <m/>
  </r>
  <r>
    <x v="370"/>
    <n v="4"/>
    <s v="Plato_19"/>
    <n v="22"/>
    <n v="36"/>
    <n v="1"/>
    <n v="36"/>
    <n v="22"/>
    <n v="0.61"/>
    <d v="1899-12-30T00:13:00"/>
    <s v="Ninguna"/>
    <m/>
  </r>
  <r>
    <x v="370"/>
    <n v="4"/>
    <s v="Plato_16"/>
    <n v="16"/>
    <n v="28"/>
    <n v="2"/>
    <n v="56"/>
    <n v="32"/>
    <n v="0.56999999999999995"/>
    <d v="1899-12-30T00:11:00"/>
    <s v="Ninguna"/>
    <m/>
  </r>
  <r>
    <x v="370"/>
    <n v="4"/>
    <s v="Plato_14"/>
    <n v="14"/>
    <n v="23"/>
    <n v="2"/>
    <n v="46"/>
    <n v="28"/>
    <n v="0.61"/>
    <d v="1899-12-30T00:14:00"/>
    <s v="Sin cebolla"/>
    <m/>
  </r>
  <r>
    <x v="371"/>
    <n v="14"/>
    <s v="Plato_4"/>
    <n v="10"/>
    <n v="18"/>
    <n v="2"/>
    <n v="36"/>
    <n v="20"/>
    <n v="0.56000000000000005"/>
    <d v="1899-12-30T00:22:00"/>
    <s v="Ninguna"/>
    <m/>
  </r>
  <r>
    <x v="372"/>
    <n v="19"/>
    <s v="Plato_13"/>
    <n v="13"/>
    <n v="21"/>
    <n v="1"/>
    <n v="21"/>
    <n v="13"/>
    <n v="0.62"/>
    <d v="1899-12-30T00:41:00"/>
    <s v="Sin cebolla"/>
    <m/>
  </r>
  <r>
    <x v="372"/>
    <n v="19"/>
    <s v="Plato_8"/>
    <n v="21"/>
    <n v="35"/>
    <n v="1"/>
    <n v="35"/>
    <n v="21"/>
    <n v="0.6"/>
    <d v="1899-12-30T00:49:00"/>
    <s v="Ninguna"/>
    <m/>
  </r>
  <r>
    <x v="372"/>
    <n v="19"/>
    <s v="Plato_5"/>
    <n v="13"/>
    <n v="22"/>
    <n v="2"/>
    <n v="44"/>
    <n v="26"/>
    <n v="0.59"/>
    <d v="1899-12-30T00:17:00"/>
    <s v="Sin cebolla"/>
    <m/>
  </r>
  <r>
    <x v="372"/>
    <n v="19"/>
    <s v="Plato_3"/>
    <n v="12"/>
    <n v="20"/>
    <n v="3"/>
    <n v="60"/>
    <n v="36"/>
    <n v="0.6"/>
    <d v="1899-12-30T00:09:00"/>
    <s v="Sin cebolla"/>
    <m/>
  </r>
  <r>
    <x v="373"/>
    <n v="18"/>
    <s v="Plato_8"/>
    <n v="21"/>
    <n v="35"/>
    <n v="1"/>
    <n v="35"/>
    <n v="21"/>
    <n v="0.6"/>
    <d v="1899-12-30T00:09:00"/>
    <s v="Sin cebolla"/>
    <m/>
  </r>
  <r>
    <x v="374"/>
    <n v="18"/>
    <s v="Plato_17"/>
    <n v="19"/>
    <n v="31"/>
    <n v="3"/>
    <n v="93"/>
    <n v="57"/>
    <n v="0.61"/>
    <d v="1899-12-30T00:27:00"/>
    <s v="Ninguna"/>
    <m/>
  </r>
  <r>
    <x v="375"/>
    <n v="16"/>
    <s v="Plato_14"/>
    <n v="14"/>
    <n v="23"/>
    <n v="2"/>
    <n v="46"/>
    <n v="28"/>
    <n v="0.61"/>
    <d v="1899-12-30T00:05:00"/>
    <s v="Sin cebolla"/>
    <m/>
  </r>
  <r>
    <x v="376"/>
    <n v="5"/>
    <s v="Plato_18"/>
    <n v="20"/>
    <n v="34"/>
    <n v="2"/>
    <n v="68"/>
    <n v="40"/>
    <n v="0.59"/>
    <d v="1899-12-30T00:13:00"/>
    <s v="Ninguna"/>
    <m/>
  </r>
  <r>
    <x v="376"/>
    <n v="5"/>
    <s v="Plato_15"/>
    <n v="19"/>
    <n v="32"/>
    <n v="1"/>
    <n v="32"/>
    <n v="19"/>
    <n v="0.59"/>
    <d v="1899-12-30T00:33:00"/>
    <s v="Ninguna"/>
    <m/>
  </r>
  <r>
    <x v="377"/>
    <n v="3"/>
    <s v="Plato_2"/>
    <n v="18"/>
    <n v="30"/>
    <n v="1"/>
    <n v="30"/>
    <n v="18"/>
    <n v="0.6"/>
    <d v="1899-12-30T00:14:00"/>
    <s v="Sin cebolla"/>
    <m/>
  </r>
  <r>
    <x v="377"/>
    <n v="3"/>
    <s v="Plato_12"/>
    <n v="11"/>
    <n v="19"/>
    <n v="1"/>
    <n v="19"/>
    <n v="11"/>
    <n v="0.57999999999999996"/>
    <d v="1899-12-30T00:07:00"/>
    <s v="Sin cebolla"/>
    <m/>
  </r>
  <r>
    <x v="378"/>
    <n v="4"/>
    <s v="Plato_8"/>
    <n v="21"/>
    <n v="35"/>
    <n v="2"/>
    <n v="70"/>
    <n v="42"/>
    <n v="0.6"/>
    <d v="1899-12-30T00:06:00"/>
    <s v="Ninguna"/>
    <m/>
  </r>
  <r>
    <x v="379"/>
    <n v="5"/>
    <s v="Plato_11"/>
    <n v="20"/>
    <n v="33"/>
    <n v="3"/>
    <n v="99"/>
    <n v="60"/>
    <n v="0.61"/>
    <d v="1899-12-30T00:58:00"/>
    <s v="Ninguna"/>
    <m/>
  </r>
  <r>
    <x v="379"/>
    <n v="5"/>
    <s v="Plato_12"/>
    <n v="11"/>
    <n v="19"/>
    <n v="2"/>
    <n v="38"/>
    <n v="22"/>
    <n v="0.57999999999999996"/>
    <d v="1899-12-30T00:35:00"/>
    <s v="Ninguna"/>
    <m/>
  </r>
  <r>
    <x v="380"/>
    <n v="4"/>
    <s v="Plato_10"/>
    <n v="15"/>
    <n v="26"/>
    <n v="3"/>
    <n v="78"/>
    <n v="45"/>
    <n v="0.57999999999999996"/>
    <d v="1899-12-30T00:35:00"/>
    <s v="Ninguna"/>
    <m/>
  </r>
  <r>
    <x v="380"/>
    <n v="4"/>
    <s v="Plato_11"/>
    <n v="20"/>
    <n v="33"/>
    <n v="2"/>
    <n v="66"/>
    <n v="40"/>
    <n v="0.61"/>
    <d v="1899-12-30T00:12:00"/>
    <s v="Ninguna"/>
    <m/>
  </r>
  <r>
    <x v="381"/>
    <n v="20"/>
    <s v="Plato_9"/>
    <n v="17"/>
    <n v="29"/>
    <n v="3"/>
    <n v="87"/>
    <n v="51"/>
    <n v="0.59"/>
    <d v="1899-12-30T00:54:00"/>
    <s v="Sin cebolla"/>
    <m/>
  </r>
  <r>
    <x v="382"/>
    <n v="6"/>
    <s v="Plato_19"/>
    <n v="22"/>
    <n v="36"/>
    <n v="3"/>
    <n v="108"/>
    <n v="66"/>
    <n v="0.61"/>
    <d v="1899-12-30T00:09:00"/>
    <s v="Sin cebolla"/>
    <m/>
  </r>
  <r>
    <x v="383"/>
    <n v="1"/>
    <s v="Plato_4"/>
    <n v="10"/>
    <n v="18"/>
    <n v="2"/>
    <n v="36"/>
    <n v="20"/>
    <n v="0.56000000000000005"/>
    <d v="1899-12-30T00:26:00"/>
    <s v="Ninguna"/>
    <m/>
  </r>
  <r>
    <x v="383"/>
    <n v="1"/>
    <s v="Plato_12"/>
    <n v="11"/>
    <n v="19"/>
    <n v="3"/>
    <n v="57"/>
    <n v="33"/>
    <n v="0.57999999999999996"/>
    <d v="1899-12-30T00:35:00"/>
    <s v="Sin cebolla"/>
    <m/>
  </r>
  <r>
    <x v="383"/>
    <n v="1"/>
    <s v="Plato_6"/>
    <n v="16"/>
    <n v="27"/>
    <n v="1"/>
    <n v="27"/>
    <n v="16"/>
    <n v="0.59"/>
    <d v="1899-12-30T00:49:00"/>
    <s v="Sin cebolla"/>
    <m/>
  </r>
  <r>
    <x v="384"/>
    <n v="6"/>
    <s v="Plato_2"/>
    <n v="18"/>
    <n v="30"/>
    <n v="2"/>
    <n v="60"/>
    <n v="36"/>
    <n v="0.6"/>
    <d v="1899-12-30T00:22:00"/>
    <s v="Ninguna"/>
    <m/>
  </r>
  <r>
    <x v="385"/>
    <n v="5"/>
    <s v="Plato_11"/>
    <n v="20"/>
    <n v="33"/>
    <n v="3"/>
    <n v="99"/>
    <n v="60"/>
    <n v="0.61"/>
    <d v="1899-12-30T00:40:00"/>
    <s v="Sin cebolla"/>
    <m/>
  </r>
  <r>
    <x v="386"/>
    <n v="6"/>
    <s v="Plato_17"/>
    <n v="19"/>
    <n v="31"/>
    <n v="3"/>
    <n v="93"/>
    <n v="57"/>
    <n v="0.61"/>
    <d v="1899-12-30T00:18:00"/>
    <s v="Sin cebolla"/>
    <m/>
  </r>
  <r>
    <x v="387"/>
    <n v="18"/>
    <s v="Plato_17"/>
    <n v="19"/>
    <n v="31"/>
    <n v="2"/>
    <n v="62"/>
    <n v="38"/>
    <n v="0.61"/>
    <d v="1899-12-30T00:52:00"/>
    <s v="Sin cebolla"/>
    <m/>
  </r>
  <r>
    <x v="387"/>
    <n v="18"/>
    <s v="Plato_19"/>
    <n v="22"/>
    <n v="36"/>
    <n v="2"/>
    <n v="72"/>
    <n v="44"/>
    <n v="0.61"/>
    <d v="1899-12-30T00:37:00"/>
    <s v="Ninguna"/>
    <m/>
  </r>
  <r>
    <x v="387"/>
    <n v="18"/>
    <s v="Plato_9"/>
    <n v="17"/>
    <n v="29"/>
    <n v="2"/>
    <n v="58"/>
    <n v="34"/>
    <n v="0.59"/>
    <d v="1899-12-30T00:31:00"/>
    <s v="Sin cebolla"/>
    <m/>
  </r>
  <r>
    <x v="387"/>
    <n v="18"/>
    <s v="Plato_11"/>
    <n v="20"/>
    <n v="33"/>
    <n v="3"/>
    <n v="99"/>
    <n v="60"/>
    <n v="0.61"/>
    <d v="1899-12-30T00:51:00"/>
    <s v="Sin cebolla"/>
    <m/>
  </r>
  <r>
    <x v="388"/>
    <n v="19"/>
    <s v="Plato_11"/>
    <n v="20"/>
    <n v="33"/>
    <n v="1"/>
    <n v="33"/>
    <n v="20"/>
    <n v="0.61"/>
    <d v="1899-12-30T00:24:00"/>
    <s v="Ninguna"/>
    <m/>
  </r>
  <r>
    <x v="389"/>
    <n v="9"/>
    <s v="Plato_5"/>
    <n v="13"/>
    <n v="22"/>
    <n v="2"/>
    <n v="44"/>
    <n v="26"/>
    <n v="0.59"/>
    <d v="1899-12-30T00:52:00"/>
    <s v="Sin cebolla"/>
    <m/>
  </r>
  <r>
    <x v="389"/>
    <n v="9"/>
    <s v="Plato_10"/>
    <n v="15"/>
    <n v="26"/>
    <n v="3"/>
    <n v="78"/>
    <n v="45"/>
    <n v="0.57999999999999996"/>
    <d v="1899-12-30T00:13:00"/>
    <s v="Sin cebolla"/>
    <m/>
  </r>
  <r>
    <x v="389"/>
    <n v="9"/>
    <s v="Plato_13"/>
    <n v="13"/>
    <n v="21"/>
    <n v="1"/>
    <n v="21"/>
    <n v="13"/>
    <n v="0.62"/>
    <d v="1899-12-30T00:28:00"/>
    <s v="Sin cebolla"/>
    <m/>
  </r>
  <r>
    <x v="390"/>
    <n v="15"/>
    <s v="Plato_5"/>
    <n v="13"/>
    <n v="22"/>
    <n v="1"/>
    <n v="22"/>
    <n v="13"/>
    <n v="0.59"/>
    <d v="1899-12-30T00:35:00"/>
    <s v="Ninguna"/>
    <m/>
  </r>
  <r>
    <x v="391"/>
    <n v="14"/>
    <s v="Plato_15"/>
    <n v="19"/>
    <n v="32"/>
    <n v="3"/>
    <n v="96"/>
    <n v="57"/>
    <n v="0.59"/>
    <d v="1899-12-30T00:17:00"/>
    <s v="Ninguna"/>
    <m/>
  </r>
  <r>
    <x v="391"/>
    <n v="14"/>
    <s v="Plato_7"/>
    <n v="14"/>
    <n v="24"/>
    <n v="1"/>
    <n v="24"/>
    <n v="14"/>
    <n v="0.57999999999999996"/>
    <d v="1899-12-30T00:37:00"/>
    <s v="Sin cebolla"/>
    <m/>
  </r>
  <r>
    <x v="392"/>
    <n v="13"/>
    <s v="Plato_12"/>
    <n v="11"/>
    <n v="19"/>
    <n v="2"/>
    <n v="38"/>
    <n v="22"/>
    <n v="0.57999999999999996"/>
    <d v="1899-12-30T00:40:00"/>
    <s v="Ninguna"/>
    <m/>
  </r>
  <r>
    <x v="392"/>
    <n v="13"/>
    <s v="Plato_8"/>
    <n v="21"/>
    <n v="35"/>
    <n v="3"/>
    <n v="105"/>
    <n v="63"/>
    <n v="0.6"/>
    <d v="1899-12-30T00:23:00"/>
    <s v="Ninguna"/>
    <m/>
  </r>
  <r>
    <x v="392"/>
    <n v="13"/>
    <s v="Plato_13"/>
    <n v="13"/>
    <n v="21"/>
    <n v="1"/>
    <n v="21"/>
    <n v="13"/>
    <n v="0.62"/>
    <d v="1899-12-30T00:20:00"/>
    <s v="Sin cebolla"/>
    <m/>
  </r>
  <r>
    <x v="392"/>
    <n v="13"/>
    <s v="Plato_5"/>
    <n v="13"/>
    <n v="22"/>
    <n v="2"/>
    <n v="44"/>
    <n v="26"/>
    <n v="0.59"/>
    <d v="1899-12-30T00:26:00"/>
    <s v="Sin cebolla"/>
    <m/>
  </r>
  <r>
    <x v="393"/>
    <n v="17"/>
    <s v="Plato_7"/>
    <n v="14"/>
    <n v="24"/>
    <n v="2"/>
    <n v="48"/>
    <n v="28"/>
    <n v="0.57999999999999996"/>
    <d v="1899-12-30T00:05:00"/>
    <s v="Ninguna"/>
    <m/>
  </r>
  <r>
    <x v="393"/>
    <n v="17"/>
    <s v="Plato_9"/>
    <n v="17"/>
    <n v="29"/>
    <n v="1"/>
    <n v="29"/>
    <n v="17"/>
    <n v="0.59"/>
    <d v="1899-12-30T00:42:00"/>
    <s v="Sin cebolla"/>
    <m/>
  </r>
  <r>
    <x v="394"/>
    <n v="2"/>
    <s v="Plato_12"/>
    <n v="11"/>
    <n v="19"/>
    <n v="2"/>
    <n v="38"/>
    <n v="22"/>
    <n v="0.57999999999999996"/>
    <d v="1899-12-30T00:08:00"/>
    <s v="Ninguna"/>
    <m/>
  </r>
  <r>
    <x v="395"/>
    <n v="11"/>
    <s v="Plato_3"/>
    <n v="12"/>
    <n v="20"/>
    <n v="1"/>
    <n v="20"/>
    <n v="12"/>
    <n v="0.6"/>
    <d v="1899-12-30T00:31:00"/>
    <s v="Sin cebolla"/>
    <m/>
  </r>
  <r>
    <x v="395"/>
    <n v="11"/>
    <s v="Plato_13"/>
    <n v="13"/>
    <n v="21"/>
    <n v="3"/>
    <n v="63"/>
    <n v="39"/>
    <n v="0.62"/>
    <d v="1899-12-30T00:26:00"/>
    <s v="Sin cebolla"/>
    <m/>
  </r>
  <r>
    <x v="396"/>
    <n v="4"/>
    <s v="Plato_6"/>
    <n v="16"/>
    <n v="27"/>
    <n v="2"/>
    <n v="54"/>
    <n v="32"/>
    <n v="0.59"/>
    <d v="1899-12-30T00:10:00"/>
    <s v="Sin cebolla"/>
    <m/>
  </r>
  <r>
    <x v="396"/>
    <n v="4"/>
    <s v="Plato_17"/>
    <n v="19"/>
    <n v="31"/>
    <n v="3"/>
    <n v="93"/>
    <n v="57"/>
    <n v="0.61"/>
    <d v="1899-12-30T00:59:00"/>
    <s v="Sin cebolla"/>
    <m/>
  </r>
  <r>
    <x v="397"/>
    <n v="9"/>
    <s v="Plato_16"/>
    <n v="16"/>
    <n v="28"/>
    <n v="2"/>
    <n v="56"/>
    <n v="32"/>
    <n v="0.56999999999999995"/>
    <d v="1899-12-30T00:50:00"/>
    <s v="Ninguna"/>
    <m/>
  </r>
  <r>
    <x v="397"/>
    <n v="9"/>
    <s v="Plato_11"/>
    <n v="20"/>
    <n v="33"/>
    <n v="2"/>
    <n v="66"/>
    <n v="40"/>
    <n v="0.61"/>
    <d v="1899-12-30T00:21:00"/>
    <s v="Sin cebolla"/>
    <m/>
  </r>
  <r>
    <x v="398"/>
    <n v="7"/>
    <s v="Plato_11"/>
    <n v="20"/>
    <n v="33"/>
    <n v="3"/>
    <n v="99"/>
    <n v="60"/>
    <n v="0.61"/>
    <d v="1899-12-30T00:45:00"/>
    <s v="Ninguna"/>
    <m/>
  </r>
  <r>
    <x v="398"/>
    <n v="7"/>
    <s v="Plato_19"/>
    <n v="22"/>
    <n v="36"/>
    <n v="3"/>
    <n v="108"/>
    <n v="66"/>
    <n v="0.61"/>
    <d v="1899-12-30T00:46:00"/>
    <s v="Sin cebolla"/>
    <m/>
  </r>
  <r>
    <x v="399"/>
    <n v="9"/>
    <s v="Plato_20"/>
    <n v="25"/>
    <n v="40"/>
    <n v="2"/>
    <n v="80"/>
    <n v="50"/>
    <n v="0.63"/>
    <d v="1899-12-30T00:28:00"/>
    <s v="Ninguna"/>
    <m/>
  </r>
  <r>
    <x v="399"/>
    <n v="9"/>
    <s v="Plato_16"/>
    <n v="16"/>
    <n v="28"/>
    <n v="2"/>
    <n v="56"/>
    <n v="32"/>
    <n v="0.56999999999999995"/>
    <d v="1899-12-30T00:13:00"/>
    <s v="Ninguna"/>
    <m/>
  </r>
  <r>
    <x v="399"/>
    <n v="9"/>
    <s v="Plato_17"/>
    <n v="19"/>
    <n v="31"/>
    <n v="2"/>
    <n v="62"/>
    <n v="38"/>
    <n v="0.61"/>
    <d v="1899-12-30T00:38:00"/>
    <s v="Sin cebolla"/>
    <m/>
  </r>
  <r>
    <x v="400"/>
    <n v="16"/>
    <s v="Plato_13"/>
    <n v="13"/>
    <n v="21"/>
    <n v="2"/>
    <n v="42"/>
    <n v="26"/>
    <n v="0.62"/>
    <d v="1899-12-30T00:20:00"/>
    <s v="Ninguna"/>
    <m/>
  </r>
  <r>
    <x v="401"/>
    <n v="18"/>
    <s v="Plato_1"/>
    <n v="15"/>
    <n v="25"/>
    <n v="2"/>
    <n v="50"/>
    <n v="30"/>
    <n v="0.6"/>
    <d v="1899-12-30T00:16:00"/>
    <s v="Sin cebolla"/>
    <m/>
  </r>
  <r>
    <x v="401"/>
    <n v="18"/>
    <s v="Plato_12"/>
    <n v="11"/>
    <n v="19"/>
    <n v="3"/>
    <n v="57"/>
    <n v="33"/>
    <n v="0.57999999999999996"/>
    <d v="1899-12-30T00:29:00"/>
    <s v="Sin cebolla"/>
    <m/>
  </r>
  <r>
    <x v="401"/>
    <n v="18"/>
    <s v="Plato_5"/>
    <n v="13"/>
    <n v="22"/>
    <n v="2"/>
    <n v="44"/>
    <n v="26"/>
    <n v="0.59"/>
    <d v="1899-12-30T00:21:00"/>
    <s v="Ninguna"/>
    <m/>
  </r>
  <r>
    <x v="402"/>
    <n v="14"/>
    <s v="Plato_5"/>
    <n v="13"/>
    <n v="22"/>
    <n v="3"/>
    <n v="66"/>
    <n v="39"/>
    <n v="0.59"/>
    <d v="1899-12-30T00:17:00"/>
    <s v="Ninguna"/>
    <m/>
  </r>
  <r>
    <x v="402"/>
    <n v="14"/>
    <s v="Plato_4"/>
    <n v="10"/>
    <n v="18"/>
    <n v="2"/>
    <n v="36"/>
    <n v="20"/>
    <n v="0.56000000000000005"/>
    <d v="1899-12-30T00:05:00"/>
    <s v="Sin cebolla"/>
    <m/>
  </r>
  <r>
    <x v="402"/>
    <n v="14"/>
    <s v="Plato_15"/>
    <n v="19"/>
    <n v="32"/>
    <n v="2"/>
    <n v="64"/>
    <n v="38"/>
    <n v="0.59"/>
    <d v="1899-12-30T00:08:00"/>
    <s v="Sin cebolla"/>
    <m/>
  </r>
  <r>
    <x v="402"/>
    <n v="14"/>
    <s v="Plato_7"/>
    <n v="14"/>
    <n v="24"/>
    <n v="1"/>
    <n v="24"/>
    <n v="14"/>
    <n v="0.57999999999999996"/>
    <d v="1899-12-30T00:55:00"/>
    <s v="Sin cebolla"/>
    <m/>
  </r>
  <r>
    <x v="403"/>
    <n v="17"/>
    <s v="Plato_13"/>
    <n v="13"/>
    <n v="21"/>
    <n v="2"/>
    <n v="42"/>
    <n v="26"/>
    <n v="0.62"/>
    <d v="1899-12-30T00:20:00"/>
    <s v="Ninguna"/>
    <m/>
  </r>
  <r>
    <x v="403"/>
    <n v="17"/>
    <s v="Plato_3"/>
    <n v="12"/>
    <n v="20"/>
    <n v="1"/>
    <n v="20"/>
    <n v="12"/>
    <n v="0.6"/>
    <d v="1899-12-30T00:53:00"/>
    <s v="Sin cebolla"/>
    <m/>
  </r>
  <r>
    <x v="403"/>
    <n v="17"/>
    <s v="Plato_20"/>
    <n v="25"/>
    <n v="40"/>
    <n v="3"/>
    <n v="120"/>
    <n v="75"/>
    <n v="0.63"/>
    <d v="1899-12-30T00:29:00"/>
    <s v="Sin cebolla"/>
    <m/>
  </r>
  <r>
    <x v="404"/>
    <n v="5"/>
    <s v="Plato_10"/>
    <n v="15"/>
    <n v="26"/>
    <n v="1"/>
    <n v="26"/>
    <n v="15"/>
    <n v="0.57999999999999996"/>
    <d v="1899-12-30T00:41:00"/>
    <s v="Sin cebolla"/>
    <m/>
  </r>
  <r>
    <x v="404"/>
    <n v="5"/>
    <s v="Plato_20"/>
    <n v="25"/>
    <n v="40"/>
    <n v="1"/>
    <n v="40"/>
    <n v="25"/>
    <n v="0.63"/>
    <d v="1899-12-30T00:44:00"/>
    <s v="Ninguna"/>
    <m/>
  </r>
  <r>
    <x v="404"/>
    <n v="5"/>
    <s v="Plato_3"/>
    <n v="12"/>
    <n v="20"/>
    <n v="2"/>
    <n v="40"/>
    <n v="24"/>
    <n v="0.6"/>
    <d v="1899-12-30T00:13:00"/>
    <s v="Sin cebolla"/>
    <m/>
  </r>
  <r>
    <x v="405"/>
    <n v="14"/>
    <s v="Plato_3"/>
    <n v="12"/>
    <n v="20"/>
    <n v="3"/>
    <n v="60"/>
    <n v="36"/>
    <n v="0.6"/>
    <d v="1899-12-30T00:06:00"/>
    <s v="Ninguna"/>
    <m/>
  </r>
  <r>
    <x v="405"/>
    <n v="14"/>
    <s v="Plato_8"/>
    <n v="21"/>
    <n v="35"/>
    <n v="2"/>
    <n v="70"/>
    <n v="42"/>
    <n v="0.6"/>
    <d v="1899-12-30T00:56:00"/>
    <s v="Ninguna"/>
    <m/>
  </r>
  <r>
    <x v="405"/>
    <n v="14"/>
    <s v="Plato_1"/>
    <n v="15"/>
    <n v="25"/>
    <n v="1"/>
    <n v="25"/>
    <n v="15"/>
    <n v="0.6"/>
    <d v="1899-12-30T00:55:00"/>
    <s v="Sin cebolla"/>
    <m/>
  </r>
  <r>
    <x v="406"/>
    <n v="4"/>
    <s v="Plato_3"/>
    <n v="12"/>
    <n v="20"/>
    <n v="3"/>
    <n v="60"/>
    <n v="36"/>
    <n v="0.6"/>
    <d v="1899-12-30T00:32:00"/>
    <s v="Ninguna"/>
    <m/>
  </r>
  <r>
    <x v="406"/>
    <n v="4"/>
    <s v="Plato_8"/>
    <n v="21"/>
    <n v="35"/>
    <n v="1"/>
    <n v="35"/>
    <n v="21"/>
    <n v="0.6"/>
    <d v="1899-12-30T00:18:00"/>
    <s v="Sin cebolla"/>
    <m/>
  </r>
  <r>
    <x v="407"/>
    <n v="17"/>
    <s v="Plato_1"/>
    <n v="15"/>
    <n v="25"/>
    <n v="1"/>
    <n v="25"/>
    <n v="15"/>
    <n v="0.6"/>
    <d v="1899-12-30T00:58:00"/>
    <s v="Sin cebolla"/>
    <m/>
  </r>
  <r>
    <x v="407"/>
    <n v="17"/>
    <s v="Plato_7"/>
    <n v="14"/>
    <n v="24"/>
    <n v="3"/>
    <n v="72"/>
    <n v="42"/>
    <n v="0.57999999999999996"/>
    <d v="1899-12-30T00:11:00"/>
    <s v="Ninguna"/>
    <m/>
  </r>
  <r>
    <x v="407"/>
    <n v="17"/>
    <s v="Plato_18"/>
    <n v="20"/>
    <n v="34"/>
    <n v="1"/>
    <n v="34"/>
    <n v="20"/>
    <n v="0.59"/>
    <d v="1899-12-30T00:37:00"/>
    <s v="Sin cebolla"/>
    <m/>
  </r>
  <r>
    <x v="408"/>
    <n v="15"/>
    <s v="Plato_13"/>
    <n v="13"/>
    <n v="21"/>
    <n v="3"/>
    <n v="63"/>
    <n v="39"/>
    <n v="0.62"/>
    <d v="1899-12-30T00:44:00"/>
    <s v="Sin cebolla"/>
    <m/>
  </r>
  <r>
    <x v="408"/>
    <n v="15"/>
    <s v="Plato_20"/>
    <n v="25"/>
    <n v="40"/>
    <n v="1"/>
    <n v="40"/>
    <n v="25"/>
    <n v="0.63"/>
    <d v="1899-12-30T00:43:00"/>
    <s v="Ninguna"/>
    <m/>
  </r>
  <r>
    <x v="408"/>
    <n v="15"/>
    <s v="Plato_16"/>
    <n v="16"/>
    <n v="28"/>
    <n v="1"/>
    <n v="28"/>
    <n v="16"/>
    <n v="0.56999999999999995"/>
    <d v="1899-12-30T00:47:00"/>
    <s v="Ninguna"/>
    <m/>
  </r>
  <r>
    <x v="408"/>
    <n v="15"/>
    <s v="Plato_7"/>
    <n v="14"/>
    <n v="24"/>
    <n v="3"/>
    <n v="72"/>
    <n v="42"/>
    <n v="0.57999999999999996"/>
    <d v="1899-12-30T00:29:00"/>
    <s v="Ninguna"/>
    <m/>
  </r>
  <r>
    <x v="409"/>
    <n v="1"/>
    <s v="Plato_3"/>
    <n v="12"/>
    <n v="20"/>
    <n v="1"/>
    <n v="20"/>
    <n v="12"/>
    <n v="0.6"/>
    <d v="1899-12-30T00:50:00"/>
    <s v="Sin cebolla"/>
    <m/>
  </r>
  <r>
    <x v="409"/>
    <n v="1"/>
    <s v="Plato_19"/>
    <n v="22"/>
    <n v="36"/>
    <n v="1"/>
    <n v="36"/>
    <n v="22"/>
    <n v="0.61"/>
    <d v="1899-12-30T00:41:00"/>
    <s v="Ninguna"/>
    <m/>
  </r>
  <r>
    <x v="410"/>
    <n v="3"/>
    <s v="Plato_20"/>
    <n v="25"/>
    <n v="40"/>
    <n v="3"/>
    <n v="120"/>
    <n v="75"/>
    <n v="0.63"/>
    <d v="1899-12-30T00:36:00"/>
    <s v="Sin cebolla"/>
    <m/>
  </r>
  <r>
    <x v="410"/>
    <n v="3"/>
    <s v="Plato_4"/>
    <n v="10"/>
    <n v="18"/>
    <n v="1"/>
    <n v="18"/>
    <n v="10"/>
    <n v="0.56000000000000005"/>
    <d v="1899-12-30T00:33:00"/>
    <s v="Ninguna"/>
    <m/>
  </r>
  <r>
    <x v="410"/>
    <n v="3"/>
    <s v="Plato_6"/>
    <n v="16"/>
    <n v="27"/>
    <n v="3"/>
    <n v="81"/>
    <n v="48"/>
    <n v="0.59"/>
    <d v="1899-12-30T00:09:00"/>
    <s v="Ninguna"/>
    <m/>
  </r>
  <r>
    <x v="411"/>
    <n v="11"/>
    <s v="Plato_17"/>
    <n v="19"/>
    <n v="31"/>
    <n v="3"/>
    <n v="93"/>
    <n v="57"/>
    <n v="0.61"/>
    <d v="1899-12-30T00:57:00"/>
    <s v="Sin cebolla"/>
    <m/>
  </r>
  <r>
    <x v="412"/>
    <n v="13"/>
    <s v="Plato_8"/>
    <n v="21"/>
    <n v="35"/>
    <n v="1"/>
    <n v="35"/>
    <n v="21"/>
    <n v="0.6"/>
    <d v="1899-12-30T00:12:00"/>
    <s v="Sin cebolla"/>
    <m/>
  </r>
  <r>
    <x v="413"/>
    <n v="14"/>
    <s v="Plato_11"/>
    <n v="20"/>
    <n v="33"/>
    <n v="1"/>
    <n v="33"/>
    <n v="20"/>
    <n v="0.61"/>
    <d v="1899-12-30T00:38:00"/>
    <s v="Ninguna"/>
    <m/>
  </r>
  <r>
    <x v="414"/>
    <n v="14"/>
    <s v="Plato_6"/>
    <n v="16"/>
    <n v="27"/>
    <n v="2"/>
    <n v="54"/>
    <n v="32"/>
    <n v="0.59"/>
    <d v="1899-12-30T00:32:00"/>
    <s v="Ninguna"/>
    <m/>
  </r>
  <r>
    <x v="414"/>
    <n v="14"/>
    <s v="Plato_18"/>
    <n v="20"/>
    <n v="34"/>
    <n v="2"/>
    <n v="68"/>
    <n v="40"/>
    <n v="0.59"/>
    <d v="1899-12-30T00:16:00"/>
    <s v="Sin cebolla"/>
    <m/>
  </r>
  <r>
    <x v="414"/>
    <n v="14"/>
    <s v="Plato_19"/>
    <n v="22"/>
    <n v="36"/>
    <n v="1"/>
    <n v="36"/>
    <n v="22"/>
    <n v="0.61"/>
    <d v="1899-12-30T00:39:00"/>
    <s v="Ninguna"/>
    <m/>
  </r>
  <r>
    <x v="415"/>
    <n v="20"/>
    <s v="Plato_1"/>
    <n v="15"/>
    <n v="25"/>
    <n v="1"/>
    <n v="25"/>
    <n v="15"/>
    <n v="0.6"/>
    <d v="1899-12-30T00:09:00"/>
    <s v="Sin cebolla"/>
    <m/>
  </r>
  <r>
    <x v="416"/>
    <n v="7"/>
    <s v="Plato_9"/>
    <n v="17"/>
    <n v="29"/>
    <n v="1"/>
    <n v="29"/>
    <n v="17"/>
    <n v="0.59"/>
    <d v="1899-12-30T00:23:00"/>
    <s v="Ninguna"/>
    <m/>
  </r>
  <r>
    <x v="416"/>
    <n v="7"/>
    <s v="Plato_20"/>
    <n v="25"/>
    <n v="40"/>
    <n v="1"/>
    <n v="40"/>
    <n v="25"/>
    <n v="0.63"/>
    <d v="1899-12-30T00:17:00"/>
    <s v="Ninguna"/>
    <m/>
  </r>
  <r>
    <x v="416"/>
    <n v="7"/>
    <s v="Plato_12"/>
    <n v="11"/>
    <n v="19"/>
    <n v="1"/>
    <n v="19"/>
    <n v="11"/>
    <n v="0.57999999999999996"/>
    <d v="1899-12-30T00:16:00"/>
    <s v="Sin cebolla"/>
    <m/>
  </r>
  <r>
    <x v="416"/>
    <n v="7"/>
    <s v="Plato_6"/>
    <n v="16"/>
    <n v="27"/>
    <n v="2"/>
    <n v="54"/>
    <n v="32"/>
    <n v="0.59"/>
    <d v="1899-12-30T00:34:00"/>
    <s v="Sin cebolla"/>
    <m/>
  </r>
  <r>
    <x v="417"/>
    <n v="17"/>
    <s v="Plato_1"/>
    <n v="15"/>
    <n v="25"/>
    <n v="1"/>
    <n v="25"/>
    <n v="15"/>
    <n v="0.6"/>
    <d v="1899-12-30T00:45:00"/>
    <s v="Ninguna"/>
    <m/>
  </r>
  <r>
    <x v="417"/>
    <n v="17"/>
    <s v="Plato_17"/>
    <n v="19"/>
    <n v="31"/>
    <n v="3"/>
    <n v="93"/>
    <n v="57"/>
    <n v="0.61"/>
    <d v="1899-12-30T00:55:00"/>
    <s v="Sin cebolla"/>
    <m/>
  </r>
  <r>
    <x v="418"/>
    <n v="11"/>
    <s v="Plato_18"/>
    <n v="20"/>
    <n v="34"/>
    <n v="1"/>
    <n v="34"/>
    <n v="20"/>
    <n v="0.59"/>
    <d v="1899-12-30T00:07:00"/>
    <s v="Sin cebolla"/>
    <m/>
  </r>
  <r>
    <x v="418"/>
    <n v="11"/>
    <s v="Plato_11"/>
    <n v="20"/>
    <n v="33"/>
    <n v="1"/>
    <n v="33"/>
    <n v="20"/>
    <n v="0.61"/>
    <d v="1899-12-30T00:57:00"/>
    <s v="Ninguna"/>
    <m/>
  </r>
  <r>
    <x v="419"/>
    <n v="18"/>
    <s v="Plato_18"/>
    <n v="20"/>
    <n v="34"/>
    <n v="2"/>
    <n v="68"/>
    <n v="40"/>
    <n v="0.59"/>
    <d v="1899-12-30T00:33:00"/>
    <s v="Ninguna"/>
    <m/>
  </r>
  <r>
    <x v="419"/>
    <n v="18"/>
    <s v="Plato_3"/>
    <n v="12"/>
    <n v="20"/>
    <n v="3"/>
    <n v="60"/>
    <n v="36"/>
    <n v="0.6"/>
    <d v="1899-12-30T00:10:00"/>
    <s v="Ninguna"/>
    <m/>
  </r>
  <r>
    <x v="419"/>
    <n v="18"/>
    <s v="Plato_1"/>
    <n v="15"/>
    <n v="25"/>
    <n v="2"/>
    <n v="50"/>
    <n v="30"/>
    <n v="0.6"/>
    <d v="1899-12-30T00:28:00"/>
    <s v="Ninguna"/>
    <m/>
  </r>
  <r>
    <x v="419"/>
    <n v="18"/>
    <s v="Plato_15"/>
    <n v="19"/>
    <n v="32"/>
    <n v="2"/>
    <n v="64"/>
    <n v="38"/>
    <n v="0.59"/>
    <d v="1899-12-30T00:34:00"/>
    <s v="Ninguna"/>
    <m/>
  </r>
  <r>
    <x v="420"/>
    <n v="10"/>
    <s v="Plato_17"/>
    <n v="19"/>
    <n v="31"/>
    <n v="1"/>
    <n v="31"/>
    <n v="19"/>
    <n v="0.61"/>
    <d v="1899-12-30T00:18:00"/>
    <s v="Sin cebolla"/>
    <m/>
  </r>
  <r>
    <x v="420"/>
    <n v="10"/>
    <s v="Plato_4"/>
    <n v="10"/>
    <n v="18"/>
    <n v="3"/>
    <n v="54"/>
    <n v="30"/>
    <n v="0.56000000000000005"/>
    <d v="1899-12-30T00:53:00"/>
    <s v="Sin cebolla"/>
    <m/>
  </r>
  <r>
    <x v="421"/>
    <n v="12"/>
    <s v="Plato_10"/>
    <n v="15"/>
    <n v="26"/>
    <n v="2"/>
    <n v="52"/>
    <n v="30"/>
    <n v="0.57999999999999996"/>
    <d v="1899-12-30T00:07:00"/>
    <s v="Sin cebolla"/>
    <m/>
  </r>
  <r>
    <x v="421"/>
    <n v="12"/>
    <s v="Plato_19"/>
    <n v="22"/>
    <n v="36"/>
    <n v="1"/>
    <n v="36"/>
    <n v="22"/>
    <n v="0.61"/>
    <d v="1899-12-30T00:27:00"/>
    <s v="Ninguna"/>
    <m/>
  </r>
  <r>
    <x v="422"/>
    <n v="4"/>
    <s v="Plato_16"/>
    <n v="16"/>
    <n v="28"/>
    <n v="2"/>
    <n v="56"/>
    <n v="32"/>
    <n v="0.56999999999999995"/>
    <d v="1899-12-30T00:24:00"/>
    <s v="Ninguna"/>
    <m/>
  </r>
  <r>
    <x v="422"/>
    <n v="4"/>
    <s v="Plato_15"/>
    <n v="19"/>
    <n v="32"/>
    <n v="3"/>
    <n v="96"/>
    <n v="57"/>
    <n v="0.59"/>
    <d v="1899-12-30T00:07:00"/>
    <s v="Sin cebolla"/>
    <m/>
  </r>
  <r>
    <x v="423"/>
    <n v="13"/>
    <s v="Plato_5"/>
    <n v="13"/>
    <n v="22"/>
    <n v="3"/>
    <n v="66"/>
    <n v="39"/>
    <n v="0.59"/>
    <d v="1899-12-30T00:43:00"/>
    <s v="Ninguna"/>
    <m/>
  </r>
  <r>
    <x v="423"/>
    <n v="13"/>
    <s v="Plato_6"/>
    <n v="16"/>
    <n v="27"/>
    <n v="3"/>
    <n v="81"/>
    <n v="48"/>
    <n v="0.59"/>
    <d v="1899-12-30T00:45:00"/>
    <s v="Sin cebolla"/>
    <m/>
  </r>
  <r>
    <x v="424"/>
    <n v="18"/>
    <s v="Plato_12"/>
    <n v="11"/>
    <n v="19"/>
    <n v="1"/>
    <n v="19"/>
    <n v="11"/>
    <n v="0.57999999999999996"/>
    <d v="1899-12-30T00:28:00"/>
    <s v="Sin cebolla"/>
    <m/>
  </r>
  <r>
    <x v="425"/>
    <n v="5"/>
    <s v="Plato_11"/>
    <n v="20"/>
    <n v="33"/>
    <n v="1"/>
    <n v="33"/>
    <n v="20"/>
    <n v="0.61"/>
    <d v="1899-12-30T00:08:00"/>
    <s v="Sin cebolla"/>
    <m/>
  </r>
  <r>
    <x v="425"/>
    <n v="5"/>
    <s v="Plato_16"/>
    <n v="16"/>
    <n v="28"/>
    <n v="2"/>
    <n v="56"/>
    <n v="32"/>
    <n v="0.56999999999999995"/>
    <d v="1899-12-30T00:38:00"/>
    <s v="Sin cebolla"/>
    <m/>
  </r>
  <r>
    <x v="425"/>
    <n v="5"/>
    <s v="Plato_1"/>
    <n v="15"/>
    <n v="25"/>
    <n v="2"/>
    <n v="50"/>
    <n v="30"/>
    <n v="0.6"/>
    <d v="1899-12-30T00:23:00"/>
    <s v="Ninguna"/>
    <m/>
  </r>
  <r>
    <x v="425"/>
    <n v="5"/>
    <s v="Plato_19"/>
    <n v="22"/>
    <n v="36"/>
    <n v="3"/>
    <n v="108"/>
    <n v="66"/>
    <n v="0.61"/>
    <d v="1899-12-30T00:47:00"/>
    <s v="Sin cebolla"/>
    <m/>
  </r>
  <r>
    <x v="426"/>
    <n v="2"/>
    <s v="Plato_1"/>
    <n v="15"/>
    <n v="25"/>
    <n v="3"/>
    <n v="75"/>
    <n v="45"/>
    <n v="0.6"/>
    <d v="1899-12-30T00:34:00"/>
    <s v="Sin cebolla"/>
    <m/>
  </r>
  <r>
    <x v="426"/>
    <n v="2"/>
    <s v="Plato_8"/>
    <n v="21"/>
    <n v="35"/>
    <n v="2"/>
    <n v="70"/>
    <n v="42"/>
    <n v="0.6"/>
    <d v="1899-12-30T00:52:00"/>
    <s v="Ninguna"/>
    <m/>
  </r>
  <r>
    <x v="426"/>
    <n v="2"/>
    <s v="Plato_14"/>
    <n v="14"/>
    <n v="23"/>
    <n v="1"/>
    <n v="23"/>
    <n v="14"/>
    <n v="0.61"/>
    <d v="1899-12-30T00:24:00"/>
    <s v="Sin cebolla"/>
    <m/>
  </r>
  <r>
    <x v="426"/>
    <n v="2"/>
    <s v="Plato_12"/>
    <n v="11"/>
    <n v="19"/>
    <n v="2"/>
    <n v="38"/>
    <n v="22"/>
    <n v="0.57999999999999996"/>
    <d v="1899-12-30T00:56:00"/>
    <s v="Ninguna"/>
    <m/>
  </r>
  <r>
    <x v="427"/>
    <n v="7"/>
    <s v="Plato_20"/>
    <n v="25"/>
    <n v="40"/>
    <n v="1"/>
    <n v="40"/>
    <n v="25"/>
    <n v="0.63"/>
    <d v="1899-12-30T00:38:00"/>
    <s v="Ninguna"/>
    <m/>
  </r>
  <r>
    <x v="427"/>
    <n v="7"/>
    <s v="Plato_14"/>
    <n v="14"/>
    <n v="23"/>
    <n v="1"/>
    <n v="23"/>
    <n v="14"/>
    <n v="0.61"/>
    <d v="1899-12-30T00:46:00"/>
    <s v="Ninguna"/>
    <m/>
  </r>
  <r>
    <x v="427"/>
    <n v="7"/>
    <s v="Plato_1"/>
    <n v="15"/>
    <n v="25"/>
    <n v="2"/>
    <n v="50"/>
    <n v="30"/>
    <n v="0.6"/>
    <d v="1899-12-30T00:48:00"/>
    <s v="Ninguna"/>
    <m/>
  </r>
  <r>
    <x v="427"/>
    <n v="7"/>
    <s v="Plato_17"/>
    <n v="19"/>
    <n v="31"/>
    <n v="2"/>
    <n v="62"/>
    <n v="38"/>
    <n v="0.61"/>
    <d v="1899-12-30T00:47:00"/>
    <s v="Ninguna"/>
    <m/>
  </r>
  <r>
    <x v="428"/>
    <n v="8"/>
    <s v="Plato_10"/>
    <n v="15"/>
    <n v="26"/>
    <n v="3"/>
    <n v="78"/>
    <n v="45"/>
    <n v="0.57999999999999996"/>
    <d v="1899-12-30T00:27:00"/>
    <s v="Ninguna"/>
    <m/>
  </r>
  <r>
    <x v="429"/>
    <n v="7"/>
    <s v="Plato_1"/>
    <n v="15"/>
    <n v="25"/>
    <n v="1"/>
    <n v="25"/>
    <n v="15"/>
    <n v="0.6"/>
    <d v="1899-12-30T00:49:00"/>
    <s v="Ninguna"/>
    <m/>
  </r>
  <r>
    <x v="430"/>
    <n v="15"/>
    <s v="Plato_2"/>
    <n v="18"/>
    <n v="30"/>
    <n v="2"/>
    <n v="60"/>
    <n v="36"/>
    <n v="0.6"/>
    <d v="1899-12-30T00:20:00"/>
    <s v="Ninguna"/>
    <m/>
  </r>
  <r>
    <x v="431"/>
    <n v="10"/>
    <s v="Plato_3"/>
    <n v="12"/>
    <n v="20"/>
    <n v="3"/>
    <n v="60"/>
    <n v="36"/>
    <n v="0.6"/>
    <d v="1899-12-30T00:16:00"/>
    <s v="Sin cebolla"/>
    <m/>
  </r>
  <r>
    <x v="431"/>
    <n v="10"/>
    <s v="Plato_13"/>
    <n v="13"/>
    <n v="21"/>
    <n v="1"/>
    <n v="21"/>
    <n v="13"/>
    <n v="0.62"/>
    <d v="1899-12-30T00:27:00"/>
    <s v="Ninguna"/>
    <m/>
  </r>
  <r>
    <x v="431"/>
    <n v="10"/>
    <s v="Plato_16"/>
    <n v="16"/>
    <n v="28"/>
    <n v="1"/>
    <n v="28"/>
    <n v="16"/>
    <n v="0.56999999999999995"/>
    <d v="1899-12-30T00:31:00"/>
    <s v="Ninguna"/>
    <m/>
  </r>
  <r>
    <x v="432"/>
    <n v="10"/>
    <s v="Plato_2"/>
    <n v="18"/>
    <n v="30"/>
    <n v="1"/>
    <n v="30"/>
    <n v="18"/>
    <n v="0.6"/>
    <d v="1899-12-30T00:56:00"/>
    <s v="Sin cebolla"/>
    <m/>
  </r>
  <r>
    <x v="432"/>
    <n v="10"/>
    <s v="Plato_7"/>
    <n v="14"/>
    <n v="24"/>
    <n v="3"/>
    <n v="72"/>
    <n v="42"/>
    <n v="0.57999999999999996"/>
    <d v="1899-12-30T00:18:00"/>
    <s v="Ninguna"/>
    <m/>
  </r>
  <r>
    <x v="433"/>
    <n v="15"/>
    <s v="Plato_10"/>
    <n v="15"/>
    <n v="26"/>
    <n v="2"/>
    <n v="52"/>
    <n v="30"/>
    <n v="0.57999999999999996"/>
    <d v="1899-12-30T00:26:00"/>
    <s v="Ninguna"/>
    <m/>
  </r>
  <r>
    <x v="433"/>
    <n v="15"/>
    <s v="Plato_5"/>
    <n v="13"/>
    <n v="22"/>
    <n v="2"/>
    <n v="44"/>
    <n v="26"/>
    <n v="0.59"/>
    <d v="1899-12-30T00:32:00"/>
    <s v="Sin cebolla"/>
    <m/>
  </r>
  <r>
    <x v="434"/>
    <n v="17"/>
    <s v="Plato_10"/>
    <n v="15"/>
    <n v="26"/>
    <n v="2"/>
    <n v="52"/>
    <n v="30"/>
    <n v="0.57999999999999996"/>
    <d v="1899-12-30T00:14:00"/>
    <s v="Ninguna"/>
    <m/>
  </r>
  <r>
    <x v="434"/>
    <n v="17"/>
    <s v="Plato_13"/>
    <n v="13"/>
    <n v="21"/>
    <n v="2"/>
    <n v="42"/>
    <n v="26"/>
    <n v="0.62"/>
    <d v="1899-12-30T00:42:00"/>
    <s v="Ninguna"/>
    <m/>
  </r>
  <r>
    <x v="434"/>
    <n v="17"/>
    <s v="Plato_2"/>
    <n v="18"/>
    <n v="30"/>
    <n v="2"/>
    <n v="60"/>
    <n v="36"/>
    <n v="0.6"/>
    <d v="1899-12-30T00:55:00"/>
    <s v="Sin cebolla"/>
    <m/>
  </r>
  <r>
    <x v="435"/>
    <n v="10"/>
    <s v="Plato_16"/>
    <n v="16"/>
    <n v="28"/>
    <n v="2"/>
    <n v="56"/>
    <n v="32"/>
    <n v="0.56999999999999995"/>
    <d v="1899-12-30T00:45:00"/>
    <s v="Sin cebolla"/>
    <m/>
  </r>
  <r>
    <x v="436"/>
    <n v="16"/>
    <s v="Plato_8"/>
    <n v="21"/>
    <n v="35"/>
    <n v="2"/>
    <n v="70"/>
    <n v="42"/>
    <n v="0.6"/>
    <d v="1899-12-30T00:51:00"/>
    <s v="Sin cebolla"/>
    <m/>
  </r>
  <r>
    <x v="437"/>
    <n v="2"/>
    <s v="Plato_11"/>
    <n v="20"/>
    <n v="33"/>
    <n v="1"/>
    <n v="33"/>
    <n v="20"/>
    <n v="0.61"/>
    <d v="1899-12-30T00:51:00"/>
    <s v="Sin cebolla"/>
    <m/>
  </r>
  <r>
    <x v="438"/>
    <n v="15"/>
    <s v="Plato_11"/>
    <n v="20"/>
    <n v="33"/>
    <n v="3"/>
    <n v="99"/>
    <n v="60"/>
    <n v="0.61"/>
    <d v="1899-12-30T00:35:00"/>
    <s v="Ninguna"/>
    <m/>
  </r>
  <r>
    <x v="438"/>
    <n v="15"/>
    <s v="Plato_10"/>
    <n v="15"/>
    <n v="26"/>
    <n v="3"/>
    <n v="78"/>
    <n v="45"/>
    <n v="0.57999999999999996"/>
    <d v="1899-12-30T00:29:00"/>
    <s v="Sin cebolla"/>
    <m/>
  </r>
  <r>
    <x v="439"/>
    <n v="13"/>
    <s v="Plato_14"/>
    <n v="14"/>
    <n v="23"/>
    <n v="2"/>
    <n v="46"/>
    <n v="28"/>
    <n v="0.61"/>
    <d v="1899-12-30T00:36:00"/>
    <s v="Ninguna"/>
    <m/>
  </r>
  <r>
    <x v="439"/>
    <n v="13"/>
    <s v="Plato_12"/>
    <n v="11"/>
    <n v="19"/>
    <n v="2"/>
    <n v="38"/>
    <n v="22"/>
    <n v="0.57999999999999996"/>
    <d v="1899-12-30T00:09:00"/>
    <s v="Ninguna"/>
    <m/>
  </r>
  <r>
    <x v="440"/>
    <n v="13"/>
    <s v="Plato_8"/>
    <n v="21"/>
    <n v="35"/>
    <n v="3"/>
    <n v="105"/>
    <n v="63"/>
    <n v="0.6"/>
    <d v="1899-12-30T00:54:00"/>
    <s v="Ninguna"/>
    <m/>
  </r>
  <r>
    <x v="440"/>
    <n v="13"/>
    <s v="Plato_10"/>
    <n v="15"/>
    <n v="26"/>
    <n v="3"/>
    <n v="78"/>
    <n v="45"/>
    <n v="0.57999999999999996"/>
    <d v="1899-12-30T00:36:00"/>
    <s v="Sin cebolla"/>
    <m/>
  </r>
  <r>
    <x v="441"/>
    <n v="15"/>
    <s v="Plato_18"/>
    <n v="20"/>
    <n v="34"/>
    <n v="3"/>
    <n v="102"/>
    <n v="60"/>
    <n v="0.59"/>
    <d v="1899-12-30T00:29:00"/>
    <s v="Sin cebolla"/>
    <m/>
  </r>
  <r>
    <x v="441"/>
    <n v="15"/>
    <s v="Plato_1"/>
    <n v="15"/>
    <n v="25"/>
    <n v="1"/>
    <n v="25"/>
    <n v="15"/>
    <n v="0.6"/>
    <d v="1899-12-30T00:57:00"/>
    <s v="Ninguna"/>
    <m/>
  </r>
  <r>
    <x v="441"/>
    <n v="15"/>
    <s v="Plato_19"/>
    <n v="22"/>
    <n v="36"/>
    <n v="3"/>
    <n v="108"/>
    <n v="66"/>
    <n v="0.61"/>
    <d v="1899-12-30T00:45:00"/>
    <s v="Ninguna"/>
    <m/>
  </r>
  <r>
    <x v="442"/>
    <n v="4"/>
    <s v="Plato_14"/>
    <n v="14"/>
    <n v="23"/>
    <n v="1"/>
    <n v="23"/>
    <n v="14"/>
    <n v="0.61"/>
    <d v="1899-12-30T00:30:00"/>
    <s v="Ninguna"/>
    <m/>
  </r>
  <r>
    <x v="442"/>
    <n v="4"/>
    <s v="Plato_15"/>
    <n v="19"/>
    <n v="32"/>
    <n v="1"/>
    <n v="32"/>
    <n v="19"/>
    <n v="0.59"/>
    <d v="1899-12-30T00:52:00"/>
    <s v="Ninguna"/>
    <m/>
  </r>
  <r>
    <x v="442"/>
    <n v="4"/>
    <s v="Plato_10"/>
    <n v="15"/>
    <n v="26"/>
    <n v="3"/>
    <n v="78"/>
    <n v="45"/>
    <n v="0.57999999999999996"/>
    <d v="1899-12-30T00:55:00"/>
    <s v="Ninguna"/>
    <m/>
  </r>
  <r>
    <x v="442"/>
    <n v="4"/>
    <s v="Plato_16"/>
    <n v="16"/>
    <n v="28"/>
    <n v="3"/>
    <n v="84"/>
    <n v="48"/>
    <n v="0.56999999999999995"/>
    <d v="1899-12-30T00:18:00"/>
    <s v="Ninguna"/>
    <m/>
  </r>
  <r>
    <x v="443"/>
    <n v="8"/>
    <s v="Plato_14"/>
    <n v="14"/>
    <n v="23"/>
    <n v="1"/>
    <n v="23"/>
    <n v="14"/>
    <n v="0.61"/>
    <d v="1899-12-30T00:32:00"/>
    <s v="Sin cebolla"/>
    <m/>
  </r>
  <r>
    <x v="443"/>
    <n v="8"/>
    <s v="Plato_7"/>
    <n v="14"/>
    <n v="24"/>
    <n v="3"/>
    <n v="72"/>
    <n v="42"/>
    <n v="0.57999999999999996"/>
    <d v="1899-12-30T00:49:00"/>
    <s v="Sin cebolla"/>
    <m/>
  </r>
  <r>
    <x v="444"/>
    <n v="6"/>
    <s v="Plato_6"/>
    <n v="16"/>
    <n v="27"/>
    <n v="3"/>
    <n v="81"/>
    <n v="48"/>
    <n v="0.59"/>
    <d v="1899-12-30T00:26:00"/>
    <s v="Ninguna"/>
    <m/>
  </r>
  <r>
    <x v="445"/>
    <n v="12"/>
    <s v="Plato_13"/>
    <n v="13"/>
    <n v="21"/>
    <n v="1"/>
    <n v="21"/>
    <n v="13"/>
    <n v="0.62"/>
    <d v="1899-12-30T00:08:00"/>
    <s v="Sin cebolla"/>
    <m/>
  </r>
  <r>
    <x v="446"/>
    <n v="8"/>
    <s v="Plato_3"/>
    <n v="12"/>
    <n v="20"/>
    <n v="2"/>
    <n v="40"/>
    <n v="24"/>
    <n v="0.6"/>
    <d v="1899-12-30T00:29:00"/>
    <s v="Sin cebolla"/>
    <m/>
  </r>
  <r>
    <x v="446"/>
    <n v="8"/>
    <s v="Plato_12"/>
    <n v="11"/>
    <n v="19"/>
    <n v="3"/>
    <n v="57"/>
    <n v="33"/>
    <n v="0.57999999999999996"/>
    <d v="1899-12-30T00:50:00"/>
    <s v="Sin cebolla"/>
    <m/>
  </r>
  <r>
    <x v="446"/>
    <n v="8"/>
    <s v="Plato_16"/>
    <n v="16"/>
    <n v="28"/>
    <n v="3"/>
    <n v="84"/>
    <n v="48"/>
    <n v="0.56999999999999995"/>
    <d v="1899-12-30T00:07:00"/>
    <s v="Ninguna"/>
    <m/>
  </r>
  <r>
    <x v="447"/>
    <n v="4"/>
    <s v="Plato_12"/>
    <n v="11"/>
    <n v="19"/>
    <n v="2"/>
    <n v="38"/>
    <n v="22"/>
    <n v="0.57999999999999996"/>
    <d v="1899-12-30T00:26:00"/>
    <s v="Sin cebolla"/>
    <m/>
  </r>
  <r>
    <x v="447"/>
    <n v="4"/>
    <s v="Plato_11"/>
    <n v="20"/>
    <n v="33"/>
    <n v="3"/>
    <n v="99"/>
    <n v="60"/>
    <n v="0.61"/>
    <d v="1899-12-30T00:40:00"/>
    <s v="Sin cebolla"/>
    <m/>
  </r>
  <r>
    <x v="448"/>
    <n v="3"/>
    <s v="Plato_15"/>
    <n v="19"/>
    <n v="32"/>
    <n v="2"/>
    <n v="64"/>
    <n v="38"/>
    <n v="0.59"/>
    <d v="1899-12-30T00:33:00"/>
    <s v="Sin cebolla"/>
    <m/>
  </r>
  <r>
    <x v="449"/>
    <n v="9"/>
    <s v="Plato_4"/>
    <n v="10"/>
    <n v="18"/>
    <n v="2"/>
    <n v="36"/>
    <n v="20"/>
    <n v="0.56000000000000005"/>
    <d v="1899-12-30T00:13:00"/>
    <s v="Sin cebolla"/>
    <m/>
  </r>
  <r>
    <x v="449"/>
    <n v="9"/>
    <s v="Plato_19"/>
    <n v="22"/>
    <n v="36"/>
    <n v="1"/>
    <n v="36"/>
    <n v="22"/>
    <n v="0.61"/>
    <d v="1899-12-30T00:21:00"/>
    <s v="Ninguna"/>
    <m/>
  </r>
  <r>
    <x v="450"/>
    <n v="3"/>
    <s v="Plato_8"/>
    <n v="21"/>
    <n v="35"/>
    <n v="1"/>
    <n v="35"/>
    <n v="21"/>
    <n v="0.6"/>
    <d v="1899-12-30T00:23:00"/>
    <s v="Sin cebolla"/>
    <m/>
  </r>
  <r>
    <x v="450"/>
    <n v="3"/>
    <s v="Plato_14"/>
    <n v="14"/>
    <n v="23"/>
    <n v="1"/>
    <n v="23"/>
    <n v="14"/>
    <n v="0.61"/>
    <d v="1899-12-30T00:41:00"/>
    <s v="Sin cebolla"/>
    <m/>
  </r>
  <r>
    <x v="450"/>
    <n v="3"/>
    <s v="Plato_18"/>
    <n v="20"/>
    <n v="34"/>
    <n v="1"/>
    <n v="34"/>
    <n v="20"/>
    <n v="0.59"/>
    <d v="1899-12-30T00:39:00"/>
    <s v="Ninguna"/>
    <m/>
  </r>
  <r>
    <x v="451"/>
    <n v="9"/>
    <s v="Plato_17"/>
    <n v="19"/>
    <n v="31"/>
    <n v="3"/>
    <n v="93"/>
    <n v="57"/>
    <n v="0.61"/>
    <d v="1899-12-30T00:53:00"/>
    <s v="Ninguna"/>
    <m/>
  </r>
  <r>
    <x v="451"/>
    <n v="9"/>
    <s v="Plato_5"/>
    <n v="13"/>
    <n v="22"/>
    <n v="2"/>
    <n v="44"/>
    <n v="26"/>
    <n v="0.59"/>
    <d v="1899-12-30T00:28:00"/>
    <s v="Ninguna"/>
    <m/>
  </r>
  <r>
    <x v="451"/>
    <n v="9"/>
    <s v="Plato_13"/>
    <n v="13"/>
    <n v="21"/>
    <n v="1"/>
    <n v="21"/>
    <n v="13"/>
    <n v="0.62"/>
    <d v="1899-12-30T00:42:00"/>
    <s v="Sin cebolla"/>
    <m/>
  </r>
  <r>
    <x v="452"/>
    <n v="6"/>
    <s v="Plato_18"/>
    <n v="20"/>
    <n v="34"/>
    <n v="1"/>
    <n v="34"/>
    <n v="20"/>
    <n v="0.59"/>
    <d v="1899-12-30T00:42:00"/>
    <s v="Ninguna"/>
    <m/>
  </r>
  <r>
    <x v="452"/>
    <n v="6"/>
    <s v="Plato_15"/>
    <n v="19"/>
    <n v="32"/>
    <n v="3"/>
    <n v="96"/>
    <n v="57"/>
    <n v="0.59"/>
    <d v="1899-12-30T00:58:00"/>
    <s v="Ninguna"/>
    <m/>
  </r>
  <r>
    <x v="453"/>
    <n v="1"/>
    <s v="Plato_6"/>
    <n v="16"/>
    <n v="27"/>
    <n v="2"/>
    <n v="54"/>
    <n v="32"/>
    <n v="0.59"/>
    <d v="1899-12-30T00:49:00"/>
    <s v="Ninguna"/>
    <m/>
  </r>
  <r>
    <x v="453"/>
    <n v="1"/>
    <s v="Plato_12"/>
    <n v="11"/>
    <n v="19"/>
    <n v="3"/>
    <n v="57"/>
    <n v="33"/>
    <n v="0.57999999999999996"/>
    <d v="1899-12-30T00:18:00"/>
    <s v="Sin cebolla"/>
    <m/>
  </r>
  <r>
    <x v="453"/>
    <n v="1"/>
    <s v="Plato_19"/>
    <n v="22"/>
    <n v="36"/>
    <n v="2"/>
    <n v="72"/>
    <n v="44"/>
    <n v="0.61"/>
    <d v="1899-12-30T00:42:00"/>
    <s v="Sin cebolla"/>
    <m/>
  </r>
  <r>
    <x v="453"/>
    <n v="1"/>
    <s v="Plato_1"/>
    <n v="15"/>
    <n v="25"/>
    <n v="2"/>
    <n v="50"/>
    <n v="30"/>
    <n v="0.6"/>
    <d v="1899-12-30T00:44:00"/>
    <s v="Ninguna"/>
    <m/>
  </r>
  <r>
    <x v="454"/>
    <n v="12"/>
    <s v="Plato_7"/>
    <n v="14"/>
    <n v="24"/>
    <n v="2"/>
    <n v="48"/>
    <n v="28"/>
    <n v="0.57999999999999996"/>
    <d v="1899-12-30T00:11:00"/>
    <s v="Ninguna"/>
    <m/>
  </r>
  <r>
    <x v="455"/>
    <n v="13"/>
    <s v="Plato_20"/>
    <n v="25"/>
    <n v="40"/>
    <n v="2"/>
    <n v="80"/>
    <n v="50"/>
    <n v="0.63"/>
    <d v="1899-12-30T00:47:00"/>
    <s v="Sin cebolla"/>
    <m/>
  </r>
  <r>
    <x v="455"/>
    <n v="13"/>
    <s v="Plato_18"/>
    <n v="20"/>
    <n v="34"/>
    <n v="2"/>
    <n v="68"/>
    <n v="40"/>
    <n v="0.59"/>
    <d v="1899-12-30T00:24:00"/>
    <s v="Ninguna"/>
    <m/>
  </r>
  <r>
    <x v="456"/>
    <n v="18"/>
    <s v="Plato_11"/>
    <n v="20"/>
    <n v="33"/>
    <n v="3"/>
    <n v="99"/>
    <n v="60"/>
    <n v="0.61"/>
    <d v="1899-12-30T00:43:00"/>
    <s v="Sin cebolla"/>
    <m/>
  </r>
  <r>
    <x v="456"/>
    <n v="18"/>
    <s v="Plato_12"/>
    <n v="11"/>
    <n v="19"/>
    <n v="2"/>
    <n v="38"/>
    <n v="22"/>
    <n v="0.57999999999999996"/>
    <d v="1899-12-30T00:15:00"/>
    <s v="Sin cebolla"/>
    <m/>
  </r>
  <r>
    <x v="457"/>
    <n v="4"/>
    <s v="Plato_16"/>
    <n v="16"/>
    <n v="28"/>
    <n v="2"/>
    <n v="56"/>
    <n v="32"/>
    <n v="0.56999999999999995"/>
    <d v="1899-12-30T00:11:00"/>
    <s v="Sin cebolla"/>
    <m/>
  </r>
  <r>
    <x v="457"/>
    <n v="4"/>
    <s v="Plato_18"/>
    <n v="20"/>
    <n v="34"/>
    <n v="3"/>
    <n v="102"/>
    <n v="60"/>
    <n v="0.59"/>
    <d v="1899-12-30T00:28:00"/>
    <s v="Ninguna"/>
    <m/>
  </r>
  <r>
    <x v="457"/>
    <n v="4"/>
    <s v="Plato_11"/>
    <n v="20"/>
    <n v="33"/>
    <n v="2"/>
    <n v="66"/>
    <n v="40"/>
    <n v="0.61"/>
    <d v="1899-12-30T00:06:00"/>
    <s v="Ninguna"/>
    <m/>
  </r>
  <r>
    <x v="457"/>
    <n v="4"/>
    <s v="Plato_5"/>
    <n v="13"/>
    <n v="22"/>
    <n v="2"/>
    <n v="44"/>
    <n v="26"/>
    <n v="0.59"/>
    <d v="1899-12-30T00:44:00"/>
    <s v="Ninguna"/>
    <m/>
  </r>
  <r>
    <x v="458"/>
    <n v="20"/>
    <s v="Plato_16"/>
    <n v="16"/>
    <n v="28"/>
    <n v="3"/>
    <n v="84"/>
    <n v="48"/>
    <n v="0.56999999999999995"/>
    <d v="1899-12-30T00:30:00"/>
    <s v="Ninguna"/>
    <m/>
  </r>
  <r>
    <x v="459"/>
    <n v="19"/>
    <s v="Plato_16"/>
    <n v="16"/>
    <n v="28"/>
    <n v="1"/>
    <n v="28"/>
    <n v="16"/>
    <n v="0.56999999999999995"/>
    <d v="1899-12-30T00:40:00"/>
    <s v="Sin cebolla"/>
    <m/>
  </r>
  <r>
    <x v="459"/>
    <n v="19"/>
    <s v="Plato_10"/>
    <n v="15"/>
    <n v="26"/>
    <n v="1"/>
    <n v="26"/>
    <n v="15"/>
    <n v="0.57999999999999996"/>
    <d v="1899-12-30T00:08:00"/>
    <s v="Sin cebolla"/>
    <m/>
  </r>
  <r>
    <x v="459"/>
    <n v="19"/>
    <s v="Plato_1"/>
    <n v="15"/>
    <n v="25"/>
    <n v="2"/>
    <n v="50"/>
    <n v="30"/>
    <n v="0.6"/>
    <d v="1899-12-30T00:43:00"/>
    <s v="Ninguna"/>
    <m/>
  </r>
  <r>
    <x v="459"/>
    <n v="19"/>
    <s v="Plato_7"/>
    <n v="14"/>
    <n v="24"/>
    <n v="3"/>
    <n v="72"/>
    <n v="42"/>
    <n v="0.57999999999999996"/>
    <d v="1899-12-30T00:33:00"/>
    <s v="Ninguna"/>
    <m/>
  </r>
  <r>
    <x v="460"/>
    <n v="4"/>
    <s v="Plato_8"/>
    <n v="21"/>
    <n v="35"/>
    <n v="2"/>
    <n v="70"/>
    <n v="42"/>
    <n v="0.6"/>
    <d v="1899-12-30T00:38:00"/>
    <s v="Sin cebolla"/>
    <m/>
  </r>
  <r>
    <x v="460"/>
    <n v="4"/>
    <s v="Plato_9"/>
    <n v="17"/>
    <n v="29"/>
    <n v="1"/>
    <n v="29"/>
    <n v="17"/>
    <n v="0.59"/>
    <d v="1899-12-30T00:28:00"/>
    <s v="Ninguna"/>
    <m/>
  </r>
  <r>
    <x v="461"/>
    <n v="9"/>
    <s v="Plato_11"/>
    <n v="20"/>
    <n v="33"/>
    <n v="3"/>
    <n v="99"/>
    <n v="60"/>
    <n v="0.61"/>
    <d v="1899-12-30T00:11:00"/>
    <s v="Ninguna"/>
    <m/>
  </r>
  <r>
    <x v="462"/>
    <n v="7"/>
    <s v="Plato_17"/>
    <n v="19"/>
    <n v="31"/>
    <n v="3"/>
    <n v="93"/>
    <n v="57"/>
    <n v="0.61"/>
    <d v="1899-12-30T00:14:00"/>
    <s v="Sin cebolla"/>
    <m/>
  </r>
  <r>
    <x v="463"/>
    <n v="16"/>
    <s v="Plato_10"/>
    <n v="15"/>
    <n v="26"/>
    <n v="3"/>
    <n v="78"/>
    <n v="45"/>
    <n v="0.57999999999999996"/>
    <d v="1899-12-30T00:50:00"/>
    <s v="Sin cebolla"/>
    <m/>
  </r>
  <r>
    <x v="463"/>
    <n v="16"/>
    <s v="Plato_6"/>
    <n v="16"/>
    <n v="27"/>
    <n v="2"/>
    <n v="54"/>
    <n v="32"/>
    <n v="0.59"/>
    <d v="1899-12-30T00:24:00"/>
    <s v="Ninguna"/>
    <m/>
  </r>
  <r>
    <x v="463"/>
    <n v="16"/>
    <s v="Plato_5"/>
    <n v="13"/>
    <n v="22"/>
    <n v="1"/>
    <n v="22"/>
    <n v="13"/>
    <n v="0.59"/>
    <d v="1899-12-30T00:10:00"/>
    <s v="Ninguna"/>
    <m/>
  </r>
  <r>
    <x v="464"/>
    <n v="4"/>
    <s v="Plato_1"/>
    <n v="15"/>
    <n v="25"/>
    <n v="3"/>
    <n v="75"/>
    <n v="45"/>
    <n v="0.6"/>
    <d v="1899-12-30T00:37:00"/>
    <s v="Ninguna"/>
    <m/>
  </r>
  <r>
    <x v="464"/>
    <n v="4"/>
    <s v="Plato_14"/>
    <n v="14"/>
    <n v="23"/>
    <n v="2"/>
    <n v="46"/>
    <n v="28"/>
    <n v="0.61"/>
    <d v="1899-12-30T00:23:00"/>
    <s v="Sin cebolla"/>
    <m/>
  </r>
  <r>
    <x v="465"/>
    <n v="4"/>
    <s v="Plato_5"/>
    <n v="13"/>
    <n v="22"/>
    <n v="1"/>
    <n v="22"/>
    <n v="13"/>
    <n v="0.59"/>
    <d v="1899-12-30T00:50:00"/>
    <s v="Sin cebolla"/>
    <m/>
  </r>
  <r>
    <x v="465"/>
    <n v="4"/>
    <s v="Plato_2"/>
    <n v="18"/>
    <n v="30"/>
    <n v="3"/>
    <n v="90"/>
    <n v="54"/>
    <n v="0.6"/>
    <d v="1899-12-30T00:52:00"/>
    <s v="Ninguna"/>
    <m/>
  </r>
  <r>
    <x v="465"/>
    <n v="4"/>
    <s v="Plato_16"/>
    <n v="16"/>
    <n v="28"/>
    <n v="1"/>
    <n v="28"/>
    <n v="16"/>
    <n v="0.56999999999999995"/>
    <d v="1899-12-30T00:43:00"/>
    <s v="Ninguna"/>
    <m/>
  </r>
  <r>
    <x v="466"/>
    <n v="15"/>
    <s v="Plato_11"/>
    <n v="20"/>
    <n v="33"/>
    <n v="3"/>
    <n v="99"/>
    <n v="60"/>
    <n v="0.61"/>
    <d v="1899-12-30T00:13:00"/>
    <s v="Ninguna"/>
    <m/>
  </r>
  <r>
    <x v="466"/>
    <n v="15"/>
    <s v="Plato_5"/>
    <n v="13"/>
    <n v="22"/>
    <n v="2"/>
    <n v="44"/>
    <n v="26"/>
    <n v="0.59"/>
    <d v="1899-12-30T00:59:00"/>
    <s v="Ninguna"/>
    <m/>
  </r>
  <r>
    <x v="467"/>
    <n v="14"/>
    <s v="Plato_12"/>
    <n v="11"/>
    <n v="19"/>
    <n v="2"/>
    <n v="38"/>
    <n v="22"/>
    <n v="0.57999999999999996"/>
    <d v="1899-12-30T00:38:00"/>
    <s v="Sin cebolla"/>
    <m/>
  </r>
  <r>
    <x v="467"/>
    <n v="14"/>
    <s v="Plato_3"/>
    <n v="12"/>
    <n v="20"/>
    <n v="2"/>
    <n v="40"/>
    <n v="24"/>
    <n v="0.6"/>
    <d v="1899-12-30T00:16:00"/>
    <s v="Sin cebolla"/>
    <m/>
  </r>
  <r>
    <x v="467"/>
    <n v="14"/>
    <s v="Plato_16"/>
    <n v="16"/>
    <n v="28"/>
    <n v="1"/>
    <n v="28"/>
    <n v="16"/>
    <n v="0.56999999999999995"/>
    <d v="1899-12-30T00:09:00"/>
    <s v="Sin cebolla"/>
    <m/>
  </r>
  <r>
    <x v="468"/>
    <n v="1"/>
    <s v="Plato_8"/>
    <n v="21"/>
    <n v="35"/>
    <n v="3"/>
    <n v="105"/>
    <n v="63"/>
    <n v="0.6"/>
    <d v="1899-12-30T00:22:00"/>
    <s v="Sin cebolla"/>
    <m/>
  </r>
  <r>
    <x v="468"/>
    <n v="1"/>
    <s v="Plato_15"/>
    <n v="19"/>
    <n v="32"/>
    <n v="1"/>
    <n v="32"/>
    <n v="19"/>
    <n v="0.59"/>
    <d v="1899-12-30T00:44:00"/>
    <s v="Ninguna"/>
    <m/>
  </r>
  <r>
    <x v="469"/>
    <n v="17"/>
    <s v="Plato_7"/>
    <n v="14"/>
    <n v="24"/>
    <n v="1"/>
    <n v="24"/>
    <n v="14"/>
    <n v="0.57999999999999996"/>
    <d v="1899-12-30T00:44:00"/>
    <s v="Ninguna"/>
    <m/>
  </r>
  <r>
    <x v="469"/>
    <n v="17"/>
    <s v="Plato_4"/>
    <n v="10"/>
    <n v="18"/>
    <n v="3"/>
    <n v="54"/>
    <n v="30"/>
    <n v="0.56000000000000005"/>
    <d v="1899-12-30T00:28:00"/>
    <s v="Ninguna"/>
    <m/>
  </r>
  <r>
    <x v="470"/>
    <n v="7"/>
    <s v="Plato_8"/>
    <n v="21"/>
    <n v="35"/>
    <n v="3"/>
    <n v="105"/>
    <n v="63"/>
    <n v="0.6"/>
    <d v="1899-12-30T00:57:00"/>
    <s v="Ninguna"/>
    <m/>
  </r>
  <r>
    <x v="471"/>
    <n v="20"/>
    <s v="Plato_8"/>
    <n v="21"/>
    <n v="35"/>
    <n v="2"/>
    <n v="70"/>
    <n v="42"/>
    <n v="0.6"/>
    <d v="1899-12-30T00:42:00"/>
    <s v="Ninguna"/>
    <m/>
  </r>
  <r>
    <x v="471"/>
    <n v="20"/>
    <s v="Plato_5"/>
    <n v="13"/>
    <n v="22"/>
    <n v="2"/>
    <n v="44"/>
    <n v="26"/>
    <n v="0.59"/>
    <d v="1899-12-30T00:31:00"/>
    <s v="Sin cebolla"/>
    <m/>
  </r>
  <r>
    <x v="472"/>
    <n v="13"/>
    <s v="Plato_5"/>
    <n v="13"/>
    <n v="22"/>
    <n v="2"/>
    <n v="44"/>
    <n v="26"/>
    <n v="0.59"/>
    <d v="1899-12-30T00:51:00"/>
    <s v="Sin cebolla"/>
    <m/>
  </r>
  <r>
    <x v="472"/>
    <n v="13"/>
    <s v="Plato_8"/>
    <n v="21"/>
    <n v="35"/>
    <n v="1"/>
    <n v="35"/>
    <n v="21"/>
    <n v="0.6"/>
    <d v="1899-12-30T00:10:00"/>
    <s v="Ninguna"/>
    <m/>
  </r>
  <r>
    <x v="473"/>
    <n v="2"/>
    <s v="Plato_18"/>
    <n v="20"/>
    <n v="34"/>
    <n v="1"/>
    <n v="34"/>
    <n v="20"/>
    <n v="0.59"/>
    <d v="1899-12-30T00:55:00"/>
    <s v="Sin cebolla"/>
    <m/>
  </r>
  <r>
    <x v="473"/>
    <n v="2"/>
    <s v="Plato_9"/>
    <n v="17"/>
    <n v="29"/>
    <n v="1"/>
    <n v="29"/>
    <n v="17"/>
    <n v="0.59"/>
    <d v="1899-12-30T00:37:00"/>
    <s v="Ninguna"/>
    <m/>
  </r>
  <r>
    <x v="473"/>
    <n v="2"/>
    <s v="Plato_17"/>
    <n v="19"/>
    <n v="31"/>
    <n v="1"/>
    <n v="31"/>
    <n v="19"/>
    <n v="0.61"/>
    <d v="1899-12-30T00:34:00"/>
    <s v="Sin cebolla"/>
    <m/>
  </r>
  <r>
    <x v="473"/>
    <n v="2"/>
    <s v="Plato_16"/>
    <n v="16"/>
    <n v="28"/>
    <n v="3"/>
    <n v="84"/>
    <n v="48"/>
    <n v="0.56999999999999995"/>
    <d v="1899-12-30T00:35:00"/>
    <s v="Ninguna"/>
    <m/>
  </r>
  <r>
    <x v="474"/>
    <n v="18"/>
    <s v="Plato_7"/>
    <n v="14"/>
    <n v="24"/>
    <n v="3"/>
    <n v="72"/>
    <n v="42"/>
    <n v="0.57999999999999996"/>
    <d v="1899-12-30T00:21:00"/>
    <s v="Sin cebolla"/>
    <m/>
  </r>
  <r>
    <x v="474"/>
    <n v="18"/>
    <s v="Plato_18"/>
    <n v="20"/>
    <n v="34"/>
    <n v="3"/>
    <n v="102"/>
    <n v="60"/>
    <n v="0.59"/>
    <d v="1899-12-30T00:14:00"/>
    <s v="Sin cebolla"/>
    <m/>
  </r>
  <r>
    <x v="475"/>
    <n v="13"/>
    <s v="Plato_7"/>
    <n v="14"/>
    <n v="24"/>
    <n v="2"/>
    <n v="48"/>
    <n v="28"/>
    <n v="0.57999999999999996"/>
    <d v="1899-12-30T00:55:00"/>
    <s v="Sin cebolla"/>
    <m/>
  </r>
  <r>
    <x v="475"/>
    <n v="13"/>
    <s v="Plato_18"/>
    <n v="20"/>
    <n v="34"/>
    <n v="1"/>
    <n v="34"/>
    <n v="20"/>
    <n v="0.59"/>
    <d v="1899-12-30T00:34:00"/>
    <s v="Ninguna"/>
    <m/>
  </r>
  <r>
    <x v="475"/>
    <n v="13"/>
    <s v="Plato_15"/>
    <n v="19"/>
    <n v="32"/>
    <n v="3"/>
    <n v="96"/>
    <n v="57"/>
    <n v="0.59"/>
    <d v="1899-12-30T00:05:00"/>
    <s v="Sin cebolla"/>
    <m/>
  </r>
  <r>
    <x v="475"/>
    <n v="13"/>
    <s v="Plato_20"/>
    <n v="25"/>
    <n v="40"/>
    <n v="1"/>
    <n v="40"/>
    <n v="25"/>
    <n v="0.63"/>
    <d v="1899-12-30T00:21:00"/>
    <s v="Ninguna"/>
    <m/>
  </r>
  <r>
    <x v="476"/>
    <n v="8"/>
    <s v="Plato_18"/>
    <n v="20"/>
    <n v="34"/>
    <n v="2"/>
    <n v="68"/>
    <n v="40"/>
    <n v="0.59"/>
    <d v="1899-12-30T00:34:00"/>
    <s v="Sin cebolla"/>
    <m/>
  </r>
  <r>
    <x v="476"/>
    <n v="8"/>
    <s v="Plato_14"/>
    <n v="14"/>
    <n v="23"/>
    <n v="2"/>
    <n v="46"/>
    <n v="28"/>
    <n v="0.61"/>
    <d v="1899-12-30T00:13:00"/>
    <s v="Sin cebolla"/>
    <m/>
  </r>
  <r>
    <x v="476"/>
    <n v="8"/>
    <s v="Plato_7"/>
    <n v="14"/>
    <n v="24"/>
    <n v="2"/>
    <n v="48"/>
    <n v="28"/>
    <n v="0.57999999999999996"/>
    <d v="1899-12-30T00:47:00"/>
    <s v="Sin cebolla"/>
    <m/>
  </r>
  <r>
    <x v="476"/>
    <n v="8"/>
    <s v="Plato_13"/>
    <n v="13"/>
    <n v="21"/>
    <n v="2"/>
    <n v="42"/>
    <n v="26"/>
    <n v="0.62"/>
    <d v="1899-12-30T00:21:00"/>
    <s v="Ninguna"/>
    <m/>
  </r>
  <r>
    <x v="477"/>
    <n v="7"/>
    <s v="Plato_2"/>
    <n v="18"/>
    <n v="30"/>
    <n v="2"/>
    <n v="60"/>
    <n v="36"/>
    <n v="0.6"/>
    <d v="1899-12-30T00:54:00"/>
    <s v="Sin cebolla"/>
    <m/>
  </r>
  <r>
    <x v="477"/>
    <n v="7"/>
    <s v="Plato_9"/>
    <n v="17"/>
    <n v="29"/>
    <n v="2"/>
    <n v="58"/>
    <n v="34"/>
    <n v="0.59"/>
    <d v="1899-12-30T00:36:00"/>
    <s v="Sin cebolla"/>
    <m/>
  </r>
  <r>
    <x v="478"/>
    <n v="1"/>
    <s v="Plato_4"/>
    <n v="10"/>
    <n v="18"/>
    <n v="1"/>
    <n v="18"/>
    <n v="10"/>
    <n v="0.56000000000000005"/>
    <d v="1899-12-30T00:45:00"/>
    <s v="Ninguna"/>
    <m/>
  </r>
  <r>
    <x v="478"/>
    <n v="1"/>
    <s v="Plato_18"/>
    <n v="20"/>
    <n v="34"/>
    <n v="1"/>
    <n v="34"/>
    <n v="20"/>
    <n v="0.59"/>
    <d v="1899-12-30T00:38:00"/>
    <s v="Sin cebolla"/>
    <m/>
  </r>
  <r>
    <x v="479"/>
    <n v="1"/>
    <s v="Plato_8"/>
    <n v="21"/>
    <n v="35"/>
    <n v="3"/>
    <n v="105"/>
    <n v="63"/>
    <n v="0.6"/>
    <d v="1899-12-30T00:57:00"/>
    <s v="Sin cebolla"/>
    <m/>
  </r>
  <r>
    <x v="479"/>
    <n v="1"/>
    <s v="Plato_6"/>
    <n v="16"/>
    <n v="27"/>
    <n v="2"/>
    <n v="54"/>
    <n v="32"/>
    <n v="0.59"/>
    <d v="1899-12-30T00:08:00"/>
    <s v="Ninguna"/>
    <m/>
  </r>
  <r>
    <x v="480"/>
    <n v="9"/>
    <s v="Plato_10"/>
    <n v="15"/>
    <n v="26"/>
    <n v="2"/>
    <n v="52"/>
    <n v="30"/>
    <n v="0.57999999999999996"/>
    <d v="1899-12-30T00:58:00"/>
    <s v="Sin cebolla"/>
    <m/>
  </r>
  <r>
    <x v="481"/>
    <n v="9"/>
    <s v="Plato_13"/>
    <n v="13"/>
    <n v="21"/>
    <n v="3"/>
    <n v="63"/>
    <n v="39"/>
    <n v="0.62"/>
    <d v="1899-12-30T00:21:00"/>
    <s v="Sin cebolla"/>
    <m/>
  </r>
  <r>
    <x v="482"/>
    <n v="2"/>
    <s v="Plato_6"/>
    <n v="16"/>
    <n v="27"/>
    <n v="3"/>
    <n v="81"/>
    <n v="48"/>
    <n v="0.59"/>
    <d v="1899-12-30T00:53:00"/>
    <s v="Ninguna"/>
    <m/>
  </r>
  <r>
    <x v="483"/>
    <n v="18"/>
    <s v="Plato_1"/>
    <n v="15"/>
    <n v="25"/>
    <n v="3"/>
    <n v="75"/>
    <n v="45"/>
    <n v="0.6"/>
    <d v="1899-12-30T00:34:00"/>
    <s v="Sin cebolla"/>
    <m/>
  </r>
  <r>
    <x v="484"/>
    <n v="6"/>
    <s v="Plato_7"/>
    <n v="14"/>
    <n v="24"/>
    <n v="3"/>
    <n v="72"/>
    <n v="42"/>
    <n v="0.57999999999999996"/>
    <d v="1899-12-30T00:23:00"/>
    <s v="Ninguna"/>
    <m/>
  </r>
  <r>
    <x v="484"/>
    <n v="6"/>
    <s v="Plato_19"/>
    <n v="22"/>
    <n v="36"/>
    <n v="2"/>
    <n v="72"/>
    <n v="44"/>
    <n v="0.61"/>
    <d v="1899-12-30T00:56:00"/>
    <s v="Ninguna"/>
    <m/>
  </r>
  <r>
    <x v="485"/>
    <n v="15"/>
    <s v="Plato_19"/>
    <n v="22"/>
    <n v="36"/>
    <n v="2"/>
    <n v="72"/>
    <n v="44"/>
    <n v="0.61"/>
    <d v="1899-12-30T00:07:00"/>
    <s v="Ninguna"/>
    <m/>
  </r>
  <r>
    <x v="485"/>
    <n v="15"/>
    <s v="Plato_3"/>
    <n v="12"/>
    <n v="20"/>
    <n v="1"/>
    <n v="20"/>
    <n v="12"/>
    <n v="0.6"/>
    <d v="1899-12-30T00:19:00"/>
    <s v="Ninguna"/>
    <m/>
  </r>
  <r>
    <x v="485"/>
    <n v="15"/>
    <s v="Plato_18"/>
    <n v="20"/>
    <n v="34"/>
    <n v="1"/>
    <n v="34"/>
    <n v="20"/>
    <n v="0.59"/>
    <d v="1899-12-30T00:09:00"/>
    <s v="Ninguna"/>
    <m/>
  </r>
  <r>
    <x v="485"/>
    <n v="15"/>
    <s v="Plato_7"/>
    <n v="14"/>
    <n v="24"/>
    <n v="1"/>
    <n v="24"/>
    <n v="14"/>
    <n v="0.57999999999999996"/>
    <d v="1899-12-30T00:24:00"/>
    <s v="Ninguna"/>
    <m/>
  </r>
  <r>
    <x v="486"/>
    <n v="17"/>
    <s v="Plato_18"/>
    <n v="20"/>
    <n v="34"/>
    <n v="2"/>
    <n v="68"/>
    <n v="40"/>
    <n v="0.59"/>
    <d v="1899-12-30T00:58:00"/>
    <s v="Sin cebolla"/>
    <m/>
  </r>
  <r>
    <x v="486"/>
    <n v="17"/>
    <s v="Plato_17"/>
    <n v="19"/>
    <n v="31"/>
    <n v="2"/>
    <n v="62"/>
    <n v="38"/>
    <n v="0.61"/>
    <d v="1899-12-30T00:29:00"/>
    <s v="Sin cebolla"/>
    <m/>
  </r>
  <r>
    <x v="486"/>
    <n v="17"/>
    <s v="Plato_5"/>
    <n v="13"/>
    <n v="22"/>
    <n v="1"/>
    <n v="22"/>
    <n v="13"/>
    <n v="0.59"/>
    <d v="1899-12-30T00:05:00"/>
    <s v="Sin cebolla"/>
    <m/>
  </r>
  <r>
    <x v="487"/>
    <n v="10"/>
    <s v="Plato_4"/>
    <n v="10"/>
    <n v="18"/>
    <n v="3"/>
    <n v="54"/>
    <n v="30"/>
    <n v="0.56000000000000005"/>
    <d v="1899-12-30T00:54:00"/>
    <s v="Ninguna"/>
    <m/>
  </r>
  <r>
    <x v="487"/>
    <n v="10"/>
    <s v="Plato_14"/>
    <n v="14"/>
    <n v="23"/>
    <n v="3"/>
    <n v="69"/>
    <n v="42"/>
    <n v="0.61"/>
    <d v="1899-12-30T00:52:00"/>
    <s v="Ninguna"/>
    <m/>
  </r>
  <r>
    <x v="487"/>
    <n v="10"/>
    <s v="Plato_17"/>
    <n v="19"/>
    <n v="31"/>
    <n v="2"/>
    <n v="62"/>
    <n v="38"/>
    <n v="0.61"/>
    <d v="1899-12-30T00:18:00"/>
    <s v="Sin cebolla"/>
    <m/>
  </r>
  <r>
    <x v="488"/>
    <n v="3"/>
    <s v="Plato_20"/>
    <n v="25"/>
    <n v="40"/>
    <n v="2"/>
    <n v="80"/>
    <n v="50"/>
    <n v="0.63"/>
    <d v="1899-12-30T00:28:00"/>
    <s v="Sin cebolla"/>
    <m/>
  </r>
  <r>
    <x v="488"/>
    <n v="3"/>
    <s v="Plato_14"/>
    <n v="14"/>
    <n v="23"/>
    <n v="3"/>
    <n v="69"/>
    <n v="42"/>
    <n v="0.61"/>
    <d v="1899-12-30T00:06:00"/>
    <s v="Sin cebolla"/>
    <m/>
  </r>
  <r>
    <x v="489"/>
    <n v="1"/>
    <s v="Plato_10"/>
    <n v="15"/>
    <n v="26"/>
    <n v="3"/>
    <n v="78"/>
    <n v="45"/>
    <n v="0.57999999999999996"/>
    <d v="1899-12-30T00:34:00"/>
    <s v="Ninguna"/>
    <m/>
  </r>
  <r>
    <x v="489"/>
    <n v="1"/>
    <s v="Plato_15"/>
    <n v="19"/>
    <n v="32"/>
    <n v="1"/>
    <n v="32"/>
    <n v="19"/>
    <n v="0.59"/>
    <d v="1899-12-30T00:55:00"/>
    <s v="Ninguna"/>
    <m/>
  </r>
  <r>
    <x v="489"/>
    <n v="1"/>
    <s v="Plato_18"/>
    <n v="20"/>
    <n v="34"/>
    <n v="3"/>
    <n v="102"/>
    <n v="60"/>
    <n v="0.59"/>
    <d v="1899-12-30T00:42:00"/>
    <s v="Ninguna"/>
    <m/>
  </r>
  <r>
    <x v="490"/>
    <n v="7"/>
    <s v="Plato_9"/>
    <n v="17"/>
    <n v="29"/>
    <n v="2"/>
    <n v="58"/>
    <n v="34"/>
    <n v="0.59"/>
    <d v="1899-12-30T00:30:00"/>
    <s v="Ninguna"/>
    <m/>
  </r>
  <r>
    <x v="490"/>
    <n v="7"/>
    <s v="Plato_2"/>
    <n v="18"/>
    <n v="30"/>
    <n v="2"/>
    <n v="60"/>
    <n v="36"/>
    <n v="0.6"/>
    <d v="1899-12-30T00:11:00"/>
    <s v="Ninguna"/>
    <m/>
  </r>
  <r>
    <x v="491"/>
    <n v="4"/>
    <s v="Plato_11"/>
    <n v="20"/>
    <n v="33"/>
    <n v="3"/>
    <n v="99"/>
    <n v="60"/>
    <n v="0.61"/>
    <d v="1899-12-30T00:15:00"/>
    <s v="Ninguna"/>
    <m/>
  </r>
  <r>
    <x v="491"/>
    <n v="4"/>
    <s v="Plato_13"/>
    <n v="13"/>
    <n v="21"/>
    <n v="3"/>
    <n v="63"/>
    <n v="39"/>
    <n v="0.62"/>
    <d v="1899-12-30T00:08:00"/>
    <s v="Ninguna"/>
    <m/>
  </r>
  <r>
    <x v="491"/>
    <n v="4"/>
    <s v="Plato_7"/>
    <n v="14"/>
    <n v="24"/>
    <n v="2"/>
    <n v="48"/>
    <n v="28"/>
    <n v="0.57999999999999996"/>
    <d v="1899-12-30T00:26:00"/>
    <s v="Ninguna"/>
    <m/>
  </r>
  <r>
    <x v="492"/>
    <n v="2"/>
    <s v="Plato_4"/>
    <n v="10"/>
    <n v="18"/>
    <n v="3"/>
    <n v="54"/>
    <n v="30"/>
    <n v="0.56000000000000005"/>
    <d v="1899-12-30T00:08:00"/>
    <s v="Sin cebolla"/>
    <m/>
  </r>
  <r>
    <x v="493"/>
    <n v="20"/>
    <s v="Plato_15"/>
    <n v="19"/>
    <n v="32"/>
    <n v="2"/>
    <n v="64"/>
    <n v="38"/>
    <n v="0.59"/>
    <d v="1899-12-30T00:09:00"/>
    <s v="Ninguna"/>
    <m/>
  </r>
  <r>
    <x v="493"/>
    <n v="20"/>
    <s v="Plato_19"/>
    <n v="22"/>
    <n v="36"/>
    <n v="3"/>
    <n v="108"/>
    <n v="66"/>
    <n v="0.61"/>
    <d v="1899-12-30T00:22:00"/>
    <s v="Ninguna"/>
    <m/>
  </r>
  <r>
    <x v="494"/>
    <n v="11"/>
    <s v="Plato_20"/>
    <n v="25"/>
    <n v="40"/>
    <n v="3"/>
    <n v="120"/>
    <n v="75"/>
    <n v="0.63"/>
    <d v="1899-12-30T00:13:00"/>
    <s v="Sin cebolla"/>
    <m/>
  </r>
  <r>
    <x v="494"/>
    <n v="11"/>
    <s v="Plato_6"/>
    <n v="16"/>
    <n v="27"/>
    <n v="2"/>
    <n v="54"/>
    <n v="32"/>
    <n v="0.59"/>
    <d v="1899-12-30T00:09:00"/>
    <s v="Sin cebolla"/>
    <m/>
  </r>
  <r>
    <x v="494"/>
    <n v="11"/>
    <s v="Plato_16"/>
    <n v="16"/>
    <n v="28"/>
    <n v="2"/>
    <n v="56"/>
    <n v="32"/>
    <n v="0.56999999999999995"/>
    <d v="1899-12-30T00:44:00"/>
    <s v="Ninguna"/>
    <m/>
  </r>
  <r>
    <x v="494"/>
    <n v="11"/>
    <s v="Plato_11"/>
    <n v="20"/>
    <n v="33"/>
    <n v="1"/>
    <n v="33"/>
    <n v="20"/>
    <n v="0.61"/>
    <d v="1899-12-30T00:36:00"/>
    <s v="Sin cebolla"/>
    <m/>
  </r>
  <r>
    <x v="495"/>
    <n v="1"/>
    <s v="Plato_11"/>
    <n v="20"/>
    <n v="33"/>
    <n v="1"/>
    <n v="33"/>
    <n v="20"/>
    <n v="0.61"/>
    <d v="1899-12-30T00:28:00"/>
    <s v="Ninguna"/>
    <m/>
  </r>
  <r>
    <x v="495"/>
    <n v="1"/>
    <s v="Plato_18"/>
    <n v="20"/>
    <n v="34"/>
    <n v="3"/>
    <n v="102"/>
    <n v="60"/>
    <n v="0.59"/>
    <d v="1899-12-30T00:23:00"/>
    <s v="Ninguna"/>
    <m/>
  </r>
  <r>
    <x v="495"/>
    <n v="1"/>
    <s v="Plato_12"/>
    <n v="11"/>
    <n v="19"/>
    <n v="3"/>
    <n v="57"/>
    <n v="33"/>
    <n v="0.57999999999999996"/>
    <d v="1899-12-30T00:41:00"/>
    <s v="Sin cebolla"/>
    <m/>
  </r>
  <r>
    <x v="495"/>
    <n v="1"/>
    <s v="Plato_17"/>
    <n v="19"/>
    <n v="31"/>
    <n v="1"/>
    <n v="31"/>
    <n v="19"/>
    <n v="0.61"/>
    <d v="1899-12-30T00:41:00"/>
    <s v="Sin cebolla"/>
    <m/>
  </r>
  <r>
    <x v="496"/>
    <n v="13"/>
    <s v="Plato_2"/>
    <n v="18"/>
    <n v="30"/>
    <n v="1"/>
    <n v="30"/>
    <n v="18"/>
    <n v="0.6"/>
    <d v="1899-12-30T00:06:00"/>
    <s v="Sin cebolla"/>
    <m/>
  </r>
  <r>
    <x v="496"/>
    <n v="13"/>
    <s v="Plato_20"/>
    <n v="25"/>
    <n v="40"/>
    <n v="3"/>
    <n v="120"/>
    <n v="75"/>
    <n v="0.63"/>
    <d v="1899-12-30T00:32:00"/>
    <s v="Sin cebolla"/>
    <m/>
  </r>
  <r>
    <x v="497"/>
    <n v="20"/>
    <s v="Plato_12"/>
    <n v="11"/>
    <n v="19"/>
    <n v="1"/>
    <n v="19"/>
    <n v="11"/>
    <n v="0.57999999999999996"/>
    <d v="1899-12-30T00:32:00"/>
    <s v="Ninguna"/>
    <m/>
  </r>
  <r>
    <x v="498"/>
    <n v="5"/>
    <s v="Plato_10"/>
    <n v="15"/>
    <n v="26"/>
    <n v="3"/>
    <n v="78"/>
    <n v="45"/>
    <n v="0.57999999999999996"/>
    <d v="1899-12-30T00:52:00"/>
    <s v="Ninguna"/>
    <m/>
  </r>
  <r>
    <x v="498"/>
    <n v="5"/>
    <s v="Plato_2"/>
    <n v="18"/>
    <n v="30"/>
    <n v="1"/>
    <n v="30"/>
    <n v="18"/>
    <n v="0.6"/>
    <d v="1899-12-30T00:36:00"/>
    <s v="Sin cebolla"/>
    <m/>
  </r>
  <r>
    <x v="498"/>
    <n v="5"/>
    <s v="Plato_1"/>
    <n v="15"/>
    <n v="25"/>
    <n v="2"/>
    <n v="50"/>
    <n v="30"/>
    <n v="0.6"/>
    <d v="1899-12-30T00:42:00"/>
    <s v="Sin cebolla"/>
    <m/>
  </r>
  <r>
    <x v="499"/>
    <n v="4"/>
    <s v="Plato_6"/>
    <n v="16"/>
    <n v="27"/>
    <n v="1"/>
    <n v="27"/>
    <n v="16"/>
    <n v="0.59"/>
    <d v="1899-12-30T00:22:00"/>
    <s v="Sin cebolla"/>
    <m/>
  </r>
  <r>
    <x v="499"/>
    <n v="4"/>
    <s v="Plato_5"/>
    <n v="13"/>
    <n v="22"/>
    <n v="3"/>
    <n v="66"/>
    <n v="39"/>
    <n v="0.59"/>
    <d v="1899-12-30T00:20:00"/>
    <s v="Ninguna"/>
    <m/>
  </r>
  <r>
    <x v="500"/>
    <n v="7"/>
    <s v="Plato_20"/>
    <n v="25"/>
    <n v="40"/>
    <n v="1"/>
    <n v="40"/>
    <n v="25"/>
    <n v="0.63"/>
    <d v="1899-12-30T00:18:00"/>
    <s v="Sin cebolla"/>
    <m/>
  </r>
  <r>
    <x v="500"/>
    <n v="7"/>
    <s v="Plato_13"/>
    <n v="13"/>
    <n v="21"/>
    <n v="2"/>
    <n v="42"/>
    <n v="26"/>
    <n v="0.62"/>
    <d v="1899-12-30T00:15:00"/>
    <s v="Sin cebolla"/>
    <m/>
  </r>
  <r>
    <x v="500"/>
    <n v="7"/>
    <s v="Plato_16"/>
    <n v="16"/>
    <n v="28"/>
    <n v="2"/>
    <n v="56"/>
    <n v="32"/>
    <n v="0.56999999999999995"/>
    <d v="1899-12-30T00:06:00"/>
    <s v="Ninguna"/>
    <m/>
  </r>
  <r>
    <x v="501"/>
    <n v="5"/>
    <s v="Plato_5"/>
    <n v="13"/>
    <n v="22"/>
    <n v="1"/>
    <n v="22"/>
    <n v="13"/>
    <n v="0.59"/>
    <d v="1899-12-30T00:33:00"/>
    <s v="Ninguna"/>
    <m/>
  </r>
  <r>
    <x v="501"/>
    <n v="5"/>
    <s v="Plato_4"/>
    <n v="10"/>
    <n v="18"/>
    <n v="1"/>
    <n v="18"/>
    <n v="10"/>
    <n v="0.56000000000000005"/>
    <d v="1899-12-30T00:05:00"/>
    <s v="Ninguna"/>
    <m/>
  </r>
  <r>
    <x v="501"/>
    <n v="5"/>
    <s v="Plato_11"/>
    <n v="20"/>
    <n v="33"/>
    <n v="3"/>
    <n v="99"/>
    <n v="60"/>
    <n v="0.61"/>
    <d v="1899-12-30T00:35:00"/>
    <s v="Sin cebolla"/>
    <m/>
  </r>
  <r>
    <x v="502"/>
    <n v="3"/>
    <s v="Plato_20"/>
    <n v="25"/>
    <n v="40"/>
    <n v="2"/>
    <n v="80"/>
    <n v="50"/>
    <n v="0.63"/>
    <d v="1899-12-30T00:52:00"/>
    <s v="Ninguna"/>
    <m/>
  </r>
  <r>
    <x v="502"/>
    <n v="3"/>
    <s v="Plato_12"/>
    <n v="11"/>
    <n v="19"/>
    <n v="3"/>
    <n v="57"/>
    <n v="33"/>
    <n v="0.57999999999999996"/>
    <d v="1899-12-30T00:33:00"/>
    <s v="Sin cebolla"/>
    <m/>
  </r>
  <r>
    <x v="503"/>
    <n v="2"/>
    <s v="Plato_6"/>
    <n v="16"/>
    <n v="27"/>
    <n v="2"/>
    <n v="54"/>
    <n v="32"/>
    <n v="0.59"/>
    <d v="1899-12-30T00:19:00"/>
    <s v="Ninguna"/>
    <m/>
  </r>
  <r>
    <x v="504"/>
    <n v="5"/>
    <s v="Plato_20"/>
    <n v="25"/>
    <n v="40"/>
    <n v="2"/>
    <n v="80"/>
    <n v="50"/>
    <n v="0.63"/>
    <d v="1899-12-30T00:56:00"/>
    <s v="Ninguna"/>
    <m/>
  </r>
  <r>
    <x v="504"/>
    <n v="5"/>
    <s v="Plato_1"/>
    <n v="15"/>
    <n v="25"/>
    <n v="3"/>
    <n v="75"/>
    <n v="45"/>
    <n v="0.6"/>
    <d v="1899-12-30T00:59:00"/>
    <s v="Ninguna"/>
    <m/>
  </r>
  <r>
    <x v="505"/>
    <n v="18"/>
    <s v="Plato_8"/>
    <n v="21"/>
    <n v="35"/>
    <n v="2"/>
    <n v="70"/>
    <n v="42"/>
    <n v="0.6"/>
    <d v="1899-12-30T00:05:00"/>
    <s v="Sin cebolla"/>
    <m/>
  </r>
  <r>
    <x v="506"/>
    <n v="18"/>
    <s v="Plato_18"/>
    <n v="20"/>
    <n v="34"/>
    <n v="3"/>
    <n v="102"/>
    <n v="60"/>
    <n v="0.59"/>
    <d v="1899-12-30T00:53:00"/>
    <s v="Ninguna"/>
    <m/>
  </r>
  <r>
    <x v="506"/>
    <n v="18"/>
    <s v="Plato_19"/>
    <n v="22"/>
    <n v="36"/>
    <n v="3"/>
    <n v="108"/>
    <n v="66"/>
    <n v="0.61"/>
    <d v="1899-12-30T00:16:00"/>
    <s v="Sin cebolla"/>
    <m/>
  </r>
  <r>
    <x v="507"/>
    <n v="6"/>
    <s v="Plato_15"/>
    <n v="19"/>
    <n v="32"/>
    <n v="1"/>
    <n v="32"/>
    <n v="19"/>
    <n v="0.59"/>
    <d v="1899-12-30T00:34:00"/>
    <s v="Sin cebolla"/>
    <m/>
  </r>
  <r>
    <x v="508"/>
    <n v="5"/>
    <s v="Plato_20"/>
    <n v="25"/>
    <n v="40"/>
    <n v="2"/>
    <n v="80"/>
    <n v="50"/>
    <n v="0.63"/>
    <d v="1899-12-30T00:47:00"/>
    <s v="Ninguna"/>
    <m/>
  </r>
  <r>
    <x v="509"/>
    <n v="6"/>
    <s v="Plato_19"/>
    <n v="22"/>
    <n v="36"/>
    <n v="1"/>
    <n v="36"/>
    <n v="22"/>
    <n v="0.61"/>
    <d v="1899-12-30T00:48:00"/>
    <s v="Ninguna"/>
    <m/>
  </r>
  <r>
    <x v="510"/>
    <n v="2"/>
    <s v="Plato_14"/>
    <n v="14"/>
    <n v="23"/>
    <n v="3"/>
    <n v="69"/>
    <n v="42"/>
    <n v="0.61"/>
    <d v="1899-12-30T00:14:00"/>
    <s v="Ninguna"/>
    <m/>
  </r>
  <r>
    <x v="510"/>
    <n v="2"/>
    <s v="Plato_18"/>
    <n v="20"/>
    <n v="34"/>
    <n v="2"/>
    <n v="68"/>
    <n v="40"/>
    <n v="0.59"/>
    <d v="1899-12-30T00:24:00"/>
    <s v="Ninguna"/>
    <m/>
  </r>
  <r>
    <x v="511"/>
    <n v="2"/>
    <s v="Plato_3"/>
    <n v="12"/>
    <n v="20"/>
    <n v="1"/>
    <n v="20"/>
    <n v="12"/>
    <n v="0.6"/>
    <d v="1899-12-30T00:06:00"/>
    <s v="Sin cebolla"/>
    <m/>
  </r>
  <r>
    <x v="511"/>
    <n v="2"/>
    <s v="Plato_19"/>
    <n v="22"/>
    <n v="36"/>
    <n v="3"/>
    <n v="108"/>
    <n v="66"/>
    <n v="0.61"/>
    <d v="1899-12-30T00:53:00"/>
    <s v="Sin cebolla"/>
    <m/>
  </r>
  <r>
    <x v="512"/>
    <n v="8"/>
    <s v="Plato_4"/>
    <n v="10"/>
    <n v="18"/>
    <n v="3"/>
    <n v="54"/>
    <n v="30"/>
    <n v="0.56000000000000005"/>
    <d v="1899-12-30T00:56:00"/>
    <s v="Sin cebolla"/>
    <m/>
  </r>
  <r>
    <x v="513"/>
    <n v="18"/>
    <s v="Plato_10"/>
    <n v="15"/>
    <n v="26"/>
    <n v="2"/>
    <n v="52"/>
    <n v="30"/>
    <n v="0.57999999999999996"/>
    <d v="1899-12-30T00:21:00"/>
    <s v="Ninguna"/>
    <m/>
  </r>
  <r>
    <x v="513"/>
    <n v="18"/>
    <s v="Plato_12"/>
    <n v="11"/>
    <n v="19"/>
    <n v="2"/>
    <n v="38"/>
    <n v="22"/>
    <n v="0.57999999999999996"/>
    <d v="1899-12-30T00:56:00"/>
    <s v="Sin cebolla"/>
    <m/>
  </r>
  <r>
    <x v="513"/>
    <n v="18"/>
    <s v="Plato_3"/>
    <n v="12"/>
    <n v="20"/>
    <n v="1"/>
    <n v="20"/>
    <n v="12"/>
    <n v="0.6"/>
    <d v="1899-12-30T00:25:00"/>
    <s v="Sin cebolla"/>
    <m/>
  </r>
  <r>
    <x v="513"/>
    <n v="18"/>
    <s v="Plato_15"/>
    <n v="19"/>
    <n v="32"/>
    <n v="2"/>
    <n v="64"/>
    <n v="38"/>
    <n v="0.59"/>
    <d v="1899-12-30T00:10:00"/>
    <s v="Ninguna"/>
    <m/>
  </r>
  <r>
    <x v="514"/>
    <n v="19"/>
    <s v="Plato_4"/>
    <n v="10"/>
    <n v="18"/>
    <n v="1"/>
    <n v="18"/>
    <n v="10"/>
    <n v="0.56000000000000005"/>
    <d v="1899-12-30T00:13:00"/>
    <s v="Sin cebolla"/>
    <m/>
  </r>
  <r>
    <x v="515"/>
    <n v="7"/>
    <s v="Plato_12"/>
    <n v="11"/>
    <n v="19"/>
    <n v="3"/>
    <n v="57"/>
    <n v="33"/>
    <n v="0.57999999999999996"/>
    <d v="1899-12-30T00:43:00"/>
    <s v="Ninguna"/>
    <m/>
  </r>
  <r>
    <x v="515"/>
    <n v="7"/>
    <s v="Plato_14"/>
    <n v="14"/>
    <n v="23"/>
    <n v="3"/>
    <n v="69"/>
    <n v="42"/>
    <n v="0.61"/>
    <d v="1899-12-30T00:40:00"/>
    <s v="Ninguna"/>
    <m/>
  </r>
  <r>
    <x v="515"/>
    <n v="7"/>
    <s v="Plato_3"/>
    <n v="12"/>
    <n v="20"/>
    <n v="1"/>
    <n v="20"/>
    <n v="12"/>
    <n v="0.6"/>
    <d v="1899-12-30T00:14:00"/>
    <s v="Ninguna"/>
    <m/>
  </r>
  <r>
    <x v="516"/>
    <n v="4"/>
    <s v="Plato_7"/>
    <n v="14"/>
    <n v="24"/>
    <n v="1"/>
    <n v="24"/>
    <n v="14"/>
    <n v="0.57999999999999996"/>
    <d v="1899-12-30T00:06:00"/>
    <s v="Ninguna"/>
    <m/>
  </r>
  <r>
    <x v="516"/>
    <n v="4"/>
    <s v="Plato_12"/>
    <n v="11"/>
    <n v="19"/>
    <n v="3"/>
    <n v="57"/>
    <n v="33"/>
    <n v="0.57999999999999996"/>
    <d v="1899-12-30T00:44:00"/>
    <s v="Ninguna"/>
    <m/>
  </r>
  <r>
    <x v="516"/>
    <n v="4"/>
    <s v="Plato_5"/>
    <n v="13"/>
    <n v="22"/>
    <n v="1"/>
    <n v="22"/>
    <n v="13"/>
    <n v="0.59"/>
    <d v="1899-12-30T00:15:00"/>
    <s v="Sin cebolla"/>
    <m/>
  </r>
  <r>
    <x v="517"/>
    <n v="5"/>
    <s v="Plato_11"/>
    <n v="20"/>
    <n v="33"/>
    <n v="1"/>
    <n v="33"/>
    <n v="20"/>
    <n v="0.61"/>
    <d v="1899-12-30T00:48:00"/>
    <s v="Ninguna"/>
    <m/>
  </r>
  <r>
    <x v="517"/>
    <n v="5"/>
    <s v="Plato_5"/>
    <n v="13"/>
    <n v="22"/>
    <n v="2"/>
    <n v="44"/>
    <n v="26"/>
    <n v="0.59"/>
    <d v="1899-12-30T00:05:00"/>
    <s v="Sin cebolla"/>
    <m/>
  </r>
  <r>
    <x v="518"/>
    <n v="6"/>
    <s v="Plato_6"/>
    <n v="16"/>
    <n v="27"/>
    <n v="3"/>
    <n v="81"/>
    <n v="48"/>
    <n v="0.59"/>
    <d v="1899-12-30T00:49:00"/>
    <s v="Ninguna"/>
    <m/>
  </r>
  <r>
    <x v="518"/>
    <n v="6"/>
    <s v="Plato_20"/>
    <n v="25"/>
    <n v="40"/>
    <n v="3"/>
    <n v="120"/>
    <n v="75"/>
    <n v="0.63"/>
    <d v="1899-12-30T00:51:00"/>
    <s v="Sin cebolla"/>
    <m/>
  </r>
  <r>
    <x v="518"/>
    <n v="6"/>
    <s v="Plato_5"/>
    <n v="13"/>
    <n v="22"/>
    <n v="2"/>
    <n v="44"/>
    <n v="26"/>
    <n v="0.59"/>
    <d v="1899-12-30T00:56:00"/>
    <s v="Ninguna"/>
    <m/>
  </r>
  <r>
    <x v="519"/>
    <n v="4"/>
    <s v="Plato_9"/>
    <n v="17"/>
    <n v="29"/>
    <n v="1"/>
    <n v="29"/>
    <n v="17"/>
    <n v="0.59"/>
    <d v="1899-12-30T00:46:00"/>
    <s v="Ninguna"/>
    <m/>
  </r>
  <r>
    <x v="519"/>
    <n v="4"/>
    <s v="Plato_18"/>
    <n v="20"/>
    <n v="34"/>
    <n v="2"/>
    <n v="68"/>
    <n v="40"/>
    <n v="0.59"/>
    <d v="1899-12-30T00:21:00"/>
    <s v="Ninguna"/>
    <m/>
  </r>
  <r>
    <x v="519"/>
    <n v="4"/>
    <s v="Plato_17"/>
    <n v="19"/>
    <n v="31"/>
    <n v="3"/>
    <n v="93"/>
    <n v="57"/>
    <n v="0.61"/>
    <d v="1899-12-30T00:22:00"/>
    <s v="Sin cebolla"/>
    <m/>
  </r>
  <r>
    <x v="519"/>
    <n v="4"/>
    <s v="Plato_2"/>
    <n v="18"/>
    <n v="30"/>
    <n v="3"/>
    <n v="90"/>
    <n v="54"/>
    <n v="0.6"/>
    <d v="1899-12-30T00:32:00"/>
    <s v="Ninguna"/>
    <m/>
  </r>
  <r>
    <x v="520"/>
    <n v="18"/>
    <s v="Plato_1"/>
    <n v="15"/>
    <n v="25"/>
    <n v="2"/>
    <n v="50"/>
    <n v="30"/>
    <n v="0.6"/>
    <d v="1899-12-30T00:52:00"/>
    <s v="Sin cebolla"/>
    <m/>
  </r>
  <r>
    <x v="520"/>
    <n v="18"/>
    <s v="Plato_9"/>
    <n v="17"/>
    <n v="29"/>
    <n v="2"/>
    <n v="58"/>
    <n v="34"/>
    <n v="0.59"/>
    <d v="1899-12-30T00:18:00"/>
    <s v="Ninguna"/>
    <m/>
  </r>
  <r>
    <x v="520"/>
    <n v="18"/>
    <s v="Plato_18"/>
    <n v="20"/>
    <n v="34"/>
    <n v="3"/>
    <n v="102"/>
    <n v="60"/>
    <n v="0.59"/>
    <d v="1899-12-30T00:21:00"/>
    <s v="Sin cebolla"/>
    <m/>
  </r>
  <r>
    <x v="521"/>
    <n v="2"/>
    <s v="Plato_16"/>
    <n v="16"/>
    <n v="28"/>
    <n v="3"/>
    <n v="84"/>
    <n v="48"/>
    <n v="0.56999999999999995"/>
    <d v="1899-12-30T00:47:00"/>
    <s v="Sin cebolla"/>
    <m/>
  </r>
  <r>
    <x v="522"/>
    <n v="4"/>
    <s v="Plato_6"/>
    <n v="16"/>
    <n v="27"/>
    <n v="3"/>
    <n v="81"/>
    <n v="48"/>
    <n v="0.59"/>
    <d v="1899-12-30T00:51:00"/>
    <s v="Ninguna"/>
    <m/>
  </r>
  <r>
    <x v="523"/>
    <n v="16"/>
    <s v="Plato_5"/>
    <n v="13"/>
    <n v="22"/>
    <n v="1"/>
    <n v="22"/>
    <n v="13"/>
    <n v="0.59"/>
    <d v="1899-12-30T00:46:00"/>
    <s v="Sin cebolla"/>
    <m/>
  </r>
  <r>
    <x v="523"/>
    <n v="16"/>
    <s v="Plato_6"/>
    <n v="16"/>
    <n v="27"/>
    <n v="2"/>
    <n v="54"/>
    <n v="32"/>
    <n v="0.59"/>
    <d v="1899-12-30T00:15:00"/>
    <s v="Ninguna"/>
    <m/>
  </r>
  <r>
    <x v="524"/>
    <n v="16"/>
    <s v="Plato_14"/>
    <n v="14"/>
    <n v="23"/>
    <n v="3"/>
    <n v="69"/>
    <n v="42"/>
    <n v="0.61"/>
    <d v="1899-12-30T00:23:00"/>
    <s v="Sin cebolla"/>
    <m/>
  </r>
  <r>
    <x v="524"/>
    <n v="16"/>
    <s v="Plato_8"/>
    <n v="21"/>
    <n v="35"/>
    <n v="1"/>
    <n v="35"/>
    <n v="21"/>
    <n v="0.6"/>
    <d v="1899-12-30T00:14:00"/>
    <s v="Ninguna"/>
    <m/>
  </r>
  <r>
    <x v="524"/>
    <n v="16"/>
    <s v="Plato_17"/>
    <n v="19"/>
    <n v="31"/>
    <n v="3"/>
    <n v="93"/>
    <n v="57"/>
    <n v="0.61"/>
    <d v="1899-12-30T00:40:00"/>
    <s v="Sin cebolla"/>
    <m/>
  </r>
  <r>
    <x v="525"/>
    <n v="4"/>
    <s v="Plato_11"/>
    <n v="20"/>
    <n v="33"/>
    <n v="1"/>
    <n v="33"/>
    <n v="20"/>
    <n v="0.61"/>
    <d v="1899-12-30T00:22:00"/>
    <s v="Ninguna"/>
    <m/>
  </r>
  <r>
    <x v="526"/>
    <n v="19"/>
    <s v="Plato_6"/>
    <n v="16"/>
    <n v="27"/>
    <n v="2"/>
    <n v="54"/>
    <n v="32"/>
    <n v="0.59"/>
    <d v="1899-12-30T00:31:00"/>
    <s v="Ninguna"/>
    <m/>
  </r>
  <r>
    <x v="527"/>
    <n v="14"/>
    <s v="Plato_3"/>
    <n v="12"/>
    <n v="20"/>
    <n v="1"/>
    <n v="20"/>
    <n v="12"/>
    <n v="0.6"/>
    <d v="1899-12-30T00:29:00"/>
    <s v="Ninguna"/>
    <m/>
  </r>
  <r>
    <x v="527"/>
    <n v="14"/>
    <s v="Plato_20"/>
    <n v="25"/>
    <n v="40"/>
    <n v="1"/>
    <n v="40"/>
    <n v="25"/>
    <n v="0.63"/>
    <d v="1899-12-30T00:47:00"/>
    <s v="Ninguna"/>
    <m/>
  </r>
  <r>
    <x v="527"/>
    <n v="14"/>
    <s v="Plato_4"/>
    <n v="10"/>
    <n v="18"/>
    <n v="1"/>
    <n v="18"/>
    <n v="10"/>
    <n v="0.56000000000000005"/>
    <d v="1899-12-30T00:45:00"/>
    <s v="Sin cebolla"/>
    <m/>
  </r>
  <r>
    <x v="528"/>
    <n v="1"/>
    <s v="Plato_18"/>
    <n v="20"/>
    <n v="34"/>
    <n v="1"/>
    <n v="34"/>
    <n v="20"/>
    <n v="0.59"/>
    <d v="1899-12-30T00:24:00"/>
    <s v="Sin cebolla"/>
    <m/>
  </r>
  <r>
    <x v="528"/>
    <n v="1"/>
    <s v="Plato_19"/>
    <n v="22"/>
    <n v="36"/>
    <n v="2"/>
    <n v="72"/>
    <n v="44"/>
    <n v="0.61"/>
    <d v="1899-12-30T00:51:00"/>
    <s v="Ninguna"/>
    <m/>
  </r>
  <r>
    <x v="528"/>
    <n v="1"/>
    <s v="Plato_14"/>
    <n v="14"/>
    <n v="23"/>
    <n v="2"/>
    <n v="46"/>
    <n v="28"/>
    <n v="0.61"/>
    <d v="1899-12-30T00:27:00"/>
    <s v="Sin cebolla"/>
    <m/>
  </r>
  <r>
    <x v="528"/>
    <n v="1"/>
    <s v="Plato_16"/>
    <n v="16"/>
    <n v="28"/>
    <n v="2"/>
    <n v="56"/>
    <n v="32"/>
    <n v="0.56999999999999995"/>
    <d v="1899-12-30T00:55:00"/>
    <s v="Ninguna"/>
    <m/>
  </r>
  <r>
    <x v="529"/>
    <n v="7"/>
    <s v="Plato_4"/>
    <n v="10"/>
    <n v="18"/>
    <n v="3"/>
    <n v="54"/>
    <n v="30"/>
    <n v="0.56000000000000005"/>
    <d v="1899-12-30T00:37:00"/>
    <s v="Sin cebolla"/>
    <m/>
  </r>
  <r>
    <x v="529"/>
    <n v="7"/>
    <s v="Plato_16"/>
    <n v="16"/>
    <n v="28"/>
    <n v="2"/>
    <n v="56"/>
    <n v="32"/>
    <n v="0.56999999999999995"/>
    <d v="1899-12-30T00:50:00"/>
    <s v="Sin cebolla"/>
    <m/>
  </r>
  <r>
    <x v="529"/>
    <n v="7"/>
    <s v="Plato_1"/>
    <n v="15"/>
    <n v="25"/>
    <n v="2"/>
    <n v="50"/>
    <n v="30"/>
    <n v="0.6"/>
    <d v="1899-12-30T00:19:00"/>
    <s v="Ninguna"/>
    <m/>
  </r>
  <r>
    <x v="530"/>
    <n v="9"/>
    <s v="Plato_13"/>
    <n v="13"/>
    <n v="21"/>
    <n v="3"/>
    <n v="63"/>
    <n v="39"/>
    <n v="0.62"/>
    <d v="1899-12-30T00:41:00"/>
    <s v="Ninguna"/>
    <m/>
  </r>
  <r>
    <x v="530"/>
    <n v="9"/>
    <s v="Plato_20"/>
    <n v="25"/>
    <n v="40"/>
    <n v="1"/>
    <n v="40"/>
    <n v="25"/>
    <n v="0.63"/>
    <d v="1899-12-30T00:43:00"/>
    <s v="Ninguna"/>
    <m/>
  </r>
  <r>
    <x v="530"/>
    <n v="9"/>
    <s v="Plato_4"/>
    <n v="10"/>
    <n v="18"/>
    <n v="3"/>
    <n v="54"/>
    <n v="30"/>
    <n v="0.56000000000000005"/>
    <d v="1899-12-30T00:56:00"/>
    <s v="Sin cebolla"/>
    <m/>
  </r>
  <r>
    <x v="530"/>
    <n v="9"/>
    <s v="Plato_9"/>
    <n v="17"/>
    <n v="29"/>
    <n v="3"/>
    <n v="87"/>
    <n v="51"/>
    <n v="0.59"/>
    <d v="1899-12-30T00:59:00"/>
    <s v="Sin cebolla"/>
    <m/>
  </r>
  <r>
    <x v="531"/>
    <n v="13"/>
    <s v="Plato_13"/>
    <n v="13"/>
    <n v="21"/>
    <n v="1"/>
    <n v="21"/>
    <n v="13"/>
    <n v="0.62"/>
    <d v="1899-12-30T00:24:00"/>
    <s v="Sin cebolla"/>
    <m/>
  </r>
  <r>
    <x v="531"/>
    <n v="13"/>
    <s v="Plato_10"/>
    <n v="15"/>
    <n v="26"/>
    <n v="2"/>
    <n v="52"/>
    <n v="30"/>
    <n v="0.57999999999999996"/>
    <d v="1899-12-30T00:28:00"/>
    <s v="Ninguna"/>
    <m/>
  </r>
  <r>
    <x v="531"/>
    <n v="13"/>
    <s v="Plato_15"/>
    <n v="19"/>
    <n v="32"/>
    <n v="2"/>
    <n v="64"/>
    <n v="38"/>
    <n v="0.59"/>
    <d v="1899-12-30T00:07:00"/>
    <s v="Sin cebolla"/>
    <m/>
  </r>
  <r>
    <x v="532"/>
    <n v="1"/>
    <s v="Plato_3"/>
    <n v="12"/>
    <n v="20"/>
    <n v="1"/>
    <n v="20"/>
    <n v="12"/>
    <n v="0.6"/>
    <d v="1899-12-30T00:34:00"/>
    <s v="Ninguna"/>
    <m/>
  </r>
  <r>
    <x v="532"/>
    <n v="1"/>
    <s v="Plato_13"/>
    <n v="13"/>
    <n v="21"/>
    <n v="1"/>
    <n v="21"/>
    <n v="13"/>
    <n v="0.62"/>
    <d v="1899-12-30T00:14:00"/>
    <s v="Sin cebolla"/>
    <m/>
  </r>
  <r>
    <x v="533"/>
    <n v="1"/>
    <s v="Plato_7"/>
    <n v="14"/>
    <n v="24"/>
    <n v="2"/>
    <n v="48"/>
    <n v="28"/>
    <n v="0.57999999999999996"/>
    <d v="1899-12-30T00:56:00"/>
    <s v="Sin cebolla"/>
    <m/>
  </r>
  <r>
    <x v="533"/>
    <n v="1"/>
    <s v="Plato_9"/>
    <n v="17"/>
    <n v="29"/>
    <n v="1"/>
    <n v="29"/>
    <n v="17"/>
    <n v="0.59"/>
    <d v="1899-12-30T00:10:00"/>
    <s v="Sin cebolla"/>
    <m/>
  </r>
  <r>
    <x v="533"/>
    <n v="1"/>
    <s v="Plato_8"/>
    <n v="21"/>
    <n v="35"/>
    <n v="2"/>
    <n v="70"/>
    <n v="42"/>
    <n v="0.6"/>
    <d v="1899-12-30T00:10:00"/>
    <s v="Ninguna"/>
    <m/>
  </r>
  <r>
    <x v="534"/>
    <n v="15"/>
    <s v="Plato_20"/>
    <n v="25"/>
    <n v="40"/>
    <n v="3"/>
    <n v="120"/>
    <n v="75"/>
    <n v="0.63"/>
    <d v="1899-12-30T00:48:00"/>
    <s v="Sin cebolla"/>
    <m/>
  </r>
  <r>
    <x v="534"/>
    <n v="15"/>
    <s v="Plato_9"/>
    <n v="17"/>
    <n v="29"/>
    <n v="3"/>
    <n v="87"/>
    <n v="51"/>
    <n v="0.59"/>
    <d v="1899-12-30T00:09:00"/>
    <s v="Ninguna"/>
    <m/>
  </r>
  <r>
    <x v="534"/>
    <n v="15"/>
    <s v="Plato_7"/>
    <n v="14"/>
    <n v="24"/>
    <n v="2"/>
    <n v="48"/>
    <n v="28"/>
    <n v="0.57999999999999996"/>
    <d v="1899-12-30T00:42:00"/>
    <s v="Ninguna"/>
    <m/>
  </r>
  <r>
    <x v="534"/>
    <n v="15"/>
    <s v="Plato_13"/>
    <n v="13"/>
    <n v="21"/>
    <n v="1"/>
    <n v="21"/>
    <n v="13"/>
    <n v="0.62"/>
    <d v="1899-12-30T00:14:00"/>
    <s v="Ninguna"/>
    <m/>
  </r>
  <r>
    <x v="535"/>
    <n v="9"/>
    <s v="Plato_4"/>
    <n v="10"/>
    <n v="18"/>
    <n v="1"/>
    <n v="18"/>
    <n v="10"/>
    <n v="0.56000000000000005"/>
    <d v="1899-12-30T00:29:00"/>
    <s v="Sin cebolla"/>
    <m/>
  </r>
  <r>
    <x v="535"/>
    <n v="9"/>
    <s v="Plato_9"/>
    <n v="17"/>
    <n v="29"/>
    <n v="2"/>
    <n v="58"/>
    <n v="34"/>
    <n v="0.59"/>
    <d v="1899-12-30T00:52:00"/>
    <s v="Ninguna"/>
    <m/>
  </r>
  <r>
    <x v="535"/>
    <n v="9"/>
    <s v="Plato_14"/>
    <n v="14"/>
    <n v="23"/>
    <n v="2"/>
    <n v="46"/>
    <n v="28"/>
    <n v="0.61"/>
    <d v="1899-12-30T00:38:00"/>
    <s v="Ninguna"/>
    <m/>
  </r>
  <r>
    <x v="535"/>
    <n v="9"/>
    <s v="Plato_2"/>
    <n v="18"/>
    <n v="30"/>
    <n v="3"/>
    <n v="90"/>
    <n v="54"/>
    <n v="0.6"/>
    <d v="1899-12-30T00:33:00"/>
    <s v="Ninguna"/>
    <m/>
  </r>
  <r>
    <x v="536"/>
    <n v="18"/>
    <s v="Plato_13"/>
    <n v="13"/>
    <n v="21"/>
    <n v="3"/>
    <n v="63"/>
    <n v="39"/>
    <n v="0.62"/>
    <d v="1899-12-30T00:21:00"/>
    <s v="Sin cebolla"/>
    <m/>
  </r>
  <r>
    <x v="537"/>
    <n v="14"/>
    <s v="Plato_2"/>
    <n v="18"/>
    <n v="30"/>
    <n v="1"/>
    <n v="30"/>
    <n v="18"/>
    <n v="0.6"/>
    <d v="1899-12-30T00:55:00"/>
    <s v="Sin cebolla"/>
    <m/>
  </r>
  <r>
    <x v="537"/>
    <n v="14"/>
    <s v="Plato_14"/>
    <n v="14"/>
    <n v="23"/>
    <n v="1"/>
    <n v="23"/>
    <n v="14"/>
    <n v="0.61"/>
    <d v="1899-12-30T00:39:00"/>
    <s v="Ninguna"/>
    <m/>
  </r>
  <r>
    <x v="537"/>
    <n v="14"/>
    <s v="Plato_11"/>
    <n v="20"/>
    <n v="33"/>
    <n v="1"/>
    <n v="33"/>
    <n v="20"/>
    <n v="0.61"/>
    <d v="1899-12-30T00:58:00"/>
    <s v="Sin cebolla"/>
    <m/>
  </r>
  <r>
    <x v="537"/>
    <n v="14"/>
    <s v="Plato_16"/>
    <n v="16"/>
    <n v="28"/>
    <n v="2"/>
    <n v="56"/>
    <n v="32"/>
    <n v="0.56999999999999995"/>
    <d v="1899-12-30T00:46:00"/>
    <s v="Ninguna"/>
    <m/>
  </r>
  <r>
    <x v="538"/>
    <n v="18"/>
    <s v="Plato_2"/>
    <n v="18"/>
    <n v="30"/>
    <n v="3"/>
    <n v="90"/>
    <n v="54"/>
    <n v="0.6"/>
    <d v="1899-12-30T00:43:00"/>
    <s v="Sin cebolla"/>
    <m/>
  </r>
  <r>
    <x v="538"/>
    <n v="18"/>
    <s v="Plato_6"/>
    <n v="16"/>
    <n v="27"/>
    <n v="1"/>
    <n v="27"/>
    <n v="16"/>
    <n v="0.59"/>
    <d v="1899-12-30T00:40:00"/>
    <s v="Sin cebolla"/>
    <m/>
  </r>
  <r>
    <x v="538"/>
    <n v="18"/>
    <s v="Plato_9"/>
    <n v="17"/>
    <n v="29"/>
    <n v="3"/>
    <n v="87"/>
    <n v="51"/>
    <n v="0.59"/>
    <d v="1899-12-30T00:18:00"/>
    <s v="Ninguna"/>
    <m/>
  </r>
  <r>
    <x v="538"/>
    <n v="18"/>
    <s v="Plato_4"/>
    <n v="10"/>
    <n v="18"/>
    <n v="2"/>
    <n v="36"/>
    <n v="20"/>
    <n v="0.56000000000000005"/>
    <d v="1899-12-30T00:28:00"/>
    <s v="Ninguna"/>
    <m/>
  </r>
  <r>
    <x v="539"/>
    <n v="6"/>
    <s v="Plato_4"/>
    <n v="10"/>
    <n v="18"/>
    <n v="3"/>
    <n v="54"/>
    <n v="30"/>
    <n v="0.56000000000000005"/>
    <d v="1899-12-30T00:47:00"/>
    <s v="Ninguna"/>
    <m/>
  </r>
  <r>
    <x v="539"/>
    <n v="6"/>
    <s v="Plato_8"/>
    <n v="21"/>
    <n v="35"/>
    <n v="2"/>
    <n v="70"/>
    <n v="42"/>
    <n v="0.6"/>
    <d v="1899-12-30T00:35:00"/>
    <s v="Ninguna"/>
    <m/>
  </r>
  <r>
    <x v="540"/>
    <n v="19"/>
    <s v="Plato_12"/>
    <n v="11"/>
    <n v="19"/>
    <n v="2"/>
    <n v="38"/>
    <n v="22"/>
    <n v="0.57999999999999996"/>
    <d v="1899-12-30T00:31:00"/>
    <s v="Ninguna"/>
    <m/>
  </r>
  <r>
    <x v="540"/>
    <n v="19"/>
    <s v="Plato_11"/>
    <n v="20"/>
    <n v="33"/>
    <n v="2"/>
    <n v="66"/>
    <n v="40"/>
    <n v="0.61"/>
    <d v="1899-12-30T00:21:00"/>
    <s v="Ninguna"/>
    <m/>
  </r>
  <r>
    <x v="540"/>
    <n v="19"/>
    <s v="Plato_9"/>
    <n v="17"/>
    <n v="29"/>
    <n v="1"/>
    <n v="29"/>
    <n v="17"/>
    <n v="0.59"/>
    <d v="1899-12-30T00:35:00"/>
    <s v="Ninguna"/>
    <m/>
  </r>
  <r>
    <x v="540"/>
    <n v="19"/>
    <s v="Plato_14"/>
    <n v="14"/>
    <n v="23"/>
    <n v="3"/>
    <n v="69"/>
    <n v="42"/>
    <n v="0.61"/>
    <d v="1899-12-30T00:37:00"/>
    <s v="Ninguna"/>
    <m/>
  </r>
  <r>
    <x v="541"/>
    <n v="9"/>
    <s v="Plato_18"/>
    <n v="20"/>
    <n v="34"/>
    <n v="2"/>
    <n v="68"/>
    <n v="40"/>
    <n v="0.59"/>
    <d v="1899-12-30T00:17:00"/>
    <s v="Sin cebolla"/>
    <m/>
  </r>
  <r>
    <x v="541"/>
    <n v="9"/>
    <s v="Plato_10"/>
    <n v="15"/>
    <n v="26"/>
    <n v="1"/>
    <n v="26"/>
    <n v="15"/>
    <n v="0.57999999999999996"/>
    <d v="1899-12-30T00:46:00"/>
    <s v="Ninguna"/>
    <m/>
  </r>
  <r>
    <x v="541"/>
    <n v="9"/>
    <s v="Plato_6"/>
    <n v="16"/>
    <n v="27"/>
    <n v="2"/>
    <n v="54"/>
    <n v="32"/>
    <n v="0.59"/>
    <d v="1899-12-30T00:52:00"/>
    <s v="Sin cebolla"/>
    <m/>
  </r>
  <r>
    <x v="542"/>
    <n v="19"/>
    <s v="Plato_16"/>
    <n v="16"/>
    <n v="28"/>
    <n v="2"/>
    <n v="56"/>
    <n v="32"/>
    <n v="0.56999999999999995"/>
    <d v="1899-12-30T00:27:00"/>
    <s v="Sin cebolla"/>
    <m/>
  </r>
  <r>
    <x v="542"/>
    <n v="19"/>
    <s v="Plato_6"/>
    <n v="16"/>
    <n v="27"/>
    <n v="2"/>
    <n v="54"/>
    <n v="32"/>
    <n v="0.59"/>
    <d v="1899-12-30T00:05:00"/>
    <s v="Ninguna"/>
    <m/>
  </r>
  <r>
    <x v="542"/>
    <n v="19"/>
    <s v="Plato_15"/>
    <n v="19"/>
    <n v="32"/>
    <n v="3"/>
    <n v="96"/>
    <n v="57"/>
    <n v="0.59"/>
    <d v="1899-12-30T00:42:00"/>
    <s v="Sin cebolla"/>
    <m/>
  </r>
  <r>
    <x v="543"/>
    <n v="7"/>
    <s v="Plato_8"/>
    <n v="21"/>
    <n v="35"/>
    <n v="2"/>
    <n v="70"/>
    <n v="42"/>
    <n v="0.6"/>
    <d v="1899-12-30T00:48:00"/>
    <s v="Ninguna"/>
    <m/>
  </r>
  <r>
    <x v="544"/>
    <n v="20"/>
    <s v="Plato_11"/>
    <n v="20"/>
    <n v="33"/>
    <n v="3"/>
    <n v="99"/>
    <n v="60"/>
    <n v="0.61"/>
    <d v="1899-12-30T00:57:00"/>
    <s v="Sin cebolla"/>
    <m/>
  </r>
  <r>
    <x v="544"/>
    <n v="20"/>
    <s v="Plato_17"/>
    <n v="19"/>
    <n v="31"/>
    <n v="1"/>
    <n v="31"/>
    <n v="19"/>
    <n v="0.61"/>
    <d v="1899-12-30T00:42:00"/>
    <s v="Sin cebolla"/>
    <m/>
  </r>
  <r>
    <x v="545"/>
    <n v="5"/>
    <s v="Plato_15"/>
    <n v="19"/>
    <n v="32"/>
    <n v="2"/>
    <n v="64"/>
    <n v="38"/>
    <n v="0.59"/>
    <d v="1899-12-30T00:33:00"/>
    <s v="Sin cebolla"/>
    <m/>
  </r>
  <r>
    <x v="545"/>
    <n v="5"/>
    <s v="Plato_16"/>
    <n v="16"/>
    <n v="28"/>
    <n v="1"/>
    <n v="28"/>
    <n v="16"/>
    <n v="0.56999999999999995"/>
    <d v="1899-12-30T00:58:00"/>
    <s v="Sin cebolla"/>
    <m/>
  </r>
  <r>
    <x v="546"/>
    <n v="9"/>
    <s v="Plato_17"/>
    <n v="19"/>
    <n v="31"/>
    <n v="3"/>
    <n v="93"/>
    <n v="57"/>
    <n v="0.61"/>
    <d v="1899-12-30T00:13:00"/>
    <s v="Ninguna"/>
    <m/>
  </r>
  <r>
    <x v="546"/>
    <n v="9"/>
    <s v="Plato_11"/>
    <n v="20"/>
    <n v="33"/>
    <n v="3"/>
    <n v="99"/>
    <n v="60"/>
    <n v="0.61"/>
    <d v="1899-12-30T00:54:00"/>
    <s v="Sin cebolla"/>
    <m/>
  </r>
  <r>
    <x v="546"/>
    <n v="9"/>
    <s v="Plato_8"/>
    <n v="21"/>
    <n v="35"/>
    <n v="1"/>
    <n v="35"/>
    <n v="21"/>
    <n v="0.6"/>
    <d v="1899-12-30T00:30:00"/>
    <s v="Sin cebolla"/>
    <m/>
  </r>
  <r>
    <x v="547"/>
    <n v="4"/>
    <s v="Plato_18"/>
    <n v="20"/>
    <n v="34"/>
    <n v="1"/>
    <n v="34"/>
    <n v="20"/>
    <n v="0.59"/>
    <d v="1899-12-30T00:58:00"/>
    <s v="Sin cebolla"/>
    <m/>
  </r>
  <r>
    <x v="547"/>
    <n v="4"/>
    <s v="Plato_17"/>
    <n v="19"/>
    <n v="31"/>
    <n v="2"/>
    <n v="62"/>
    <n v="38"/>
    <n v="0.61"/>
    <d v="1899-12-30T00:48:00"/>
    <s v="Sin cebolla"/>
    <m/>
  </r>
  <r>
    <x v="548"/>
    <n v="12"/>
    <s v="Plato_1"/>
    <n v="15"/>
    <n v="25"/>
    <n v="1"/>
    <n v="25"/>
    <n v="15"/>
    <n v="0.6"/>
    <d v="1899-12-30T00:19:00"/>
    <s v="Ninguna"/>
    <m/>
  </r>
  <r>
    <x v="548"/>
    <n v="12"/>
    <s v="Plato_8"/>
    <n v="21"/>
    <n v="35"/>
    <n v="1"/>
    <n v="35"/>
    <n v="21"/>
    <n v="0.6"/>
    <d v="1899-12-30T00:20:00"/>
    <s v="Sin cebolla"/>
    <m/>
  </r>
  <r>
    <x v="548"/>
    <n v="12"/>
    <s v="Plato_18"/>
    <n v="20"/>
    <n v="34"/>
    <n v="3"/>
    <n v="102"/>
    <n v="60"/>
    <n v="0.59"/>
    <d v="1899-12-30T00:59:00"/>
    <s v="Ninguna"/>
    <m/>
  </r>
  <r>
    <x v="549"/>
    <n v="1"/>
    <s v="Plato_2"/>
    <n v="18"/>
    <n v="30"/>
    <n v="2"/>
    <n v="60"/>
    <n v="36"/>
    <n v="0.6"/>
    <d v="1899-12-30T00:28:00"/>
    <s v="Sin cebolla"/>
    <m/>
  </r>
  <r>
    <x v="549"/>
    <n v="1"/>
    <s v="Plato_7"/>
    <n v="14"/>
    <n v="24"/>
    <n v="1"/>
    <n v="24"/>
    <n v="14"/>
    <n v="0.57999999999999996"/>
    <d v="1899-12-30T00:05:00"/>
    <s v="Ninguna"/>
    <m/>
  </r>
  <r>
    <x v="549"/>
    <n v="1"/>
    <s v="Plato_3"/>
    <n v="12"/>
    <n v="20"/>
    <n v="2"/>
    <n v="40"/>
    <n v="24"/>
    <n v="0.6"/>
    <d v="1899-12-30T00:24:00"/>
    <s v="Ninguna"/>
    <m/>
  </r>
  <r>
    <x v="550"/>
    <n v="4"/>
    <s v="Plato_2"/>
    <n v="18"/>
    <n v="30"/>
    <n v="1"/>
    <n v="30"/>
    <n v="18"/>
    <n v="0.6"/>
    <d v="1899-12-30T00:32:00"/>
    <s v="Sin cebolla"/>
    <m/>
  </r>
  <r>
    <x v="550"/>
    <n v="4"/>
    <s v="Plato_3"/>
    <n v="12"/>
    <n v="20"/>
    <n v="3"/>
    <n v="60"/>
    <n v="36"/>
    <n v="0.6"/>
    <d v="1899-12-30T00:11:00"/>
    <s v="Ninguna"/>
    <m/>
  </r>
  <r>
    <x v="550"/>
    <n v="4"/>
    <s v="Plato_4"/>
    <n v="10"/>
    <n v="18"/>
    <n v="1"/>
    <n v="18"/>
    <n v="10"/>
    <n v="0.56000000000000005"/>
    <d v="1899-12-30T00:29:00"/>
    <s v="Ninguna"/>
    <m/>
  </r>
  <r>
    <x v="550"/>
    <n v="4"/>
    <s v="Plato_13"/>
    <n v="13"/>
    <n v="21"/>
    <n v="3"/>
    <n v="63"/>
    <n v="39"/>
    <n v="0.62"/>
    <d v="1899-12-30T00:51:00"/>
    <s v="Sin cebolla"/>
    <m/>
  </r>
  <r>
    <x v="551"/>
    <n v="11"/>
    <s v="Plato_20"/>
    <n v="25"/>
    <n v="40"/>
    <n v="3"/>
    <n v="120"/>
    <n v="75"/>
    <n v="0.63"/>
    <d v="1899-12-30T00:26:00"/>
    <s v="Sin cebolla"/>
    <m/>
  </r>
  <r>
    <x v="551"/>
    <n v="11"/>
    <s v="Plato_13"/>
    <n v="13"/>
    <n v="21"/>
    <n v="3"/>
    <n v="63"/>
    <n v="39"/>
    <n v="0.62"/>
    <d v="1899-12-30T00:57:00"/>
    <s v="Sin cebolla"/>
    <m/>
  </r>
  <r>
    <x v="551"/>
    <n v="11"/>
    <s v="Plato_3"/>
    <n v="12"/>
    <n v="20"/>
    <n v="3"/>
    <n v="60"/>
    <n v="36"/>
    <n v="0.6"/>
    <d v="1899-12-30T00:32:00"/>
    <s v="Sin cebolla"/>
    <m/>
  </r>
  <r>
    <x v="552"/>
    <n v="14"/>
    <s v="Plato_2"/>
    <n v="18"/>
    <n v="30"/>
    <n v="3"/>
    <n v="90"/>
    <n v="54"/>
    <n v="0.6"/>
    <d v="1899-12-30T00:26:00"/>
    <s v="Sin cebolla"/>
    <m/>
  </r>
  <r>
    <x v="552"/>
    <n v="14"/>
    <s v="Plato_1"/>
    <n v="15"/>
    <n v="25"/>
    <n v="2"/>
    <n v="50"/>
    <n v="30"/>
    <n v="0.6"/>
    <d v="1899-12-30T00:56:00"/>
    <s v="Ninguna"/>
    <m/>
  </r>
  <r>
    <x v="552"/>
    <n v="14"/>
    <s v="Plato_5"/>
    <n v="13"/>
    <n v="22"/>
    <n v="2"/>
    <n v="44"/>
    <n v="26"/>
    <n v="0.59"/>
    <d v="1899-12-30T00:54:00"/>
    <s v="Ninguna"/>
    <m/>
  </r>
  <r>
    <x v="552"/>
    <n v="14"/>
    <s v="Plato_12"/>
    <n v="11"/>
    <n v="19"/>
    <n v="1"/>
    <n v="19"/>
    <n v="11"/>
    <n v="0.57999999999999996"/>
    <d v="1899-12-30T00:42:00"/>
    <s v="Sin cebolla"/>
    <m/>
  </r>
  <r>
    <x v="553"/>
    <n v="10"/>
    <s v="Plato_14"/>
    <n v="14"/>
    <n v="23"/>
    <n v="2"/>
    <n v="46"/>
    <n v="28"/>
    <n v="0.61"/>
    <d v="1899-12-30T00:55:00"/>
    <s v="Sin cebolla"/>
    <m/>
  </r>
  <r>
    <x v="553"/>
    <n v="10"/>
    <s v="Plato_20"/>
    <n v="25"/>
    <n v="40"/>
    <n v="3"/>
    <n v="120"/>
    <n v="75"/>
    <n v="0.63"/>
    <d v="1899-12-30T00:16:00"/>
    <s v="Ninguna"/>
    <m/>
  </r>
  <r>
    <x v="554"/>
    <n v="20"/>
    <s v="Plato_2"/>
    <n v="18"/>
    <n v="30"/>
    <n v="1"/>
    <n v="30"/>
    <n v="18"/>
    <n v="0.6"/>
    <d v="1899-12-30T00:46:00"/>
    <s v="Ninguna"/>
    <m/>
  </r>
  <r>
    <x v="555"/>
    <n v="9"/>
    <s v="Plato_5"/>
    <n v="13"/>
    <n v="22"/>
    <n v="1"/>
    <n v="22"/>
    <n v="13"/>
    <n v="0.59"/>
    <d v="1899-12-30T00:36:00"/>
    <s v="Ninguna"/>
    <m/>
  </r>
  <r>
    <x v="555"/>
    <n v="9"/>
    <s v="Plato_4"/>
    <n v="10"/>
    <n v="18"/>
    <n v="3"/>
    <n v="54"/>
    <n v="30"/>
    <n v="0.56000000000000005"/>
    <d v="1899-12-30T00:30:00"/>
    <s v="Sin cebolla"/>
    <m/>
  </r>
  <r>
    <x v="556"/>
    <n v="7"/>
    <s v="Plato_15"/>
    <n v="19"/>
    <n v="32"/>
    <n v="2"/>
    <n v="64"/>
    <n v="38"/>
    <n v="0.59"/>
    <d v="1899-12-30T00:47:00"/>
    <s v="Sin cebolla"/>
    <m/>
  </r>
  <r>
    <x v="556"/>
    <n v="7"/>
    <s v="Plato_13"/>
    <n v="13"/>
    <n v="21"/>
    <n v="3"/>
    <n v="63"/>
    <n v="39"/>
    <n v="0.62"/>
    <d v="1899-12-30T00:22:00"/>
    <s v="Sin cebolla"/>
    <m/>
  </r>
  <r>
    <x v="556"/>
    <n v="7"/>
    <s v="Plato_1"/>
    <n v="15"/>
    <n v="25"/>
    <n v="2"/>
    <n v="50"/>
    <n v="30"/>
    <n v="0.6"/>
    <d v="1899-12-30T00:38:00"/>
    <s v="Ninguna"/>
    <m/>
  </r>
  <r>
    <x v="557"/>
    <n v="6"/>
    <s v="Plato_15"/>
    <n v="19"/>
    <n v="32"/>
    <n v="3"/>
    <n v="96"/>
    <n v="57"/>
    <n v="0.59"/>
    <d v="1899-12-30T00:56:00"/>
    <s v="Ninguna"/>
    <m/>
  </r>
  <r>
    <x v="557"/>
    <n v="6"/>
    <s v="Plato_1"/>
    <n v="15"/>
    <n v="25"/>
    <n v="2"/>
    <n v="50"/>
    <n v="30"/>
    <n v="0.6"/>
    <d v="1899-12-30T00:54:00"/>
    <s v="Sin cebolla"/>
    <m/>
  </r>
  <r>
    <x v="557"/>
    <n v="6"/>
    <s v="Plato_11"/>
    <n v="20"/>
    <n v="33"/>
    <n v="1"/>
    <n v="33"/>
    <n v="20"/>
    <n v="0.61"/>
    <d v="1899-12-30T00:57:00"/>
    <s v="Ninguna"/>
    <m/>
  </r>
  <r>
    <x v="558"/>
    <n v="11"/>
    <s v="Plato_11"/>
    <n v="20"/>
    <n v="33"/>
    <n v="3"/>
    <n v="99"/>
    <n v="60"/>
    <n v="0.61"/>
    <d v="1899-12-30T00:41:00"/>
    <s v="Sin cebolla"/>
    <m/>
  </r>
  <r>
    <x v="559"/>
    <n v="6"/>
    <s v="Plato_4"/>
    <n v="10"/>
    <n v="18"/>
    <n v="2"/>
    <n v="36"/>
    <n v="20"/>
    <n v="0.56000000000000005"/>
    <d v="1899-12-30T00:36:00"/>
    <s v="Sin cebolla"/>
    <m/>
  </r>
  <r>
    <x v="559"/>
    <n v="6"/>
    <s v="Plato_1"/>
    <n v="15"/>
    <n v="25"/>
    <n v="3"/>
    <n v="75"/>
    <n v="45"/>
    <n v="0.6"/>
    <d v="1899-12-30T00:12:00"/>
    <s v="Sin cebolla"/>
    <m/>
  </r>
  <r>
    <x v="560"/>
    <n v="4"/>
    <s v="Plato_4"/>
    <n v="10"/>
    <n v="18"/>
    <n v="1"/>
    <n v="18"/>
    <n v="10"/>
    <n v="0.56000000000000005"/>
    <d v="1899-12-30T00:56:00"/>
    <s v="Sin cebolla"/>
    <m/>
  </r>
  <r>
    <x v="560"/>
    <n v="4"/>
    <s v="Plato_14"/>
    <n v="14"/>
    <n v="23"/>
    <n v="2"/>
    <n v="46"/>
    <n v="28"/>
    <n v="0.61"/>
    <d v="1899-12-30T00:08:00"/>
    <s v="Sin cebolla"/>
    <m/>
  </r>
  <r>
    <x v="561"/>
    <n v="20"/>
    <s v="Plato_20"/>
    <n v="25"/>
    <n v="40"/>
    <n v="3"/>
    <n v="120"/>
    <n v="75"/>
    <n v="0.63"/>
    <d v="1899-12-30T00:41:00"/>
    <s v="Ninguna"/>
    <m/>
  </r>
  <r>
    <x v="561"/>
    <n v="20"/>
    <s v="Plato_9"/>
    <n v="17"/>
    <n v="29"/>
    <n v="2"/>
    <n v="58"/>
    <n v="34"/>
    <n v="0.59"/>
    <d v="1899-12-30T00:07:00"/>
    <s v="Ninguna"/>
    <m/>
  </r>
  <r>
    <x v="561"/>
    <n v="20"/>
    <s v="Plato_7"/>
    <n v="14"/>
    <n v="24"/>
    <n v="2"/>
    <n v="48"/>
    <n v="28"/>
    <n v="0.57999999999999996"/>
    <d v="1899-12-30T00:22:00"/>
    <s v="Ninguna"/>
    <m/>
  </r>
  <r>
    <x v="561"/>
    <n v="20"/>
    <s v="Plato_17"/>
    <n v="19"/>
    <n v="31"/>
    <n v="2"/>
    <n v="62"/>
    <n v="38"/>
    <n v="0.61"/>
    <d v="1899-12-30T00:42:00"/>
    <s v="Sin cebolla"/>
    <m/>
  </r>
  <r>
    <x v="562"/>
    <n v="12"/>
    <s v="Plato_6"/>
    <n v="16"/>
    <n v="27"/>
    <n v="2"/>
    <n v="54"/>
    <n v="32"/>
    <n v="0.59"/>
    <d v="1899-12-30T00:37:00"/>
    <s v="Sin cebolla"/>
    <m/>
  </r>
  <r>
    <x v="563"/>
    <n v="9"/>
    <s v="Plato_19"/>
    <n v="22"/>
    <n v="36"/>
    <n v="1"/>
    <n v="36"/>
    <n v="22"/>
    <n v="0.61"/>
    <d v="1899-12-30T00:07:00"/>
    <s v="Sin cebolla"/>
    <m/>
  </r>
  <r>
    <x v="563"/>
    <n v="9"/>
    <s v="Plato_20"/>
    <n v="25"/>
    <n v="40"/>
    <n v="2"/>
    <n v="80"/>
    <n v="50"/>
    <n v="0.63"/>
    <d v="1899-12-30T00:36:00"/>
    <s v="Sin cebolla"/>
    <m/>
  </r>
  <r>
    <x v="563"/>
    <n v="9"/>
    <s v="Plato_3"/>
    <n v="12"/>
    <n v="20"/>
    <n v="2"/>
    <n v="40"/>
    <n v="24"/>
    <n v="0.6"/>
    <d v="1899-12-30T00:11:00"/>
    <s v="Sin cebolla"/>
    <m/>
  </r>
  <r>
    <x v="564"/>
    <n v="3"/>
    <s v="Plato_15"/>
    <n v="19"/>
    <n v="32"/>
    <n v="3"/>
    <n v="96"/>
    <n v="57"/>
    <n v="0.59"/>
    <d v="1899-12-30T00:19:00"/>
    <s v="Ninguna"/>
    <m/>
  </r>
  <r>
    <x v="564"/>
    <n v="3"/>
    <s v="Plato_4"/>
    <n v="10"/>
    <n v="18"/>
    <n v="3"/>
    <n v="54"/>
    <n v="30"/>
    <n v="0.56000000000000005"/>
    <d v="1899-12-30T00:53:00"/>
    <s v="Sin cebolla"/>
    <m/>
  </r>
  <r>
    <x v="564"/>
    <n v="3"/>
    <s v="Plato_11"/>
    <n v="20"/>
    <n v="33"/>
    <n v="2"/>
    <n v="66"/>
    <n v="40"/>
    <n v="0.61"/>
    <d v="1899-12-30T00:21:00"/>
    <s v="Sin cebolla"/>
    <m/>
  </r>
  <r>
    <x v="564"/>
    <n v="3"/>
    <s v="Plato_8"/>
    <n v="21"/>
    <n v="35"/>
    <n v="1"/>
    <n v="35"/>
    <n v="21"/>
    <n v="0.6"/>
    <d v="1899-12-30T00:05:00"/>
    <s v="Sin cebolla"/>
    <m/>
  </r>
  <r>
    <x v="565"/>
    <n v="4"/>
    <s v="Plato_10"/>
    <n v="15"/>
    <n v="26"/>
    <n v="3"/>
    <n v="78"/>
    <n v="45"/>
    <n v="0.57999999999999996"/>
    <d v="1899-12-30T00:56:00"/>
    <s v="Ninguna"/>
    <m/>
  </r>
  <r>
    <x v="566"/>
    <n v="15"/>
    <s v="Plato_16"/>
    <n v="16"/>
    <n v="28"/>
    <n v="2"/>
    <n v="56"/>
    <n v="32"/>
    <n v="0.56999999999999995"/>
    <d v="1899-12-30T00:09:00"/>
    <s v="Ninguna"/>
    <m/>
  </r>
  <r>
    <x v="566"/>
    <n v="15"/>
    <s v="Plato_11"/>
    <n v="20"/>
    <n v="33"/>
    <n v="2"/>
    <n v="66"/>
    <n v="40"/>
    <n v="0.61"/>
    <d v="1899-12-30T00:34:00"/>
    <s v="Sin cebolla"/>
    <m/>
  </r>
  <r>
    <x v="566"/>
    <n v="15"/>
    <s v="Plato_18"/>
    <n v="20"/>
    <n v="34"/>
    <n v="2"/>
    <n v="68"/>
    <n v="40"/>
    <n v="0.59"/>
    <d v="1899-12-30T00:18:00"/>
    <s v="Ninguna"/>
    <m/>
  </r>
  <r>
    <x v="566"/>
    <n v="15"/>
    <s v="Plato_13"/>
    <n v="13"/>
    <n v="21"/>
    <n v="3"/>
    <n v="63"/>
    <n v="39"/>
    <n v="0.62"/>
    <d v="1899-12-30T00:41:00"/>
    <s v="Sin cebolla"/>
    <m/>
  </r>
  <r>
    <x v="567"/>
    <n v="5"/>
    <s v="Plato_18"/>
    <n v="20"/>
    <n v="34"/>
    <n v="3"/>
    <n v="102"/>
    <n v="60"/>
    <n v="0.59"/>
    <d v="1899-12-30T00:40:00"/>
    <s v="Ninguna"/>
    <m/>
  </r>
  <r>
    <x v="567"/>
    <n v="5"/>
    <s v="Plato_20"/>
    <n v="25"/>
    <n v="40"/>
    <n v="2"/>
    <n v="80"/>
    <n v="50"/>
    <n v="0.63"/>
    <d v="1899-12-30T00:44:00"/>
    <s v="Sin cebolla"/>
    <m/>
  </r>
  <r>
    <x v="568"/>
    <n v="12"/>
    <s v="Plato_18"/>
    <n v="20"/>
    <n v="34"/>
    <n v="2"/>
    <n v="68"/>
    <n v="40"/>
    <n v="0.59"/>
    <d v="1899-12-30T00:26:00"/>
    <s v="Ninguna"/>
    <m/>
  </r>
  <r>
    <x v="568"/>
    <n v="12"/>
    <s v="Plato_13"/>
    <n v="13"/>
    <n v="21"/>
    <n v="3"/>
    <n v="63"/>
    <n v="39"/>
    <n v="0.62"/>
    <d v="1899-12-30T00:32:00"/>
    <s v="Sin cebolla"/>
    <m/>
  </r>
  <r>
    <x v="569"/>
    <n v="1"/>
    <s v="Plato_11"/>
    <n v="20"/>
    <n v="33"/>
    <n v="1"/>
    <n v="33"/>
    <n v="20"/>
    <n v="0.61"/>
    <d v="1899-12-30T00:38:00"/>
    <s v="Ninguna"/>
    <m/>
  </r>
  <r>
    <x v="569"/>
    <n v="1"/>
    <s v="Plato_10"/>
    <n v="15"/>
    <n v="26"/>
    <n v="2"/>
    <n v="52"/>
    <n v="30"/>
    <n v="0.57999999999999996"/>
    <d v="1899-12-30T00:08:00"/>
    <s v="Sin cebolla"/>
    <m/>
  </r>
  <r>
    <x v="570"/>
    <n v="15"/>
    <s v="Plato_6"/>
    <n v="16"/>
    <n v="27"/>
    <n v="2"/>
    <n v="54"/>
    <n v="32"/>
    <n v="0.59"/>
    <d v="1899-12-30T00:26:00"/>
    <s v="Ninguna"/>
    <m/>
  </r>
  <r>
    <x v="571"/>
    <n v="19"/>
    <s v="Plato_2"/>
    <n v="18"/>
    <n v="30"/>
    <n v="1"/>
    <n v="30"/>
    <n v="18"/>
    <n v="0.6"/>
    <d v="1899-12-30T00:34:00"/>
    <s v="Sin cebolla"/>
    <m/>
  </r>
  <r>
    <x v="571"/>
    <n v="19"/>
    <s v="Plato_5"/>
    <n v="13"/>
    <n v="22"/>
    <n v="2"/>
    <n v="44"/>
    <n v="26"/>
    <n v="0.59"/>
    <d v="1899-12-30T00:10:00"/>
    <s v="Sin cebolla"/>
    <m/>
  </r>
  <r>
    <x v="572"/>
    <n v="7"/>
    <s v="Plato_13"/>
    <n v="13"/>
    <n v="21"/>
    <n v="3"/>
    <n v="63"/>
    <n v="39"/>
    <n v="0.62"/>
    <d v="1899-12-30T00:41:00"/>
    <s v="Ninguna"/>
    <m/>
  </r>
  <r>
    <x v="572"/>
    <n v="7"/>
    <s v="Plato_18"/>
    <n v="20"/>
    <n v="34"/>
    <n v="3"/>
    <n v="102"/>
    <n v="60"/>
    <n v="0.59"/>
    <d v="1899-12-30T00:28:00"/>
    <s v="Sin cebolla"/>
    <m/>
  </r>
  <r>
    <x v="573"/>
    <n v="20"/>
    <s v="Plato_10"/>
    <n v="15"/>
    <n v="26"/>
    <n v="3"/>
    <n v="78"/>
    <n v="45"/>
    <n v="0.57999999999999996"/>
    <d v="1899-12-30T00:50:00"/>
    <s v="Sin cebolla"/>
    <m/>
  </r>
  <r>
    <x v="573"/>
    <n v="20"/>
    <s v="Plato_19"/>
    <n v="22"/>
    <n v="36"/>
    <n v="2"/>
    <n v="72"/>
    <n v="44"/>
    <n v="0.61"/>
    <d v="1899-12-30T00:40:00"/>
    <s v="Ninguna"/>
    <m/>
  </r>
  <r>
    <x v="573"/>
    <n v="20"/>
    <s v="Plato_4"/>
    <n v="10"/>
    <n v="18"/>
    <n v="2"/>
    <n v="36"/>
    <n v="20"/>
    <n v="0.56000000000000005"/>
    <d v="1899-12-30T00:37:00"/>
    <s v="Sin cebolla"/>
    <m/>
  </r>
  <r>
    <x v="573"/>
    <n v="20"/>
    <s v="Plato_13"/>
    <n v="13"/>
    <n v="21"/>
    <n v="1"/>
    <n v="21"/>
    <n v="13"/>
    <n v="0.62"/>
    <d v="1899-12-30T00:41:00"/>
    <s v="Sin cebolla"/>
    <m/>
  </r>
  <r>
    <x v="574"/>
    <n v="15"/>
    <s v="Plato_4"/>
    <n v="10"/>
    <n v="18"/>
    <n v="1"/>
    <n v="18"/>
    <n v="10"/>
    <n v="0.56000000000000005"/>
    <d v="1899-12-30T00:44:00"/>
    <s v="Ninguna"/>
    <m/>
  </r>
  <r>
    <x v="575"/>
    <n v="9"/>
    <s v="Plato_11"/>
    <n v="20"/>
    <n v="33"/>
    <n v="1"/>
    <n v="33"/>
    <n v="20"/>
    <n v="0.61"/>
    <d v="1899-12-30T00:46:00"/>
    <s v="Ninguna"/>
    <m/>
  </r>
  <r>
    <x v="575"/>
    <n v="9"/>
    <s v="Plato_17"/>
    <n v="19"/>
    <n v="31"/>
    <n v="3"/>
    <n v="93"/>
    <n v="57"/>
    <n v="0.61"/>
    <d v="1899-12-30T00:32:00"/>
    <s v="Ninguna"/>
    <m/>
  </r>
  <r>
    <x v="575"/>
    <n v="9"/>
    <s v="Plato_19"/>
    <n v="22"/>
    <n v="36"/>
    <n v="3"/>
    <n v="108"/>
    <n v="66"/>
    <n v="0.61"/>
    <d v="1899-12-30T00:37:00"/>
    <s v="Sin cebolla"/>
    <m/>
  </r>
  <r>
    <x v="576"/>
    <n v="5"/>
    <s v="Plato_4"/>
    <n v="10"/>
    <n v="18"/>
    <n v="1"/>
    <n v="18"/>
    <n v="10"/>
    <n v="0.56000000000000005"/>
    <d v="1899-12-30T00:10:00"/>
    <s v="Sin cebolla"/>
    <m/>
  </r>
  <r>
    <x v="576"/>
    <n v="5"/>
    <s v="Plato_5"/>
    <n v="13"/>
    <n v="22"/>
    <n v="1"/>
    <n v="22"/>
    <n v="13"/>
    <n v="0.59"/>
    <d v="1899-12-30T00:15:00"/>
    <s v="Ninguna"/>
    <m/>
  </r>
  <r>
    <x v="577"/>
    <n v="11"/>
    <s v="Plato_2"/>
    <n v="18"/>
    <n v="30"/>
    <n v="3"/>
    <n v="90"/>
    <n v="54"/>
    <n v="0.6"/>
    <d v="1899-12-30T00:44:00"/>
    <s v="Ninguna"/>
    <m/>
  </r>
  <r>
    <x v="578"/>
    <n v="9"/>
    <s v="Plato_1"/>
    <n v="15"/>
    <n v="25"/>
    <n v="2"/>
    <n v="50"/>
    <n v="30"/>
    <n v="0.6"/>
    <d v="1899-12-30T00:48:00"/>
    <s v="Ninguna"/>
    <m/>
  </r>
  <r>
    <x v="579"/>
    <n v="10"/>
    <s v="Plato_11"/>
    <n v="20"/>
    <n v="33"/>
    <n v="1"/>
    <n v="33"/>
    <n v="20"/>
    <n v="0.61"/>
    <d v="1899-12-30T00:30:00"/>
    <s v="Ninguna"/>
    <m/>
  </r>
  <r>
    <x v="580"/>
    <n v="18"/>
    <s v="Plato_11"/>
    <n v="20"/>
    <n v="33"/>
    <n v="1"/>
    <n v="33"/>
    <n v="20"/>
    <n v="0.61"/>
    <d v="1899-12-30T00:15:00"/>
    <s v="Ninguna"/>
    <m/>
  </r>
  <r>
    <x v="580"/>
    <n v="18"/>
    <s v="Plato_2"/>
    <n v="18"/>
    <n v="30"/>
    <n v="3"/>
    <n v="90"/>
    <n v="54"/>
    <n v="0.6"/>
    <d v="1899-12-30T00:40:00"/>
    <s v="Ninguna"/>
    <m/>
  </r>
  <r>
    <x v="581"/>
    <n v="3"/>
    <s v="Plato_6"/>
    <n v="16"/>
    <n v="27"/>
    <n v="2"/>
    <n v="54"/>
    <n v="32"/>
    <n v="0.59"/>
    <d v="1899-12-30T00:42:00"/>
    <s v="Sin cebolla"/>
    <m/>
  </r>
  <r>
    <x v="582"/>
    <n v="9"/>
    <s v="Plato_12"/>
    <n v="11"/>
    <n v="19"/>
    <n v="3"/>
    <n v="57"/>
    <n v="33"/>
    <n v="0.57999999999999996"/>
    <d v="1899-12-30T00:15:00"/>
    <s v="Ninguna"/>
    <m/>
  </r>
  <r>
    <x v="582"/>
    <n v="9"/>
    <s v="Plato_4"/>
    <n v="10"/>
    <n v="18"/>
    <n v="1"/>
    <n v="18"/>
    <n v="10"/>
    <n v="0.56000000000000005"/>
    <d v="1899-12-30T00:11:00"/>
    <s v="Ninguna"/>
    <m/>
  </r>
  <r>
    <x v="582"/>
    <n v="9"/>
    <s v="Plato_7"/>
    <n v="14"/>
    <n v="24"/>
    <n v="2"/>
    <n v="48"/>
    <n v="28"/>
    <n v="0.57999999999999996"/>
    <d v="1899-12-30T00:29:00"/>
    <s v="Sin cebolla"/>
    <m/>
  </r>
  <r>
    <x v="582"/>
    <n v="9"/>
    <s v="Plato_20"/>
    <n v="25"/>
    <n v="40"/>
    <n v="3"/>
    <n v="120"/>
    <n v="75"/>
    <n v="0.63"/>
    <d v="1899-12-30T00:50:00"/>
    <s v="Sin cebolla"/>
    <m/>
  </r>
  <r>
    <x v="583"/>
    <n v="9"/>
    <s v="Plato_13"/>
    <n v="13"/>
    <n v="21"/>
    <n v="1"/>
    <n v="21"/>
    <n v="13"/>
    <n v="0.62"/>
    <d v="1899-12-30T00:57:00"/>
    <s v="Sin cebolla"/>
    <m/>
  </r>
  <r>
    <x v="583"/>
    <n v="9"/>
    <s v="Plato_17"/>
    <n v="19"/>
    <n v="31"/>
    <n v="2"/>
    <n v="62"/>
    <n v="38"/>
    <n v="0.61"/>
    <d v="1899-12-30T00:34:00"/>
    <s v="Ninguna"/>
    <m/>
  </r>
  <r>
    <x v="583"/>
    <n v="9"/>
    <s v="Plato_16"/>
    <n v="16"/>
    <n v="28"/>
    <n v="2"/>
    <n v="56"/>
    <n v="32"/>
    <n v="0.56999999999999995"/>
    <d v="1899-12-30T00:23:00"/>
    <s v="Ninguna"/>
    <m/>
  </r>
  <r>
    <x v="584"/>
    <n v="3"/>
    <s v="Plato_15"/>
    <n v="19"/>
    <n v="32"/>
    <n v="1"/>
    <n v="32"/>
    <n v="19"/>
    <n v="0.59"/>
    <d v="1899-12-30T00:35:00"/>
    <s v="Sin cebolla"/>
    <m/>
  </r>
  <r>
    <x v="584"/>
    <n v="3"/>
    <s v="Plato_8"/>
    <n v="21"/>
    <n v="35"/>
    <n v="1"/>
    <n v="35"/>
    <n v="21"/>
    <n v="0.6"/>
    <d v="1899-12-30T00:08:00"/>
    <s v="Sin cebolla"/>
    <m/>
  </r>
  <r>
    <x v="584"/>
    <n v="3"/>
    <s v="Plato_4"/>
    <n v="10"/>
    <n v="18"/>
    <n v="2"/>
    <n v="36"/>
    <n v="20"/>
    <n v="0.56000000000000005"/>
    <d v="1899-12-30T00:22:00"/>
    <s v="Ninguna"/>
    <m/>
  </r>
  <r>
    <x v="584"/>
    <n v="3"/>
    <s v="Plato_1"/>
    <n v="15"/>
    <n v="25"/>
    <n v="1"/>
    <n v="25"/>
    <n v="15"/>
    <n v="0.6"/>
    <d v="1899-12-30T00:30:00"/>
    <s v="Sin cebolla"/>
    <m/>
  </r>
  <r>
    <x v="585"/>
    <n v="17"/>
    <s v="Plato_11"/>
    <n v="20"/>
    <n v="33"/>
    <n v="3"/>
    <n v="99"/>
    <n v="60"/>
    <n v="0.61"/>
    <d v="1899-12-30T00:47:00"/>
    <s v="Sin cebolla"/>
    <m/>
  </r>
  <r>
    <x v="585"/>
    <n v="17"/>
    <s v="Plato_7"/>
    <n v="14"/>
    <n v="24"/>
    <n v="3"/>
    <n v="72"/>
    <n v="42"/>
    <n v="0.57999999999999996"/>
    <d v="1899-12-30T00:45:00"/>
    <s v="Ninguna"/>
    <m/>
  </r>
  <r>
    <x v="586"/>
    <n v="7"/>
    <s v="Plato_7"/>
    <n v="14"/>
    <n v="24"/>
    <n v="2"/>
    <n v="48"/>
    <n v="28"/>
    <n v="0.57999999999999996"/>
    <d v="1899-12-30T00:43:00"/>
    <s v="Sin cebolla"/>
    <m/>
  </r>
  <r>
    <x v="587"/>
    <n v="15"/>
    <s v="Plato_10"/>
    <n v="15"/>
    <n v="26"/>
    <n v="1"/>
    <n v="26"/>
    <n v="15"/>
    <n v="0.57999999999999996"/>
    <d v="1899-12-30T00:25:00"/>
    <s v="Sin cebolla"/>
    <m/>
  </r>
  <r>
    <x v="587"/>
    <n v="15"/>
    <s v="Plato_1"/>
    <n v="15"/>
    <n v="25"/>
    <n v="3"/>
    <n v="75"/>
    <n v="45"/>
    <n v="0.6"/>
    <d v="1899-12-30T00:12:00"/>
    <s v="Sin cebolla"/>
    <m/>
  </r>
  <r>
    <x v="588"/>
    <n v="10"/>
    <s v="Plato_14"/>
    <n v="14"/>
    <n v="23"/>
    <n v="1"/>
    <n v="23"/>
    <n v="14"/>
    <n v="0.61"/>
    <d v="1899-12-30T00:45:00"/>
    <s v="Ninguna"/>
    <m/>
  </r>
  <r>
    <x v="588"/>
    <n v="10"/>
    <s v="Plato_18"/>
    <n v="20"/>
    <n v="34"/>
    <n v="3"/>
    <n v="102"/>
    <n v="60"/>
    <n v="0.59"/>
    <d v="1899-12-30T00:59:00"/>
    <s v="Ninguna"/>
    <m/>
  </r>
  <r>
    <x v="588"/>
    <n v="10"/>
    <s v="Plato_13"/>
    <n v="13"/>
    <n v="21"/>
    <n v="3"/>
    <n v="63"/>
    <n v="39"/>
    <n v="0.62"/>
    <d v="1899-12-30T00:07:00"/>
    <s v="Ninguna"/>
    <m/>
  </r>
  <r>
    <x v="588"/>
    <n v="10"/>
    <s v="Plato_15"/>
    <n v="19"/>
    <n v="32"/>
    <n v="3"/>
    <n v="96"/>
    <n v="57"/>
    <n v="0.59"/>
    <d v="1899-12-30T00:09:00"/>
    <s v="Ninguna"/>
    <m/>
  </r>
  <r>
    <x v="589"/>
    <n v="3"/>
    <s v="Plato_18"/>
    <n v="20"/>
    <n v="34"/>
    <n v="3"/>
    <n v="102"/>
    <n v="60"/>
    <n v="0.59"/>
    <d v="1899-12-30T00:43:00"/>
    <s v="Sin cebolla"/>
    <m/>
  </r>
  <r>
    <x v="589"/>
    <n v="3"/>
    <s v="Plato_3"/>
    <n v="12"/>
    <n v="20"/>
    <n v="1"/>
    <n v="20"/>
    <n v="12"/>
    <n v="0.6"/>
    <d v="1899-12-30T00:21:00"/>
    <s v="Sin cebolla"/>
    <m/>
  </r>
  <r>
    <x v="590"/>
    <n v="11"/>
    <s v="Plato_20"/>
    <n v="25"/>
    <n v="40"/>
    <n v="3"/>
    <n v="120"/>
    <n v="75"/>
    <n v="0.63"/>
    <d v="1899-12-30T00:51:00"/>
    <s v="Ninguna"/>
    <m/>
  </r>
  <r>
    <x v="591"/>
    <n v="5"/>
    <s v="Plato_5"/>
    <n v="13"/>
    <n v="22"/>
    <n v="2"/>
    <n v="44"/>
    <n v="26"/>
    <n v="0.59"/>
    <d v="1899-12-30T00:59:00"/>
    <s v="Ninguna"/>
    <m/>
  </r>
  <r>
    <x v="591"/>
    <n v="5"/>
    <s v="Plato_1"/>
    <n v="15"/>
    <n v="25"/>
    <n v="2"/>
    <n v="50"/>
    <n v="30"/>
    <n v="0.6"/>
    <d v="1899-12-30T00:42:00"/>
    <s v="Ninguna"/>
    <m/>
  </r>
  <r>
    <x v="592"/>
    <n v="17"/>
    <s v="Plato_20"/>
    <n v="25"/>
    <n v="40"/>
    <n v="1"/>
    <n v="40"/>
    <n v="25"/>
    <n v="0.63"/>
    <d v="1899-12-30T00:30:00"/>
    <s v="Ninguna"/>
    <m/>
  </r>
  <r>
    <x v="592"/>
    <n v="17"/>
    <s v="Plato_17"/>
    <n v="19"/>
    <n v="31"/>
    <n v="1"/>
    <n v="31"/>
    <n v="19"/>
    <n v="0.61"/>
    <d v="1899-12-30T00:08:00"/>
    <s v="Ninguna"/>
    <m/>
  </r>
  <r>
    <x v="592"/>
    <n v="17"/>
    <s v="Plato_11"/>
    <n v="20"/>
    <n v="33"/>
    <n v="2"/>
    <n v="66"/>
    <n v="40"/>
    <n v="0.61"/>
    <d v="1899-12-30T00:05:00"/>
    <s v="Sin cebolla"/>
    <m/>
  </r>
  <r>
    <x v="592"/>
    <n v="17"/>
    <s v="Plato_19"/>
    <n v="22"/>
    <n v="36"/>
    <n v="2"/>
    <n v="72"/>
    <n v="44"/>
    <n v="0.61"/>
    <d v="1899-12-30T00:05:00"/>
    <s v="Ninguna"/>
    <m/>
  </r>
  <r>
    <x v="593"/>
    <n v="17"/>
    <s v="Plato_11"/>
    <n v="20"/>
    <n v="33"/>
    <n v="1"/>
    <n v="33"/>
    <n v="20"/>
    <n v="0.61"/>
    <d v="1899-12-30T00:05:00"/>
    <s v="Ninguna"/>
    <m/>
  </r>
  <r>
    <x v="593"/>
    <n v="17"/>
    <s v="Plato_5"/>
    <n v="13"/>
    <n v="22"/>
    <n v="3"/>
    <n v="66"/>
    <n v="39"/>
    <n v="0.59"/>
    <d v="1899-12-30T00:44:00"/>
    <s v="Ninguna"/>
    <m/>
  </r>
  <r>
    <x v="593"/>
    <n v="17"/>
    <s v="Plato_3"/>
    <n v="12"/>
    <n v="20"/>
    <n v="2"/>
    <n v="40"/>
    <n v="24"/>
    <n v="0.6"/>
    <d v="1899-12-30T00:49:00"/>
    <s v="Ninguna"/>
    <m/>
  </r>
  <r>
    <x v="594"/>
    <n v="9"/>
    <s v="Plato_13"/>
    <n v="13"/>
    <n v="21"/>
    <n v="2"/>
    <n v="42"/>
    <n v="26"/>
    <n v="0.62"/>
    <d v="1899-12-30T00:05:00"/>
    <s v="Ninguna"/>
    <m/>
  </r>
  <r>
    <x v="594"/>
    <n v="9"/>
    <s v="Plato_2"/>
    <n v="18"/>
    <n v="30"/>
    <n v="1"/>
    <n v="30"/>
    <n v="18"/>
    <n v="0.6"/>
    <d v="1899-12-30T00:44:00"/>
    <s v="Sin cebolla"/>
    <m/>
  </r>
  <r>
    <x v="595"/>
    <n v="18"/>
    <s v="Plato_14"/>
    <n v="14"/>
    <n v="23"/>
    <n v="2"/>
    <n v="46"/>
    <n v="28"/>
    <n v="0.61"/>
    <d v="1899-12-30T00:47:00"/>
    <s v="Sin cebolla"/>
    <m/>
  </r>
  <r>
    <x v="595"/>
    <n v="18"/>
    <s v="Plato_7"/>
    <n v="14"/>
    <n v="24"/>
    <n v="2"/>
    <n v="48"/>
    <n v="28"/>
    <n v="0.57999999999999996"/>
    <d v="1899-12-30T00:50:00"/>
    <s v="Sin cebolla"/>
    <m/>
  </r>
  <r>
    <x v="595"/>
    <n v="18"/>
    <s v="Plato_15"/>
    <n v="19"/>
    <n v="32"/>
    <n v="3"/>
    <n v="96"/>
    <n v="57"/>
    <n v="0.59"/>
    <d v="1899-12-30T00:42:00"/>
    <s v="Sin cebolla"/>
    <m/>
  </r>
  <r>
    <x v="595"/>
    <n v="18"/>
    <s v="Plato_1"/>
    <n v="15"/>
    <n v="25"/>
    <n v="2"/>
    <n v="50"/>
    <n v="30"/>
    <n v="0.6"/>
    <d v="1899-12-30T00:19:00"/>
    <s v="Ninguna"/>
    <m/>
  </r>
  <r>
    <x v="596"/>
    <n v="16"/>
    <s v="Plato_16"/>
    <n v="16"/>
    <n v="28"/>
    <n v="1"/>
    <n v="28"/>
    <n v="16"/>
    <n v="0.56999999999999995"/>
    <d v="1899-12-30T00:39:00"/>
    <s v="Sin cebolla"/>
    <m/>
  </r>
  <r>
    <x v="596"/>
    <n v="16"/>
    <s v="Plato_4"/>
    <n v="10"/>
    <n v="18"/>
    <n v="1"/>
    <n v="18"/>
    <n v="10"/>
    <n v="0.56000000000000005"/>
    <d v="1899-12-30T00:55:00"/>
    <s v="Sin cebolla"/>
    <m/>
  </r>
  <r>
    <x v="596"/>
    <n v="16"/>
    <s v="Plato_20"/>
    <n v="25"/>
    <n v="40"/>
    <n v="2"/>
    <n v="80"/>
    <n v="50"/>
    <n v="0.63"/>
    <d v="1899-12-30T00:39:00"/>
    <s v="Sin cebolla"/>
    <m/>
  </r>
  <r>
    <x v="596"/>
    <n v="16"/>
    <s v="Plato_7"/>
    <n v="14"/>
    <n v="24"/>
    <n v="1"/>
    <n v="24"/>
    <n v="14"/>
    <n v="0.57999999999999996"/>
    <d v="1899-12-30T00:08:00"/>
    <s v="Sin cebolla"/>
    <m/>
  </r>
  <r>
    <x v="597"/>
    <n v="9"/>
    <s v="Plato_10"/>
    <n v="15"/>
    <n v="26"/>
    <n v="2"/>
    <n v="52"/>
    <n v="30"/>
    <n v="0.57999999999999996"/>
    <d v="1899-12-30T00:44:00"/>
    <s v="Ninguna"/>
    <m/>
  </r>
  <r>
    <x v="597"/>
    <n v="9"/>
    <s v="Plato_15"/>
    <n v="19"/>
    <n v="32"/>
    <n v="2"/>
    <n v="64"/>
    <n v="38"/>
    <n v="0.59"/>
    <d v="1899-12-30T00:22:00"/>
    <s v="Ninguna"/>
    <m/>
  </r>
  <r>
    <x v="597"/>
    <n v="9"/>
    <s v="Plato_17"/>
    <n v="19"/>
    <n v="31"/>
    <n v="3"/>
    <n v="93"/>
    <n v="57"/>
    <n v="0.61"/>
    <d v="1899-12-30T00:15:00"/>
    <s v="Ninguna"/>
    <m/>
  </r>
  <r>
    <x v="598"/>
    <n v="11"/>
    <s v="Plato_18"/>
    <n v="20"/>
    <n v="34"/>
    <n v="2"/>
    <n v="68"/>
    <n v="40"/>
    <n v="0.59"/>
    <d v="1899-12-30T00:05:00"/>
    <s v="Ninguna"/>
    <m/>
  </r>
  <r>
    <x v="598"/>
    <n v="11"/>
    <s v="Plato_17"/>
    <n v="19"/>
    <n v="31"/>
    <n v="1"/>
    <n v="31"/>
    <n v="19"/>
    <n v="0.61"/>
    <d v="1899-12-30T00:49:00"/>
    <s v="Ninguna"/>
    <m/>
  </r>
  <r>
    <x v="598"/>
    <n v="11"/>
    <s v="Plato_8"/>
    <n v="21"/>
    <n v="35"/>
    <n v="2"/>
    <n v="70"/>
    <n v="42"/>
    <n v="0.6"/>
    <d v="1899-12-30T00:54:00"/>
    <s v="Ninguna"/>
    <m/>
  </r>
  <r>
    <x v="599"/>
    <n v="14"/>
    <s v="Plato_16"/>
    <n v="16"/>
    <n v="28"/>
    <n v="3"/>
    <n v="84"/>
    <n v="48"/>
    <n v="0.56999999999999995"/>
    <d v="1899-12-30T00:22:00"/>
    <s v="Sin cebolla"/>
    <m/>
  </r>
  <r>
    <x v="599"/>
    <n v="14"/>
    <s v="Plato_2"/>
    <n v="18"/>
    <n v="30"/>
    <n v="2"/>
    <n v="60"/>
    <n v="36"/>
    <n v="0.6"/>
    <d v="1899-12-30T00:43:00"/>
    <s v="Ninguna"/>
    <m/>
  </r>
  <r>
    <x v="600"/>
    <n v="13"/>
    <s v="Plato_20"/>
    <n v="25"/>
    <n v="40"/>
    <n v="2"/>
    <n v="80"/>
    <n v="50"/>
    <n v="0.63"/>
    <d v="1899-12-30T00:11:00"/>
    <s v="Sin cebolla"/>
    <m/>
  </r>
  <r>
    <x v="600"/>
    <n v="13"/>
    <s v="Plato_16"/>
    <n v="16"/>
    <n v="28"/>
    <n v="3"/>
    <n v="84"/>
    <n v="48"/>
    <n v="0.56999999999999995"/>
    <d v="1899-12-30T00:28:00"/>
    <s v="Ninguna"/>
    <m/>
  </r>
  <r>
    <x v="600"/>
    <n v="13"/>
    <s v="Plato_14"/>
    <n v="14"/>
    <n v="23"/>
    <n v="1"/>
    <n v="23"/>
    <n v="14"/>
    <n v="0.61"/>
    <d v="1899-12-30T00:44:00"/>
    <s v="Sin cebolla"/>
    <m/>
  </r>
  <r>
    <x v="600"/>
    <n v="13"/>
    <s v="Plato_8"/>
    <n v="21"/>
    <n v="35"/>
    <n v="3"/>
    <n v="105"/>
    <n v="63"/>
    <n v="0.6"/>
    <d v="1899-12-30T00:32:00"/>
    <s v="Ninguna"/>
    <m/>
  </r>
  <r>
    <x v="601"/>
    <n v="12"/>
    <s v="Plato_8"/>
    <n v="21"/>
    <n v="35"/>
    <n v="2"/>
    <n v="70"/>
    <n v="42"/>
    <n v="0.6"/>
    <d v="1899-12-30T00:56:00"/>
    <s v="Ninguna"/>
    <m/>
  </r>
  <r>
    <x v="601"/>
    <n v="12"/>
    <s v="Plato_5"/>
    <n v="13"/>
    <n v="22"/>
    <n v="3"/>
    <n v="66"/>
    <n v="39"/>
    <n v="0.59"/>
    <d v="1899-12-30T00:58:00"/>
    <s v="Ninguna"/>
    <m/>
  </r>
  <r>
    <x v="601"/>
    <n v="12"/>
    <s v="Plato_2"/>
    <n v="18"/>
    <n v="30"/>
    <n v="3"/>
    <n v="90"/>
    <n v="54"/>
    <n v="0.6"/>
    <d v="1899-12-30T00:12:00"/>
    <s v="Ninguna"/>
    <m/>
  </r>
  <r>
    <x v="601"/>
    <n v="12"/>
    <s v="Plato_20"/>
    <n v="25"/>
    <n v="40"/>
    <n v="1"/>
    <n v="40"/>
    <n v="25"/>
    <n v="0.63"/>
    <d v="1899-12-30T00:36:00"/>
    <s v="Sin cebolla"/>
    <m/>
  </r>
  <r>
    <x v="602"/>
    <n v="19"/>
    <s v="Plato_17"/>
    <n v="19"/>
    <n v="31"/>
    <n v="2"/>
    <n v="62"/>
    <n v="38"/>
    <n v="0.61"/>
    <d v="1899-12-30T00:17:00"/>
    <s v="Ninguna"/>
    <m/>
  </r>
  <r>
    <x v="603"/>
    <n v="14"/>
    <s v="Plato_8"/>
    <n v="21"/>
    <n v="35"/>
    <n v="3"/>
    <n v="105"/>
    <n v="63"/>
    <n v="0.6"/>
    <d v="1899-12-30T00:42:00"/>
    <s v="Ninguna"/>
    <m/>
  </r>
  <r>
    <x v="604"/>
    <n v="19"/>
    <s v="Plato_3"/>
    <n v="12"/>
    <n v="20"/>
    <n v="1"/>
    <n v="20"/>
    <n v="12"/>
    <n v="0.6"/>
    <d v="1899-12-30T00:47:00"/>
    <s v="Ninguna"/>
    <m/>
  </r>
  <r>
    <x v="604"/>
    <n v="19"/>
    <s v="Plato_20"/>
    <n v="25"/>
    <n v="40"/>
    <n v="1"/>
    <n v="40"/>
    <n v="25"/>
    <n v="0.63"/>
    <d v="1899-12-30T00:24:00"/>
    <s v="Sin cebolla"/>
    <m/>
  </r>
  <r>
    <x v="604"/>
    <n v="19"/>
    <s v="Plato_8"/>
    <n v="21"/>
    <n v="35"/>
    <n v="2"/>
    <n v="70"/>
    <n v="42"/>
    <n v="0.6"/>
    <d v="1899-12-30T00:55:00"/>
    <s v="Sin cebolla"/>
    <m/>
  </r>
  <r>
    <x v="604"/>
    <n v="19"/>
    <s v="Plato_2"/>
    <n v="18"/>
    <n v="30"/>
    <n v="3"/>
    <n v="90"/>
    <n v="54"/>
    <n v="0.6"/>
    <d v="1899-12-30T00:50:00"/>
    <s v="Sin cebolla"/>
    <m/>
  </r>
  <r>
    <x v="605"/>
    <n v="1"/>
    <s v="Plato_1"/>
    <n v="15"/>
    <n v="25"/>
    <n v="2"/>
    <n v="50"/>
    <n v="30"/>
    <n v="0.6"/>
    <d v="1899-12-30T00:47:00"/>
    <s v="Ninguna"/>
    <m/>
  </r>
  <r>
    <x v="605"/>
    <n v="1"/>
    <s v="Plato_6"/>
    <n v="16"/>
    <n v="27"/>
    <n v="3"/>
    <n v="81"/>
    <n v="48"/>
    <n v="0.59"/>
    <d v="1899-12-30T00:48:00"/>
    <s v="Sin cebolla"/>
    <m/>
  </r>
  <r>
    <x v="605"/>
    <n v="1"/>
    <s v="Plato_10"/>
    <n v="15"/>
    <n v="26"/>
    <n v="2"/>
    <n v="52"/>
    <n v="30"/>
    <n v="0.57999999999999996"/>
    <d v="1899-12-30T00:50:00"/>
    <s v="Sin cebolla"/>
    <m/>
  </r>
  <r>
    <x v="606"/>
    <n v="10"/>
    <s v="Plato_20"/>
    <n v="25"/>
    <n v="40"/>
    <n v="1"/>
    <n v="40"/>
    <n v="25"/>
    <n v="0.63"/>
    <d v="1899-12-30T00:25:00"/>
    <s v="Ninguna"/>
    <m/>
  </r>
  <r>
    <x v="606"/>
    <n v="10"/>
    <s v="Plato_16"/>
    <n v="16"/>
    <n v="28"/>
    <n v="1"/>
    <n v="28"/>
    <n v="16"/>
    <n v="0.56999999999999995"/>
    <d v="1899-12-30T00:44:00"/>
    <s v="Ninguna"/>
    <m/>
  </r>
  <r>
    <x v="607"/>
    <n v="7"/>
    <s v="Plato_9"/>
    <n v="17"/>
    <n v="29"/>
    <n v="1"/>
    <n v="29"/>
    <n v="17"/>
    <n v="0.59"/>
    <d v="1899-12-30T00:45:00"/>
    <s v="Ninguna"/>
    <m/>
  </r>
  <r>
    <x v="608"/>
    <n v="1"/>
    <s v="Plato_15"/>
    <n v="19"/>
    <n v="32"/>
    <n v="1"/>
    <n v="32"/>
    <n v="19"/>
    <n v="0.59"/>
    <d v="1899-12-30T00:27:00"/>
    <s v="Sin cebolla"/>
    <m/>
  </r>
  <r>
    <x v="609"/>
    <n v="19"/>
    <s v="Plato_10"/>
    <n v="15"/>
    <n v="26"/>
    <n v="1"/>
    <n v="26"/>
    <n v="15"/>
    <n v="0.57999999999999996"/>
    <d v="1899-12-30T00:39:00"/>
    <s v="Sin cebolla"/>
    <m/>
  </r>
  <r>
    <x v="609"/>
    <n v="19"/>
    <s v="Plato_4"/>
    <n v="10"/>
    <n v="18"/>
    <n v="1"/>
    <n v="18"/>
    <n v="10"/>
    <n v="0.56000000000000005"/>
    <d v="1899-12-30T00:08:00"/>
    <s v="Ninguna"/>
    <m/>
  </r>
  <r>
    <x v="610"/>
    <n v="13"/>
    <s v="Plato_13"/>
    <n v="13"/>
    <n v="21"/>
    <n v="2"/>
    <n v="42"/>
    <n v="26"/>
    <n v="0.62"/>
    <d v="1899-12-30T00:53:00"/>
    <s v="Sin cebolla"/>
    <m/>
  </r>
  <r>
    <x v="610"/>
    <n v="13"/>
    <s v="Plato_19"/>
    <n v="22"/>
    <n v="36"/>
    <n v="1"/>
    <n v="36"/>
    <n v="22"/>
    <n v="0.61"/>
    <d v="1899-12-30T00:30:00"/>
    <s v="Sin cebolla"/>
    <m/>
  </r>
  <r>
    <x v="611"/>
    <n v="11"/>
    <s v="Plato_6"/>
    <n v="16"/>
    <n v="27"/>
    <n v="1"/>
    <n v="27"/>
    <n v="16"/>
    <n v="0.59"/>
    <d v="1899-12-30T00:26:00"/>
    <s v="Ninguna"/>
    <m/>
  </r>
  <r>
    <x v="611"/>
    <n v="11"/>
    <s v="Plato_19"/>
    <n v="22"/>
    <n v="36"/>
    <n v="3"/>
    <n v="108"/>
    <n v="66"/>
    <n v="0.61"/>
    <d v="1899-12-30T00:37:00"/>
    <s v="Ninguna"/>
    <m/>
  </r>
  <r>
    <x v="611"/>
    <n v="11"/>
    <s v="Plato_16"/>
    <n v="16"/>
    <n v="28"/>
    <n v="2"/>
    <n v="56"/>
    <n v="32"/>
    <n v="0.56999999999999995"/>
    <d v="1899-12-30T00:15:00"/>
    <s v="Ninguna"/>
    <m/>
  </r>
  <r>
    <x v="611"/>
    <n v="11"/>
    <s v="Plato_3"/>
    <n v="12"/>
    <n v="20"/>
    <n v="2"/>
    <n v="40"/>
    <n v="24"/>
    <n v="0.6"/>
    <d v="1899-12-30T00:51:00"/>
    <s v="Ninguna"/>
    <m/>
  </r>
  <r>
    <x v="612"/>
    <n v="1"/>
    <s v="Plato_12"/>
    <n v="11"/>
    <n v="19"/>
    <n v="3"/>
    <n v="57"/>
    <n v="33"/>
    <n v="0.57999999999999996"/>
    <d v="1899-12-30T00:41:00"/>
    <s v="Sin cebolla"/>
    <m/>
  </r>
  <r>
    <x v="612"/>
    <n v="1"/>
    <s v="Plato_14"/>
    <n v="14"/>
    <n v="23"/>
    <n v="3"/>
    <n v="69"/>
    <n v="42"/>
    <n v="0.61"/>
    <d v="1899-12-30T00:23:00"/>
    <s v="Sin cebolla"/>
    <m/>
  </r>
  <r>
    <x v="612"/>
    <n v="1"/>
    <s v="Plato_4"/>
    <n v="10"/>
    <n v="18"/>
    <n v="3"/>
    <n v="54"/>
    <n v="30"/>
    <n v="0.56000000000000005"/>
    <d v="1899-12-30T00:31:00"/>
    <s v="Sin cebolla"/>
    <m/>
  </r>
  <r>
    <x v="612"/>
    <n v="1"/>
    <s v="Plato_8"/>
    <n v="21"/>
    <n v="35"/>
    <n v="3"/>
    <n v="105"/>
    <n v="63"/>
    <n v="0.6"/>
    <d v="1899-12-30T00:57:00"/>
    <s v="Sin cebolla"/>
    <m/>
  </r>
  <r>
    <x v="613"/>
    <n v="19"/>
    <s v="Plato_7"/>
    <n v="14"/>
    <n v="24"/>
    <n v="3"/>
    <n v="72"/>
    <n v="42"/>
    <n v="0.57999999999999996"/>
    <d v="1899-12-30T00:50:00"/>
    <s v="Ninguna"/>
    <m/>
  </r>
  <r>
    <x v="614"/>
    <n v="7"/>
    <s v="Plato_17"/>
    <n v="19"/>
    <n v="31"/>
    <n v="3"/>
    <n v="93"/>
    <n v="57"/>
    <n v="0.61"/>
    <d v="1899-12-30T00:50:00"/>
    <s v="Ninguna"/>
    <m/>
  </r>
  <r>
    <x v="614"/>
    <n v="7"/>
    <s v="Plato_14"/>
    <n v="14"/>
    <n v="23"/>
    <n v="3"/>
    <n v="69"/>
    <n v="42"/>
    <n v="0.61"/>
    <d v="1899-12-30T00:43:00"/>
    <s v="Ninguna"/>
    <m/>
  </r>
  <r>
    <x v="614"/>
    <n v="7"/>
    <s v="Plato_1"/>
    <n v="15"/>
    <n v="25"/>
    <n v="3"/>
    <n v="75"/>
    <n v="45"/>
    <n v="0.6"/>
    <d v="1899-12-30T00:41:00"/>
    <s v="Ninguna"/>
    <m/>
  </r>
  <r>
    <x v="614"/>
    <n v="7"/>
    <s v="Plato_15"/>
    <n v="19"/>
    <n v="32"/>
    <n v="3"/>
    <n v="96"/>
    <n v="57"/>
    <n v="0.59"/>
    <d v="1899-12-30T00:22:00"/>
    <s v="Sin cebolla"/>
    <m/>
  </r>
  <r>
    <x v="615"/>
    <n v="4"/>
    <s v="Plato_7"/>
    <n v="14"/>
    <n v="24"/>
    <n v="3"/>
    <n v="72"/>
    <n v="42"/>
    <n v="0.57999999999999996"/>
    <d v="1899-12-30T00:33:00"/>
    <s v="Ninguna"/>
    <m/>
  </r>
  <r>
    <x v="615"/>
    <n v="4"/>
    <s v="Plato_2"/>
    <n v="18"/>
    <n v="30"/>
    <n v="2"/>
    <n v="60"/>
    <n v="36"/>
    <n v="0.6"/>
    <d v="1899-12-30T00:14:00"/>
    <s v="Sin cebolla"/>
    <m/>
  </r>
  <r>
    <x v="616"/>
    <n v="13"/>
    <s v="Plato_10"/>
    <n v="15"/>
    <n v="26"/>
    <n v="2"/>
    <n v="52"/>
    <n v="30"/>
    <n v="0.57999999999999996"/>
    <d v="1899-12-30T00:18:00"/>
    <s v="Sin cebolla"/>
    <m/>
  </r>
  <r>
    <x v="616"/>
    <n v="13"/>
    <s v="Plato_2"/>
    <n v="18"/>
    <n v="30"/>
    <n v="3"/>
    <n v="90"/>
    <n v="54"/>
    <n v="0.6"/>
    <d v="1899-12-30T00:33:00"/>
    <s v="Sin cebolla"/>
    <m/>
  </r>
  <r>
    <x v="617"/>
    <n v="3"/>
    <s v="Plato_15"/>
    <n v="19"/>
    <n v="32"/>
    <n v="2"/>
    <n v="64"/>
    <n v="38"/>
    <n v="0.59"/>
    <d v="1899-12-30T00:06:00"/>
    <s v="Sin cebolla"/>
    <m/>
  </r>
  <r>
    <x v="617"/>
    <n v="3"/>
    <s v="Plato_17"/>
    <n v="19"/>
    <n v="31"/>
    <n v="3"/>
    <n v="93"/>
    <n v="57"/>
    <n v="0.61"/>
    <d v="1899-12-30T00:35:00"/>
    <s v="Ninguna"/>
    <m/>
  </r>
  <r>
    <x v="617"/>
    <n v="3"/>
    <s v="Plato_4"/>
    <n v="10"/>
    <n v="18"/>
    <n v="3"/>
    <n v="54"/>
    <n v="30"/>
    <n v="0.56000000000000005"/>
    <d v="1899-12-30T00:24:00"/>
    <s v="Ninguna"/>
    <m/>
  </r>
  <r>
    <x v="617"/>
    <n v="3"/>
    <s v="Plato_19"/>
    <n v="22"/>
    <n v="36"/>
    <n v="3"/>
    <n v="108"/>
    <n v="66"/>
    <n v="0.61"/>
    <d v="1899-12-30T00:53:00"/>
    <s v="Ninguna"/>
    <m/>
  </r>
  <r>
    <x v="618"/>
    <n v="6"/>
    <s v="Plato_6"/>
    <n v="16"/>
    <n v="27"/>
    <n v="2"/>
    <n v="54"/>
    <n v="32"/>
    <n v="0.59"/>
    <d v="1899-12-30T00:40:00"/>
    <s v="Ninguna"/>
    <m/>
  </r>
  <r>
    <x v="618"/>
    <n v="6"/>
    <s v="Plato_10"/>
    <n v="15"/>
    <n v="26"/>
    <n v="3"/>
    <n v="78"/>
    <n v="45"/>
    <n v="0.57999999999999996"/>
    <d v="1899-12-30T00:56:00"/>
    <s v="Sin cebolla"/>
    <m/>
  </r>
  <r>
    <x v="619"/>
    <n v="16"/>
    <s v="Plato_12"/>
    <n v="11"/>
    <n v="19"/>
    <n v="3"/>
    <n v="57"/>
    <n v="33"/>
    <n v="0.57999999999999996"/>
    <d v="1899-12-30T00:40:00"/>
    <s v="Sin cebolla"/>
    <m/>
  </r>
  <r>
    <x v="620"/>
    <n v="5"/>
    <s v="Plato_8"/>
    <n v="21"/>
    <n v="35"/>
    <n v="3"/>
    <n v="105"/>
    <n v="63"/>
    <n v="0.6"/>
    <d v="1899-12-30T00:08:00"/>
    <s v="Sin cebolla"/>
    <m/>
  </r>
  <r>
    <x v="621"/>
    <n v="7"/>
    <s v="Plato_17"/>
    <n v="19"/>
    <n v="31"/>
    <n v="3"/>
    <n v="93"/>
    <n v="57"/>
    <n v="0.61"/>
    <d v="1899-12-30T00:53:00"/>
    <s v="Ninguna"/>
    <m/>
  </r>
  <r>
    <x v="621"/>
    <n v="7"/>
    <s v="Plato_16"/>
    <n v="16"/>
    <n v="28"/>
    <n v="1"/>
    <n v="28"/>
    <n v="16"/>
    <n v="0.56999999999999995"/>
    <d v="1899-12-30T00:25:00"/>
    <s v="Ninguna"/>
    <m/>
  </r>
  <r>
    <x v="622"/>
    <n v="13"/>
    <s v="Plato_5"/>
    <n v="13"/>
    <n v="22"/>
    <n v="2"/>
    <n v="44"/>
    <n v="26"/>
    <n v="0.59"/>
    <d v="1899-12-30T00:23:00"/>
    <s v="Ninguna"/>
    <m/>
  </r>
  <r>
    <x v="622"/>
    <n v="13"/>
    <s v="Plato_8"/>
    <n v="21"/>
    <n v="35"/>
    <n v="2"/>
    <n v="70"/>
    <n v="42"/>
    <n v="0.6"/>
    <d v="1899-12-30T00:59:00"/>
    <s v="Ninguna"/>
    <m/>
  </r>
  <r>
    <x v="622"/>
    <n v="13"/>
    <s v="Plato_1"/>
    <n v="15"/>
    <n v="25"/>
    <n v="1"/>
    <n v="25"/>
    <n v="15"/>
    <n v="0.6"/>
    <d v="1899-12-30T00:20:00"/>
    <s v="Ninguna"/>
    <m/>
  </r>
  <r>
    <x v="622"/>
    <n v="13"/>
    <s v="Plato_15"/>
    <n v="19"/>
    <n v="32"/>
    <n v="3"/>
    <n v="96"/>
    <n v="57"/>
    <n v="0.59"/>
    <d v="1899-12-30T00:43:00"/>
    <s v="Sin cebolla"/>
    <m/>
  </r>
  <r>
    <x v="623"/>
    <n v="1"/>
    <s v="Plato_19"/>
    <n v="22"/>
    <n v="36"/>
    <n v="1"/>
    <n v="36"/>
    <n v="22"/>
    <n v="0.61"/>
    <d v="1899-12-30T00:19:00"/>
    <s v="Sin cebolla"/>
    <m/>
  </r>
  <r>
    <x v="623"/>
    <n v="1"/>
    <s v="Plato_7"/>
    <n v="14"/>
    <n v="24"/>
    <n v="1"/>
    <n v="24"/>
    <n v="14"/>
    <n v="0.57999999999999996"/>
    <d v="1899-12-30T00:45:00"/>
    <s v="Ninguna"/>
    <m/>
  </r>
  <r>
    <x v="623"/>
    <n v="1"/>
    <s v="Plato_13"/>
    <n v="13"/>
    <n v="21"/>
    <n v="2"/>
    <n v="42"/>
    <n v="26"/>
    <n v="0.62"/>
    <d v="1899-12-30T00:15:00"/>
    <s v="Sin cebolla"/>
    <m/>
  </r>
  <r>
    <x v="624"/>
    <n v="5"/>
    <s v="Plato_4"/>
    <n v="10"/>
    <n v="18"/>
    <n v="2"/>
    <n v="36"/>
    <n v="20"/>
    <n v="0.56000000000000005"/>
    <d v="1899-12-30T00:12:00"/>
    <s v="Ninguna"/>
    <m/>
  </r>
  <r>
    <x v="624"/>
    <n v="5"/>
    <s v="Plato_20"/>
    <n v="25"/>
    <n v="40"/>
    <n v="1"/>
    <n v="40"/>
    <n v="25"/>
    <n v="0.63"/>
    <d v="1899-12-30T00:46:00"/>
    <s v="Sin cebolla"/>
    <m/>
  </r>
  <r>
    <x v="624"/>
    <n v="5"/>
    <s v="Plato_13"/>
    <n v="13"/>
    <n v="21"/>
    <n v="3"/>
    <n v="63"/>
    <n v="39"/>
    <n v="0.62"/>
    <d v="1899-12-30T00:39:00"/>
    <s v="Ninguna"/>
    <m/>
  </r>
  <r>
    <x v="625"/>
    <n v="14"/>
    <s v="Plato_2"/>
    <n v="18"/>
    <n v="30"/>
    <n v="2"/>
    <n v="60"/>
    <n v="36"/>
    <n v="0.6"/>
    <d v="1899-12-30T00:11:00"/>
    <s v="Ninguna"/>
    <m/>
  </r>
  <r>
    <x v="625"/>
    <n v="14"/>
    <s v="Plato_7"/>
    <n v="14"/>
    <n v="24"/>
    <n v="2"/>
    <n v="48"/>
    <n v="28"/>
    <n v="0.57999999999999996"/>
    <d v="1899-12-30T00:36:00"/>
    <s v="Sin cebolla"/>
    <m/>
  </r>
  <r>
    <x v="625"/>
    <n v="14"/>
    <s v="Plato_9"/>
    <n v="17"/>
    <n v="29"/>
    <n v="1"/>
    <n v="29"/>
    <n v="17"/>
    <n v="0.59"/>
    <d v="1899-12-30T00:11:00"/>
    <s v="Sin cebolla"/>
    <m/>
  </r>
  <r>
    <x v="626"/>
    <n v="4"/>
    <s v="Plato_13"/>
    <n v="13"/>
    <n v="21"/>
    <n v="1"/>
    <n v="21"/>
    <n v="13"/>
    <n v="0.62"/>
    <d v="1899-12-30T00:37:00"/>
    <s v="Ninguna"/>
    <m/>
  </r>
  <r>
    <x v="627"/>
    <n v="2"/>
    <s v="Plato_7"/>
    <n v="14"/>
    <n v="24"/>
    <n v="2"/>
    <n v="48"/>
    <n v="28"/>
    <n v="0.57999999999999996"/>
    <d v="1899-12-30T00:10:00"/>
    <s v="Ninguna"/>
    <m/>
  </r>
  <r>
    <x v="627"/>
    <n v="2"/>
    <s v="Plato_20"/>
    <n v="25"/>
    <n v="40"/>
    <n v="3"/>
    <n v="120"/>
    <n v="75"/>
    <n v="0.63"/>
    <d v="1899-12-30T00:33:00"/>
    <s v="Sin cebolla"/>
    <m/>
  </r>
  <r>
    <x v="628"/>
    <n v="17"/>
    <s v="Plato_18"/>
    <n v="20"/>
    <n v="34"/>
    <n v="1"/>
    <n v="34"/>
    <n v="20"/>
    <n v="0.59"/>
    <d v="1899-12-30T00:22:00"/>
    <s v="Sin cebolla"/>
    <m/>
  </r>
  <r>
    <x v="628"/>
    <n v="17"/>
    <s v="Plato_3"/>
    <n v="12"/>
    <n v="20"/>
    <n v="3"/>
    <n v="60"/>
    <n v="36"/>
    <n v="0.6"/>
    <d v="1899-12-30T00:19:00"/>
    <s v="Ninguna"/>
    <m/>
  </r>
  <r>
    <x v="628"/>
    <n v="17"/>
    <s v="Plato_4"/>
    <n v="10"/>
    <n v="18"/>
    <n v="2"/>
    <n v="36"/>
    <n v="20"/>
    <n v="0.56000000000000005"/>
    <d v="1899-12-30T00:43:00"/>
    <s v="Sin cebolla"/>
    <m/>
  </r>
  <r>
    <x v="629"/>
    <n v="2"/>
    <s v="Plato_17"/>
    <n v="19"/>
    <n v="31"/>
    <n v="2"/>
    <n v="62"/>
    <n v="38"/>
    <n v="0.61"/>
    <d v="1899-12-30T00:19:00"/>
    <s v="Ninguna"/>
    <m/>
  </r>
  <r>
    <x v="629"/>
    <n v="2"/>
    <s v="Plato_20"/>
    <n v="25"/>
    <n v="40"/>
    <n v="3"/>
    <n v="120"/>
    <n v="75"/>
    <n v="0.63"/>
    <d v="1899-12-30T00:56:00"/>
    <s v="Ninguna"/>
    <m/>
  </r>
  <r>
    <x v="630"/>
    <n v="6"/>
    <s v="Plato_5"/>
    <n v="13"/>
    <n v="22"/>
    <n v="3"/>
    <n v="66"/>
    <n v="39"/>
    <n v="0.59"/>
    <d v="1899-12-30T00:46:00"/>
    <s v="Ninguna"/>
    <m/>
  </r>
  <r>
    <x v="631"/>
    <n v="16"/>
    <s v="Plato_15"/>
    <n v="19"/>
    <n v="32"/>
    <n v="3"/>
    <n v="96"/>
    <n v="57"/>
    <n v="0.59"/>
    <d v="1899-12-30T00:41:00"/>
    <s v="Sin cebolla"/>
    <m/>
  </r>
  <r>
    <x v="631"/>
    <n v="16"/>
    <s v="Plato_11"/>
    <n v="20"/>
    <n v="33"/>
    <n v="1"/>
    <n v="33"/>
    <n v="20"/>
    <n v="0.61"/>
    <d v="1899-12-30T00:47:00"/>
    <s v="Ninguna"/>
    <m/>
  </r>
  <r>
    <x v="632"/>
    <n v="16"/>
    <s v="Plato_2"/>
    <n v="18"/>
    <n v="30"/>
    <n v="3"/>
    <n v="90"/>
    <n v="54"/>
    <n v="0.6"/>
    <d v="1899-12-30T00:10:00"/>
    <s v="Ninguna"/>
    <m/>
  </r>
  <r>
    <x v="632"/>
    <n v="16"/>
    <s v="Plato_7"/>
    <n v="14"/>
    <n v="24"/>
    <n v="2"/>
    <n v="48"/>
    <n v="28"/>
    <n v="0.57999999999999996"/>
    <d v="1899-12-30T00:51:00"/>
    <s v="Sin cebolla"/>
    <m/>
  </r>
  <r>
    <x v="632"/>
    <n v="16"/>
    <s v="Plato_5"/>
    <n v="13"/>
    <n v="22"/>
    <n v="2"/>
    <n v="44"/>
    <n v="26"/>
    <n v="0.59"/>
    <d v="1899-12-30T00:34:00"/>
    <s v="Ninguna"/>
    <m/>
  </r>
  <r>
    <x v="632"/>
    <n v="16"/>
    <s v="Plato_4"/>
    <n v="10"/>
    <n v="18"/>
    <n v="3"/>
    <n v="54"/>
    <n v="30"/>
    <n v="0.56000000000000005"/>
    <d v="1899-12-30T00:54:00"/>
    <s v="Sin cebolla"/>
    <m/>
  </r>
  <r>
    <x v="633"/>
    <n v="2"/>
    <s v="Plato_5"/>
    <n v="13"/>
    <n v="22"/>
    <n v="2"/>
    <n v="44"/>
    <n v="26"/>
    <n v="0.59"/>
    <d v="1899-12-30T00:25:00"/>
    <s v="Ninguna"/>
    <m/>
  </r>
  <r>
    <x v="633"/>
    <n v="2"/>
    <s v="Plato_20"/>
    <n v="25"/>
    <n v="40"/>
    <n v="3"/>
    <n v="120"/>
    <n v="75"/>
    <n v="0.63"/>
    <d v="1899-12-30T00:38:00"/>
    <s v="Sin cebolla"/>
    <m/>
  </r>
  <r>
    <x v="633"/>
    <n v="2"/>
    <s v="Plato_1"/>
    <n v="15"/>
    <n v="25"/>
    <n v="3"/>
    <n v="75"/>
    <n v="45"/>
    <n v="0.6"/>
    <d v="1899-12-30T00:43:00"/>
    <s v="Sin cebolla"/>
    <m/>
  </r>
  <r>
    <x v="633"/>
    <n v="2"/>
    <s v="Plato_8"/>
    <n v="21"/>
    <n v="35"/>
    <n v="3"/>
    <n v="105"/>
    <n v="63"/>
    <n v="0.6"/>
    <d v="1899-12-30T00:51:00"/>
    <s v="Ninguna"/>
    <m/>
  </r>
  <r>
    <x v="634"/>
    <n v="5"/>
    <s v="Plato_9"/>
    <n v="17"/>
    <n v="29"/>
    <n v="2"/>
    <n v="58"/>
    <n v="34"/>
    <n v="0.59"/>
    <d v="1899-12-30T00:25:00"/>
    <s v="Sin cebolla"/>
    <m/>
  </r>
  <r>
    <x v="635"/>
    <n v="14"/>
    <s v="Plato_7"/>
    <n v="14"/>
    <n v="24"/>
    <n v="2"/>
    <n v="48"/>
    <n v="28"/>
    <n v="0.57999999999999996"/>
    <d v="1899-12-30T00:45:00"/>
    <s v="Ninguna"/>
    <m/>
  </r>
  <r>
    <x v="635"/>
    <n v="14"/>
    <s v="Plato_12"/>
    <n v="11"/>
    <n v="19"/>
    <n v="3"/>
    <n v="57"/>
    <n v="33"/>
    <n v="0.57999999999999996"/>
    <d v="1899-12-30T00:54:00"/>
    <s v="Sin cebolla"/>
    <m/>
  </r>
  <r>
    <x v="635"/>
    <n v="14"/>
    <s v="Plato_13"/>
    <n v="13"/>
    <n v="21"/>
    <n v="1"/>
    <n v="21"/>
    <n v="13"/>
    <n v="0.62"/>
    <d v="1899-12-30T00:52:00"/>
    <s v="Sin cebolla"/>
    <m/>
  </r>
  <r>
    <x v="636"/>
    <n v="6"/>
    <s v="Plato_11"/>
    <n v="20"/>
    <n v="33"/>
    <n v="1"/>
    <n v="33"/>
    <n v="20"/>
    <n v="0.61"/>
    <d v="1899-12-30T00:23:00"/>
    <s v="Sin cebolla"/>
    <m/>
  </r>
  <r>
    <x v="636"/>
    <n v="6"/>
    <s v="Plato_18"/>
    <n v="20"/>
    <n v="34"/>
    <n v="1"/>
    <n v="34"/>
    <n v="20"/>
    <n v="0.59"/>
    <d v="1899-12-30T00:06:00"/>
    <s v="Sin cebolla"/>
    <m/>
  </r>
  <r>
    <x v="636"/>
    <n v="6"/>
    <s v="Plato_1"/>
    <n v="15"/>
    <n v="25"/>
    <n v="2"/>
    <n v="50"/>
    <n v="30"/>
    <n v="0.6"/>
    <d v="1899-12-30T00:32:00"/>
    <s v="Ninguna"/>
    <m/>
  </r>
  <r>
    <x v="637"/>
    <n v="16"/>
    <s v="Plato_2"/>
    <n v="18"/>
    <n v="30"/>
    <n v="3"/>
    <n v="90"/>
    <n v="54"/>
    <n v="0.6"/>
    <d v="1899-12-30T00:44:00"/>
    <s v="Ninguna"/>
    <m/>
  </r>
  <r>
    <x v="638"/>
    <n v="8"/>
    <s v="Plato_10"/>
    <n v="15"/>
    <n v="26"/>
    <n v="2"/>
    <n v="52"/>
    <n v="30"/>
    <n v="0.57999999999999996"/>
    <d v="1899-12-30T00:52:00"/>
    <s v="Ninguna"/>
    <m/>
  </r>
  <r>
    <x v="638"/>
    <n v="8"/>
    <s v="Plato_17"/>
    <n v="19"/>
    <n v="31"/>
    <n v="2"/>
    <n v="62"/>
    <n v="38"/>
    <n v="0.61"/>
    <d v="1899-12-30T00:29:00"/>
    <s v="Ninguna"/>
    <m/>
  </r>
  <r>
    <x v="638"/>
    <n v="8"/>
    <s v="Plato_12"/>
    <n v="11"/>
    <n v="19"/>
    <n v="2"/>
    <n v="38"/>
    <n v="22"/>
    <n v="0.57999999999999996"/>
    <d v="1899-12-30T00:55:00"/>
    <s v="Ninguna"/>
    <m/>
  </r>
  <r>
    <x v="639"/>
    <n v="14"/>
    <s v="Plato_10"/>
    <n v="15"/>
    <n v="26"/>
    <n v="3"/>
    <n v="78"/>
    <n v="45"/>
    <n v="0.57999999999999996"/>
    <d v="1899-12-30T00:07:00"/>
    <s v="Sin cebolla"/>
    <m/>
  </r>
  <r>
    <x v="639"/>
    <n v="14"/>
    <s v="Plato_13"/>
    <n v="13"/>
    <n v="21"/>
    <n v="2"/>
    <n v="42"/>
    <n v="26"/>
    <n v="0.62"/>
    <d v="1899-12-30T00:12:00"/>
    <s v="Ninguna"/>
    <m/>
  </r>
  <r>
    <x v="639"/>
    <n v="14"/>
    <s v="Plato_11"/>
    <n v="20"/>
    <n v="33"/>
    <n v="3"/>
    <n v="99"/>
    <n v="60"/>
    <n v="0.61"/>
    <d v="1899-12-30T00:56:00"/>
    <s v="Sin cebolla"/>
    <m/>
  </r>
  <r>
    <x v="640"/>
    <n v="2"/>
    <s v="Plato_9"/>
    <n v="17"/>
    <n v="29"/>
    <n v="3"/>
    <n v="87"/>
    <n v="51"/>
    <n v="0.59"/>
    <d v="1899-12-30T00:17:00"/>
    <s v="Ninguna"/>
    <m/>
  </r>
  <r>
    <x v="640"/>
    <n v="2"/>
    <s v="Plato_1"/>
    <n v="15"/>
    <n v="25"/>
    <n v="3"/>
    <n v="75"/>
    <n v="45"/>
    <n v="0.6"/>
    <d v="1899-12-30T00:28:00"/>
    <s v="Sin cebolla"/>
    <m/>
  </r>
  <r>
    <x v="640"/>
    <n v="2"/>
    <s v="Plato_14"/>
    <n v="14"/>
    <n v="23"/>
    <n v="2"/>
    <n v="46"/>
    <n v="28"/>
    <n v="0.61"/>
    <d v="1899-12-30T00:29:00"/>
    <s v="Ninguna"/>
    <m/>
  </r>
  <r>
    <x v="641"/>
    <n v="15"/>
    <s v="Plato_13"/>
    <n v="13"/>
    <n v="21"/>
    <n v="3"/>
    <n v="63"/>
    <n v="39"/>
    <n v="0.62"/>
    <d v="1899-12-30T00:06:00"/>
    <s v="Sin cebolla"/>
    <m/>
  </r>
  <r>
    <x v="641"/>
    <n v="15"/>
    <s v="Plato_10"/>
    <n v="15"/>
    <n v="26"/>
    <n v="1"/>
    <n v="26"/>
    <n v="15"/>
    <n v="0.57999999999999996"/>
    <d v="1899-12-30T00:57:00"/>
    <s v="Sin cebolla"/>
    <m/>
  </r>
  <r>
    <x v="641"/>
    <n v="15"/>
    <s v="Plato_9"/>
    <n v="17"/>
    <n v="29"/>
    <n v="3"/>
    <n v="87"/>
    <n v="51"/>
    <n v="0.59"/>
    <d v="1899-12-30T00:18:00"/>
    <s v="Sin cebolla"/>
    <m/>
  </r>
  <r>
    <x v="642"/>
    <n v="17"/>
    <s v="Plato_11"/>
    <n v="20"/>
    <n v="33"/>
    <n v="1"/>
    <n v="33"/>
    <n v="20"/>
    <n v="0.61"/>
    <d v="1899-12-30T00:18:00"/>
    <s v="Ninguna"/>
    <m/>
  </r>
  <r>
    <x v="643"/>
    <n v="9"/>
    <s v="Plato_17"/>
    <n v="19"/>
    <n v="31"/>
    <n v="3"/>
    <n v="93"/>
    <n v="57"/>
    <n v="0.61"/>
    <d v="1899-12-30T00:51:00"/>
    <s v="Ninguna"/>
    <m/>
  </r>
  <r>
    <x v="644"/>
    <n v="6"/>
    <s v="Plato_11"/>
    <n v="20"/>
    <n v="33"/>
    <n v="3"/>
    <n v="99"/>
    <n v="60"/>
    <n v="0.61"/>
    <d v="1899-12-30T00:43:00"/>
    <s v="Sin cebolla"/>
    <m/>
  </r>
  <r>
    <x v="644"/>
    <n v="6"/>
    <s v="Plato_6"/>
    <n v="16"/>
    <n v="27"/>
    <n v="3"/>
    <n v="81"/>
    <n v="48"/>
    <n v="0.59"/>
    <d v="1899-12-30T00:54:00"/>
    <s v="Ninguna"/>
    <m/>
  </r>
  <r>
    <x v="645"/>
    <n v="12"/>
    <s v="Plato_8"/>
    <n v="21"/>
    <n v="35"/>
    <n v="2"/>
    <n v="70"/>
    <n v="42"/>
    <n v="0.6"/>
    <d v="1899-12-30T00:36:00"/>
    <s v="Ninguna"/>
    <m/>
  </r>
  <r>
    <x v="646"/>
    <n v="12"/>
    <s v="Plato_4"/>
    <n v="10"/>
    <n v="18"/>
    <n v="2"/>
    <n v="36"/>
    <n v="20"/>
    <n v="0.56000000000000005"/>
    <d v="1899-12-30T00:13:00"/>
    <s v="Sin cebolla"/>
    <m/>
  </r>
  <r>
    <x v="646"/>
    <n v="12"/>
    <s v="Plato_17"/>
    <n v="19"/>
    <n v="31"/>
    <n v="2"/>
    <n v="62"/>
    <n v="38"/>
    <n v="0.61"/>
    <d v="1899-12-30T00:26:00"/>
    <s v="Sin cebolla"/>
    <m/>
  </r>
  <r>
    <x v="647"/>
    <n v="9"/>
    <s v="Plato_16"/>
    <n v="16"/>
    <n v="28"/>
    <n v="2"/>
    <n v="56"/>
    <n v="32"/>
    <n v="0.56999999999999995"/>
    <d v="1899-12-30T00:47:00"/>
    <s v="Ninguna"/>
    <m/>
  </r>
  <r>
    <x v="648"/>
    <n v="9"/>
    <s v="Plato_9"/>
    <n v="17"/>
    <n v="29"/>
    <n v="3"/>
    <n v="87"/>
    <n v="51"/>
    <n v="0.59"/>
    <d v="1899-12-30T00:22:00"/>
    <s v="Sin cebolla"/>
    <m/>
  </r>
  <r>
    <x v="648"/>
    <n v="9"/>
    <s v="Plato_16"/>
    <n v="16"/>
    <n v="28"/>
    <n v="3"/>
    <n v="84"/>
    <n v="48"/>
    <n v="0.56999999999999995"/>
    <d v="1899-12-30T00:40:00"/>
    <s v="Ninguna"/>
    <m/>
  </r>
  <r>
    <x v="648"/>
    <n v="9"/>
    <s v="Plato_1"/>
    <n v="15"/>
    <n v="25"/>
    <n v="1"/>
    <n v="25"/>
    <n v="15"/>
    <n v="0.6"/>
    <d v="1899-12-30T00:32:00"/>
    <s v="Sin cebolla"/>
    <m/>
  </r>
  <r>
    <x v="648"/>
    <n v="9"/>
    <s v="Plato_3"/>
    <n v="12"/>
    <n v="20"/>
    <n v="3"/>
    <n v="60"/>
    <n v="36"/>
    <n v="0.6"/>
    <d v="1899-12-30T00:15:00"/>
    <s v="Ninguna"/>
    <m/>
  </r>
  <r>
    <x v="649"/>
    <n v="11"/>
    <s v="Plato_13"/>
    <n v="13"/>
    <n v="21"/>
    <n v="2"/>
    <n v="42"/>
    <n v="26"/>
    <n v="0.62"/>
    <d v="1899-12-30T00:18:00"/>
    <s v="Sin cebolla"/>
    <m/>
  </r>
  <r>
    <x v="649"/>
    <n v="11"/>
    <s v="Plato_9"/>
    <n v="17"/>
    <n v="29"/>
    <n v="2"/>
    <n v="58"/>
    <n v="34"/>
    <n v="0.59"/>
    <d v="1899-12-30T00:35:00"/>
    <s v="Sin cebolla"/>
    <m/>
  </r>
  <r>
    <x v="649"/>
    <n v="11"/>
    <s v="Plato_15"/>
    <n v="19"/>
    <n v="32"/>
    <n v="1"/>
    <n v="32"/>
    <n v="19"/>
    <n v="0.59"/>
    <d v="1899-12-30T00:12:00"/>
    <s v="Sin cebolla"/>
    <m/>
  </r>
  <r>
    <x v="649"/>
    <n v="11"/>
    <s v="Plato_8"/>
    <n v="21"/>
    <n v="35"/>
    <n v="3"/>
    <n v="105"/>
    <n v="63"/>
    <n v="0.6"/>
    <d v="1899-12-30T00:11:00"/>
    <s v="Ninguna"/>
    <m/>
  </r>
  <r>
    <x v="650"/>
    <n v="16"/>
    <s v="Plato_20"/>
    <n v="25"/>
    <n v="40"/>
    <n v="2"/>
    <n v="80"/>
    <n v="50"/>
    <n v="0.63"/>
    <d v="1899-12-30T00:50:00"/>
    <s v="Ninguna"/>
    <m/>
  </r>
  <r>
    <x v="650"/>
    <n v="16"/>
    <s v="Plato_13"/>
    <n v="13"/>
    <n v="21"/>
    <n v="3"/>
    <n v="63"/>
    <n v="39"/>
    <n v="0.62"/>
    <d v="1899-12-30T00:09:00"/>
    <s v="Ninguna"/>
    <m/>
  </r>
  <r>
    <x v="650"/>
    <n v="16"/>
    <s v="Plato_11"/>
    <n v="20"/>
    <n v="33"/>
    <n v="2"/>
    <n v="66"/>
    <n v="40"/>
    <n v="0.61"/>
    <d v="1899-12-30T00:29:00"/>
    <s v="Ninguna"/>
    <m/>
  </r>
  <r>
    <x v="651"/>
    <n v="14"/>
    <s v="Plato_17"/>
    <n v="19"/>
    <n v="31"/>
    <n v="2"/>
    <n v="62"/>
    <n v="38"/>
    <n v="0.61"/>
    <d v="1899-12-30T00:12:00"/>
    <s v="Ninguna"/>
    <m/>
  </r>
  <r>
    <x v="651"/>
    <n v="14"/>
    <s v="Plato_19"/>
    <n v="22"/>
    <n v="36"/>
    <n v="3"/>
    <n v="108"/>
    <n v="66"/>
    <n v="0.61"/>
    <d v="1899-12-30T00:38:00"/>
    <s v="Sin cebolla"/>
    <m/>
  </r>
  <r>
    <x v="652"/>
    <n v="13"/>
    <s v="Plato_16"/>
    <n v="16"/>
    <n v="28"/>
    <n v="3"/>
    <n v="84"/>
    <n v="48"/>
    <n v="0.56999999999999995"/>
    <d v="1899-12-30T00:51:00"/>
    <s v="Sin cebolla"/>
    <m/>
  </r>
  <r>
    <x v="652"/>
    <n v="13"/>
    <s v="Plato_2"/>
    <n v="18"/>
    <n v="30"/>
    <n v="3"/>
    <n v="90"/>
    <n v="54"/>
    <n v="0.6"/>
    <d v="1899-12-30T00:46:00"/>
    <s v="Ninguna"/>
    <m/>
  </r>
  <r>
    <x v="652"/>
    <n v="13"/>
    <s v="Plato_8"/>
    <n v="21"/>
    <n v="35"/>
    <n v="2"/>
    <n v="70"/>
    <n v="42"/>
    <n v="0.6"/>
    <d v="1899-12-30T00:53:00"/>
    <s v="Ninguna"/>
    <m/>
  </r>
  <r>
    <x v="653"/>
    <n v="12"/>
    <s v="Plato_5"/>
    <n v="13"/>
    <n v="22"/>
    <n v="1"/>
    <n v="22"/>
    <n v="13"/>
    <n v="0.59"/>
    <d v="1899-12-30T00:31:00"/>
    <s v="Ninguna"/>
    <m/>
  </r>
  <r>
    <x v="653"/>
    <n v="12"/>
    <s v="Plato_3"/>
    <n v="12"/>
    <n v="20"/>
    <n v="1"/>
    <n v="20"/>
    <n v="12"/>
    <n v="0.6"/>
    <d v="1899-12-30T00:13:00"/>
    <s v="Ninguna"/>
    <m/>
  </r>
  <r>
    <x v="654"/>
    <n v="5"/>
    <s v="Plato_17"/>
    <n v="19"/>
    <n v="31"/>
    <n v="3"/>
    <n v="93"/>
    <n v="57"/>
    <n v="0.61"/>
    <d v="1899-12-30T00:36:00"/>
    <s v="Sin cebolla"/>
    <m/>
  </r>
  <r>
    <x v="655"/>
    <n v="19"/>
    <s v="Plato_14"/>
    <n v="14"/>
    <n v="23"/>
    <n v="1"/>
    <n v="23"/>
    <n v="14"/>
    <n v="0.61"/>
    <d v="1899-12-30T00:13:00"/>
    <s v="Ninguna"/>
    <m/>
  </r>
  <r>
    <x v="655"/>
    <n v="19"/>
    <s v="Plato_3"/>
    <n v="12"/>
    <n v="20"/>
    <n v="3"/>
    <n v="60"/>
    <n v="36"/>
    <n v="0.6"/>
    <d v="1899-12-30T00:44:00"/>
    <s v="Sin cebolla"/>
    <m/>
  </r>
  <r>
    <x v="655"/>
    <n v="19"/>
    <s v="Plato_12"/>
    <n v="11"/>
    <n v="19"/>
    <n v="2"/>
    <n v="38"/>
    <n v="22"/>
    <n v="0.57999999999999996"/>
    <d v="1899-12-30T00:39:00"/>
    <s v="Sin cebolla"/>
    <m/>
  </r>
  <r>
    <x v="655"/>
    <n v="19"/>
    <s v="Plato_19"/>
    <n v="22"/>
    <n v="36"/>
    <n v="1"/>
    <n v="36"/>
    <n v="22"/>
    <n v="0.61"/>
    <d v="1899-12-30T00:14:00"/>
    <s v="Ninguna"/>
    <m/>
  </r>
  <r>
    <x v="656"/>
    <n v="1"/>
    <s v="Plato_20"/>
    <n v="25"/>
    <n v="40"/>
    <n v="2"/>
    <n v="80"/>
    <n v="50"/>
    <n v="0.63"/>
    <d v="1899-12-30T00:55:00"/>
    <s v="Sin cebolla"/>
    <m/>
  </r>
  <r>
    <x v="656"/>
    <n v="1"/>
    <s v="Plato_14"/>
    <n v="14"/>
    <n v="23"/>
    <n v="2"/>
    <n v="46"/>
    <n v="28"/>
    <n v="0.61"/>
    <d v="1899-12-30T00:39:00"/>
    <s v="Sin cebolla"/>
    <m/>
  </r>
  <r>
    <x v="656"/>
    <n v="1"/>
    <s v="Plato_8"/>
    <n v="21"/>
    <n v="35"/>
    <n v="2"/>
    <n v="70"/>
    <n v="42"/>
    <n v="0.6"/>
    <d v="1899-12-30T00:40:00"/>
    <s v="Sin cebolla"/>
    <m/>
  </r>
  <r>
    <x v="657"/>
    <n v="19"/>
    <s v="Plato_15"/>
    <n v="19"/>
    <n v="32"/>
    <n v="1"/>
    <n v="32"/>
    <n v="19"/>
    <n v="0.59"/>
    <d v="1899-12-30T00:21:00"/>
    <s v="Sin cebolla"/>
    <m/>
  </r>
  <r>
    <x v="657"/>
    <n v="19"/>
    <s v="Plato_6"/>
    <n v="16"/>
    <n v="27"/>
    <n v="2"/>
    <n v="54"/>
    <n v="32"/>
    <n v="0.59"/>
    <d v="1899-12-30T00:27:00"/>
    <s v="Sin cebolla"/>
    <m/>
  </r>
  <r>
    <x v="658"/>
    <n v="9"/>
    <s v="Plato_9"/>
    <n v="17"/>
    <n v="29"/>
    <n v="3"/>
    <n v="87"/>
    <n v="51"/>
    <n v="0.59"/>
    <d v="1899-12-30T00:31:00"/>
    <s v="Ninguna"/>
    <m/>
  </r>
  <r>
    <x v="659"/>
    <n v="19"/>
    <s v="Plato_12"/>
    <n v="11"/>
    <n v="19"/>
    <n v="2"/>
    <n v="38"/>
    <n v="22"/>
    <n v="0.57999999999999996"/>
    <d v="1899-12-30T00:24:00"/>
    <s v="Sin cebolla"/>
    <m/>
  </r>
  <r>
    <x v="659"/>
    <n v="19"/>
    <s v="Plato_2"/>
    <n v="18"/>
    <n v="30"/>
    <n v="3"/>
    <n v="90"/>
    <n v="54"/>
    <n v="0.6"/>
    <d v="1899-12-30T00:16:00"/>
    <s v="Ninguna"/>
    <m/>
  </r>
  <r>
    <x v="659"/>
    <n v="19"/>
    <s v="Plato_20"/>
    <n v="25"/>
    <n v="40"/>
    <n v="2"/>
    <n v="80"/>
    <n v="50"/>
    <n v="0.63"/>
    <d v="1899-12-30T00:05:00"/>
    <s v="Sin cebolla"/>
    <m/>
  </r>
  <r>
    <x v="660"/>
    <n v="16"/>
    <s v="Plato_14"/>
    <n v="14"/>
    <n v="23"/>
    <n v="3"/>
    <n v="69"/>
    <n v="42"/>
    <n v="0.61"/>
    <d v="1899-12-30T00:56:00"/>
    <s v="Sin cebolla"/>
    <m/>
  </r>
  <r>
    <x v="660"/>
    <n v="16"/>
    <s v="Plato_17"/>
    <n v="19"/>
    <n v="31"/>
    <n v="1"/>
    <n v="31"/>
    <n v="19"/>
    <n v="0.61"/>
    <d v="1899-12-30T00:22:00"/>
    <s v="Sin cebolla"/>
    <m/>
  </r>
  <r>
    <x v="660"/>
    <n v="16"/>
    <s v="Plato_1"/>
    <n v="15"/>
    <n v="25"/>
    <n v="2"/>
    <n v="50"/>
    <n v="30"/>
    <n v="0.6"/>
    <d v="1899-12-30T00:30:00"/>
    <s v="Ninguna"/>
    <m/>
  </r>
  <r>
    <x v="660"/>
    <n v="16"/>
    <s v="Plato_16"/>
    <n v="16"/>
    <n v="28"/>
    <n v="2"/>
    <n v="56"/>
    <n v="32"/>
    <n v="0.56999999999999995"/>
    <d v="1899-12-30T00:27:00"/>
    <s v="Sin cebolla"/>
    <m/>
  </r>
  <r>
    <x v="661"/>
    <n v="15"/>
    <s v="Plato_7"/>
    <n v="14"/>
    <n v="24"/>
    <n v="3"/>
    <n v="72"/>
    <n v="42"/>
    <n v="0.57999999999999996"/>
    <d v="1899-12-30T00:34:00"/>
    <s v="Ninguna"/>
    <m/>
  </r>
  <r>
    <x v="661"/>
    <n v="15"/>
    <s v="Plato_1"/>
    <n v="15"/>
    <n v="25"/>
    <n v="1"/>
    <n v="25"/>
    <n v="15"/>
    <n v="0.6"/>
    <d v="1899-12-30T00:10:00"/>
    <s v="Sin cebolla"/>
    <m/>
  </r>
  <r>
    <x v="661"/>
    <n v="15"/>
    <s v="Plato_19"/>
    <n v="22"/>
    <n v="36"/>
    <n v="1"/>
    <n v="36"/>
    <n v="22"/>
    <n v="0.61"/>
    <d v="1899-12-30T00:41:00"/>
    <s v="Ninguna"/>
    <m/>
  </r>
  <r>
    <x v="662"/>
    <n v="3"/>
    <s v="Plato_4"/>
    <n v="10"/>
    <n v="18"/>
    <n v="2"/>
    <n v="36"/>
    <n v="20"/>
    <n v="0.56000000000000005"/>
    <d v="1899-12-30T00:40:00"/>
    <s v="Sin cebolla"/>
    <m/>
  </r>
  <r>
    <x v="662"/>
    <n v="3"/>
    <s v="Plato_9"/>
    <n v="17"/>
    <n v="29"/>
    <n v="2"/>
    <n v="58"/>
    <n v="34"/>
    <n v="0.59"/>
    <d v="1899-12-30T00:05:00"/>
    <s v="Sin cebolla"/>
    <m/>
  </r>
  <r>
    <x v="662"/>
    <n v="3"/>
    <s v="Plato_3"/>
    <n v="12"/>
    <n v="20"/>
    <n v="1"/>
    <n v="20"/>
    <n v="12"/>
    <n v="0.6"/>
    <d v="1899-12-30T00:42:00"/>
    <s v="Sin cebolla"/>
    <m/>
  </r>
  <r>
    <x v="663"/>
    <n v="20"/>
    <s v="Plato_4"/>
    <n v="10"/>
    <n v="18"/>
    <n v="1"/>
    <n v="18"/>
    <n v="10"/>
    <n v="0.56000000000000005"/>
    <d v="1899-12-30T00:09:00"/>
    <s v="Ninguna"/>
    <m/>
  </r>
  <r>
    <x v="663"/>
    <n v="20"/>
    <s v="Plato_12"/>
    <n v="11"/>
    <n v="19"/>
    <n v="2"/>
    <n v="38"/>
    <n v="22"/>
    <n v="0.57999999999999996"/>
    <d v="1899-12-30T00:42:00"/>
    <s v="Ninguna"/>
    <m/>
  </r>
  <r>
    <x v="663"/>
    <n v="20"/>
    <s v="Plato_5"/>
    <n v="13"/>
    <n v="22"/>
    <n v="3"/>
    <n v="66"/>
    <n v="39"/>
    <n v="0.59"/>
    <d v="1899-12-30T00:48:00"/>
    <s v="Sin cebolla"/>
    <m/>
  </r>
  <r>
    <x v="664"/>
    <n v="6"/>
    <s v="Plato_1"/>
    <n v="15"/>
    <n v="25"/>
    <n v="3"/>
    <n v="75"/>
    <n v="45"/>
    <n v="0.6"/>
    <d v="1899-12-30T00:25:00"/>
    <s v="Sin cebolla"/>
    <m/>
  </r>
  <r>
    <x v="664"/>
    <n v="6"/>
    <s v="Plato_6"/>
    <n v="16"/>
    <n v="27"/>
    <n v="2"/>
    <n v="54"/>
    <n v="32"/>
    <n v="0.59"/>
    <d v="1899-12-30T00:15:00"/>
    <s v="Sin cebolla"/>
    <m/>
  </r>
  <r>
    <x v="665"/>
    <n v="8"/>
    <s v="Plato_3"/>
    <n v="12"/>
    <n v="20"/>
    <n v="2"/>
    <n v="40"/>
    <n v="24"/>
    <n v="0.6"/>
    <d v="1899-12-30T00:27:00"/>
    <s v="Sin cebolla"/>
    <m/>
  </r>
  <r>
    <x v="666"/>
    <n v="6"/>
    <s v="Plato_19"/>
    <n v="22"/>
    <n v="36"/>
    <n v="1"/>
    <n v="36"/>
    <n v="22"/>
    <n v="0.61"/>
    <d v="1899-12-30T00:12:00"/>
    <s v="Ninguna"/>
    <m/>
  </r>
  <r>
    <x v="667"/>
    <n v="12"/>
    <s v="Plato_10"/>
    <n v="15"/>
    <n v="26"/>
    <n v="3"/>
    <n v="78"/>
    <n v="45"/>
    <n v="0.57999999999999996"/>
    <d v="1899-12-30T00:59:00"/>
    <s v="Ninguna"/>
    <m/>
  </r>
  <r>
    <x v="667"/>
    <n v="12"/>
    <s v="Plato_7"/>
    <n v="14"/>
    <n v="24"/>
    <n v="2"/>
    <n v="48"/>
    <n v="28"/>
    <n v="0.57999999999999996"/>
    <d v="1899-12-30T00:09:00"/>
    <s v="Sin cebolla"/>
    <m/>
  </r>
  <r>
    <x v="667"/>
    <n v="12"/>
    <s v="Plato_1"/>
    <n v="15"/>
    <n v="25"/>
    <n v="3"/>
    <n v="75"/>
    <n v="45"/>
    <n v="0.6"/>
    <d v="1899-12-30T00:47:00"/>
    <s v="Ninguna"/>
    <m/>
  </r>
  <r>
    <x v="668"/>
    <n v="10"/>
    <s v="Plato_17"/>
    <n v="19"/>
    <n v="31"/>
    <n v="1"/>
    <n v="31"/>
    <n v="19"/>
    <n v="0.61"/>
    <d v="1899-12-30T00:13:00"/>
    <s v="Sin cebolla"/>
    <m/>
  </r>
  <r>
    <x v="668"/>
    <n v="10"/>
    <s v="Plato_6"/>
    <n v="16"/>
    <n v="27"/>
    <n v="2"/>
    <n v="54"/>
    <n v="32"/>
    <n v="0.59"/>
    <d v="1899-12-30T00:14:00"/>
    <s v="Sin cebolla"/>
    <m/>
  </r>
  <r>
    <x v="668"/>
    <n v="10"/>
    <s v="Plato_15"/>
    <n v="19"/>
    <n v="32"/>
    <n v="3"/>
    <n v="96"/>
    <n v="57"/>
    <n v="0.59"/>
    <d v="1899-12-30T00:42:00"/>
    <s v="Sin cebolla"/>
    <m/>
  </r>
  <r>
    <x v="669"/>
    <n v="16"/>
    <s v="Plato_14"/>
    <n v="14"/>
    <n v="23"/>
    <n v="1"/>
    <n v="23"/>
    <n v="14"/>
    <n v="0.61"/>
    <d v="1899-12-30T00:26:00"/>
    <s v="Ninguna"/>
    <m/>
  </r>
  <r>
    <x v="669"/>
    <n v="16"/>
    <s v="Plato_8"/>
    <n v="21"/>
    <n v="35"/>
    <n v="1"/>
    <n v="35"/>
    <n v="21"/>
    <n v="0.6"/>
    <d v="1899-12-30T00:17:00"/>
    <s v="Sin cebolla"/>
    <m/>
  </r>
  <r>
    <x v="669"/>
    <n v="16"/>
    <s v="Plato_19"/>
    <n v="22"/>
    <n v="36"/>
    <n v="1"/>
    <n v="36"/>
    <n v="22"/>
    <n v="0.61"/>
    <d v="1899-12-30T00:32:00"/>
    <s v="Ninguna"/>
    <m/>
  </r>
  <r>
    <x v="670"/>
    <n v="17"/>
    <s v="Plato_8"/>
    <n v="21"/>
    <n v="35"/>
    <n v="2"/>
    <n v="70"/>
    <n v="42"/>
    <n v="0.6"/>
    <d v="1899-12-30T00:29:00"/>
    <s v="Sin cebolla"/>
    <m/>
  </r>
  <r>
    <x v="670"/>
    <n v="17"/>
    <s v="Plato_1"/>
    <n v="15"/>
    <n v="25"/>
    <n v="2"/>
    <n v="50"/>
    <n v="30"/>
    <n v="0.6"/>
    <d v="1899-12-30T00:32:00"/>
    <s v="Ninguna"/>
    <m/>
  </r>
  <r>
    <x v="670"/>
    <n v="17"/>
    <s v="Plato_15"/>
    <n v="19"/>
    <n v="32"/>
    <n v="2"/>
    <n v="64"/>
    <n v="38"/>
    <n v="0.59"/>
    <d v="1899-12-30T00:34:00"/>
    <s v="Ninguna"/>
    <m/>
  </r>
  <r>
    <x v="671"/>
    <n v="12"/>
    <s v="Plato_15"/>
    <n v="19"/>
    <n v="32"/>
    <n v="3"/>
    <n v="96"/>
    <n v="57"/>
    <n v="0.59"/>
    <d v="1899-12-30T00:21:00"/>
    <s v="Sin cebolla"/>
    <m/>
  </r>
  <r>
    <x v="671"/>
    <n v="12"/>
    <s v="Plato_13"/>
    <n v="13"/>
    <n v="21"/>
    <n v="2"/>
    <n v="42"/>
    <n v="26"/>
    <n v="0.62"/>
    <d v="1899-12-30T00:15:00"/>
    <s v="Sin cebolla"/>
    <m/>
  </r>
  <r>
    <x v="671"/>
    <n v="12"/>
    <s v="Plato_12"/>
    <n v="11"/>
    <n v="19"/>
    <n v="1"/>
    <n v="19"/>
    <n v="11"/>
    <n v="0.57999999999999996"/>
    <d v="1899-12-30T00:42:00"/>
    <s v="Ninguna"/>
    <m/>
  </r>
  <r>
    <x v="672"/>
    <n v="20"/>
    <s v="Plato_20"/>
    <n v="25"/>
    <n v="40"/>
    <n v="2"/>
    <n v="80"/>
    <n v="50"/>
    <n v="0.63"/>
    <d v="1899-12-30T00:13:00"/>
    <s v="Ninguna"/>
    <m/>
  </r>
  <r>
    <x v="672"/>
    <n v="20"/>
    <s v="Plato_8"/>
    <n v="21"/>
    <n v="35"/>
    <n v="3"/>
    <n v="105"/>
    <n v="63"/>
    <n v="0.6"/>
    <d v="1899-12-30T00:10:00"/>
    <s v="Ninguna"/>
    <m/>
  </r>
  <r>
    <x v="672"/>
    <n v="20"/>
    <s v="Plato_2"/>
    <n v="18"/>
    <n v="30"/>
    <n v="1"/>
    <n v="30"/>
    <n v="18"/>
    <n v="0.6"/>
    <d v="1899-12-30T00:25:00"/>
    <s v="Ninguna"/>
    <m/>
  </r>
  <r>
    <x v="672"/>
    <n v="20"/>
    <s v="Plato_1"/>
    <n v="15"/>
    <n v="25"/>
    <n v="2"/>
    <n v="50"/>
    <n v="30"/>
    <n v="0.6"/>
    <d v="1899-12-30T00:45:00"/>
    <s v="Sin cebolla"/>
    <m/>
  </r>
  <r>
    <x v="673"/>
    <n v="1"/>
    <s v="Plato_12"/>
    <n v="11"/>
    <n v="19"/>
    <n v="3"/>
    <n v="57"/>
    <n v="33"/>
    <n v="0.57999999999999996"/>
    <d v="1899-12-30T00:11:00"/>
    <s v="Ninguna"/>
    <m/>
  </r>
  <r>
    <x v="673"/>
    <n v="1"/>
    <s v="Plato_4"/>
    <n v="10"/>
    <n v="18"/>
    <n v="2"/>
    <n v="36"/>
    <n v="20"/>
    <n v="0.56000000000000005"/>
    <d v="1899-12-30T00:12:00"/>
    <s v="Ninguna"/>
    <m/>
  </r>
  <r>
    <x v="673"/>
    <n v="1"/>
    <s v="Plato_17"/>
    <n v="19"/>
    <n v="31"/>
    <n v="3"/>
    <n v="93"/>
    <n v="57"/>
    <n v="0.61"/>
    <d v="1899-12-30T00:07:00"/>
    <s v="Sin cebolla"/>
    <m/>
  </r>
  <r>
    <x v="673"/>
    <n v="1"/>
    <s v="Plato_13"/>
    <n v="13"/>
    <n v="21"/>
    <n v="1"/>
    <n v="21"/>
    <n v="13"/>
    <n v="0.62"/>
    <d v="1899-12-30T00:35:00"/>
    <s v="Ninguna"/>
    <m/>
  </r>
  <r>
    <x v="674"/>
    <n v="5"/>
    <s v="Plato_1"/>
    <n v="15"/>
    <n v="25"/>
    <n v="1"/>
    <n v="25"/>
    <n v="15"/>
    <n v="0.6"/>
    <d v="1899-12-30T00:08:00"/>
    <s v="Ninguna"/>
    <m/>
  </r>
  <r>
    <x v="674"/>
    <n v="5"/>
    <s v="Plato_3"/>
    <n v="12"/>
    <n v="20"/>
    <n v="3"/>
    <n v="60"/>
    <n v="36"/>
    <n v="0.6"/>
    <d v="1899-12-30T00:54:00"/>
    <s v="Sin cebolla"/>
    <m/>
  </r>
  <r>
    <x v="674"/>
    <n v="5"/>
    <s v="Plato_19"/>
    <n v="22"/>
    <n v="36"/>
    <n v="3"/>
    <n v="108"/>
    <n v="66"/>
    <n v="0.61"/>
    <d v="1899-12-30T00:59:00"/>
    <s v="Ninguna"/>
    <m/>
  </r>
  <r>
    <x v="675"/>
    <n v="7"/>
    <s v="Plato_17"/>
    <n v="19"/>
    <n v="31"/>
    <n v="1"/>
    <n v="31"/>
    <n v="19"/>
    <n v="0.61"/>
    <d v="1899-12-30T00:45:00"/>
    <s v="Ninguna"/>
    <m/>
  </r>
  <r>
    <x v="675"/>
    <n v="7"/>
    <s v="Plato_14"/>
    <n v="14"/>
    <n v="23"/>
    <n v="1"/>
    <n v="23"/>
    <n v="14"/>
    <n v="0.61"/>
    <d v="1899-12-30T00:40:00"/>
    <s v="Sin cebolla"/>
    <m/>
  </r>
  <r>
    <x v="675"/>
    <n v="7"/>
    <s v="Plato_16"/>
    <n v="16"/>
    <n v="28"/>
    <n v="1"/>
    <n v="28"/>
    <n v="16"/>
    <n v="0.56999999999999995"/>
    <d v="1899-12-30T00:12:00"/>
    <s v="Sin cebolla"/>
    <m/>
  </r>
  <r>
    <x v="675"/>
    <n v="7"/>
    <s v="Plato_13"/>
    <n v="13"/>
    <n v="21"/>
    <n v="2"/>
    <n v="42"/>
    <n v="26"/>
    <n v="0.62"/>
    <d v="1899-12-30T00:24:00"/>
    <s v="Ninguna"/>
    <m/>
  </r>
  <r>
    <x v="676"/>
    <n v="14"/>
    <s v="Plato_3"/>
    <n v="12"/>
    <n v="20"/>
    <n v="2"/>
    <n v="40"/>
    <n v="24"/>
    <n v="0.6"/>
    <d v="1899-12-30T00:55:00"/>
    <s v="Ninguna"/>
    <m/>
  </r>
  <r>
    <x v="676"/>
    <n v="14"/>
    <s v="Plato_8"/>
    <n v="21"/>
    <n v="35"/>
    <n v="2"/>
    <n v="70"/>
    <n v="42"/>
    <n v="0.6"/>
    <d v="1899-12-30T00:59:00"/>
    <s v="Sin cebolla"/>
    <m/>
  </r>
  <r>
    <x v="676"/>
    <n v="14"/>
    <s v="Plato_18"/>
    <n v="20"/>
    <n v="34"/>
    <n v="1"/>
    <n v="34"/>
    <n v="20"/>
    <n v="0.59"/>
    <d v="1899-12-30T00:34:00"/>
    <s v="Sin cebolla"/>
    <m/>
  </r>
  <r>
    <x v="677"/>
    <n v="19"/>
    <s v="Plato_9"/>
    <n v="17"/>
    <n v="29"/>
    <n v="1"/>
    <n v="29"/>
    <n v="17"/>
    <n v="0.59"/>
    <d v="1899-12-30T00:27:00"/>
    <s v="Ninguna"/>
    <m/>
  </r>
  <r>
    <x v="677"/>
    <n v="19"/>
    <s v="Plato_12"/>
    <n v="11"/>
    <n v="19"/>
    <n v="3"/>
    <n v="57"/>
    <n v="33"/>
    <n v="0.57999999999999996"/>
    <d v="1899-12-30T00:37:00"/>
    <s v="Sin cebolla"/>
    <m/>
  </r>
  <r>
    <x v="677"/>
    <n v="19"/>
    <s v="Plato_8"/>
    <n v="21"/>
    <n v="35"/>
    <n v="2"/>
    <n v="70"/>
    <n v="42"/>
    <n v="0.6"/>
    <d v="1899-12-30T00:37:00"/>
    <s v="Sin cebolla"/>
    <m/>
  </r>
  <r>
    <x v="677"/>
    <n v="19"/>
    <s v="Plato_7"/>
    <n v="14"/>
    <n v="24"/>
    <n v="2"/>
    <n v="48"/>
    <n v="28"/>
    <n v="0.57999999999999996"/>
    <d v="1899-12-30T00:20:00"/>
    <s v="Sin cebolla"/>
    <m/>
  </r>
  <r>
    <x v="678"/>
    <n v="9"/>
    <s v="Plato_13"/>
    <n v="13"/>
    <n v="21"/>
    <n v="2"/>
    <n v="42"/>
    <n v="26"/>
    <n v="0.62"/>
    <d v="1899-12-30T00:27:00"/>
    <s v="Sin cebolla"/>
    <m/>
  </r>
  <r>
    <x v="678"/>
    <n v="9"/>
    <s v="Plato_10"/>
    <n v="15"/>
    <n v="26"/>
    <n v="1"/>
    <n v="26"/>
    <n v="15"/>
    <n v="0.57999999999999996"/>
    <d v="1899-12-30T00:11:00"/>
    <s v="Sin cebolla"/>
    <m/>
  </r>
  <r>
    <x v="678"/>
    <n v="9"/>
    <s v="Plato_16"/>
    <n v="16"/>
    <n v="28"/>
    <n v="2"/>
    <n v="56"/>
    <n v="32"/>
    <n v="0.56999999999999995"/>
    <d v="1899-12-30T00:16:00"/>
    <s v="Sin cebolla"/>
    <m/>
  </r>
  <r>
    <x v="678"/>
    <n v="9"/>
    <s v="Plato_1"/>
    <n v="15"/>
    <n v="25"/>
    <n v="3"/>
    <n v="75"/>
    <n v="45"/>
    <n v="0.6"/>
    <d v="1899-12-30T00:52:00"/>
    <s v="Sin cebolla"/>
    <m/>
  </r>
  <r>
    <x v="679"/>
    <n v="5"/>
    <s v="Plato_4"/>
    <n v="10"/>
    <n v="18"/>
    <n v="2"/>
    <n v="36"/>
    <n v="20"/>
    <n v="0.56000000000000005"/>
    <d v="1899-12-30T00:06:00"/>
    <s v="Sin cebolla"/>
    <m/>
  </r>
  <r>
    <x v="679"/>
    <n v="5"/>
    <s v="Plato_3"/>
    <n v="12"/>
    <n v="20"/>
    <n v="3"/>
    <n v="60"/>
    <n v="36"/>
    <n v="0.6"/>
    <d v="1899-12-30T00:49:00"/>
    <s v="Sin cebolla"/>
    <m/>
  </r>
  <r>
    <x v="679"/>
    <n v="5"/>
    <s v="Plato_11"/>
    <n v="20"/>
    <n v="33"/>
    <n v="2"/>
    <n v="66"/>
    <n v="40"/>
    <n v="0.61"/>
    <d v="1899-12-30T00:56:00"/>
    <s v="Ninguna"/>
    <m/>
  </r>
  <r>
    <x v="680"/>
    <n v="2"/>
    <s v="Plato_11"/>
    <n v="20"/>
    <n v="33"/>
    <n v="1"/>
    <n v="33"/>
    <n v="20"/>
    <n v="0.61"/>
    <d v="1899-12-30T00:44:00"/>
    <s v="Ninguna"/>
    <m/>
  </r>
  <r>
    <x v="680"/>
    <n v="2"/>
    <s v="Plato_13"/>
    <n v="13"/>
    <n v="21"/>
    <n v="2"/>
    <n v="42"/>
    <n v="26"/>
    <n v="0.62"/>
    <d v="1899-12-30T00:21:00"/>
    <s v="Sin cebolla"/>
    <m/>
  </r>
  <r>
    <x v="681"/>
    <n v="1"/>
    <s v="Plato_14"/>
    <n v="14"/>
    <n v="23"/>
    <n v="1"/>
    <n v="23"/>
    <n v="14"/>
    <n v="0.61"/>
    <d v="1899-12-30T00:43:00"/>
    <s v="Ninguna"/>
    <m/>
  </r>
  <r>
    <x v="682"/>
    <n v="2"/>
    <s v="Plato_5"/>
    <n v="13"/>
    <n v="22"/>
    <n v="1"/>
    <n v="22"/>
    <n v="13"/>
    <n v="0.59"/>
    <d v="1899-12-30T00:25:00"/>
    <s v="Sin cebolla"/>
    <m/>
  </r>
  <r>
    <x v="682"/>
    <n v="2"/>
    <s v="Plato_3"/>
    <n v="12"/>
    <n v="20"/>
    <n v="2"/>
    <n v="40"/>
    <n v="24"/>
    <n v="0.6"/>
    <d v="1899-12-30T00:35:00"/>
    <s v="Ninguna"/>
    <m/>
  </r>
  <r>
    <x v="682"/>
    <n v="2"/>
    <s v="Plato_20"/>
    <n v="25"/>
    <n v="40"/>
    <n v="1"/>
    <n v="40"/>
    <n v="25"/>
    <n v="0.63"/>
    <d v="1899-12-30T00:06:00"/>
    <s v="Sin cebolla"/>
    <m/>
  </r>
  <r>
    <x v="682"/>
    <n v="2"/>
    <s v="Plato_17"/>
    <n v="19"/>
    <n v="31"/>
    <n v="2"/>
    <n v="62"/>
    <n v="38"/>
    <n v="0.61"/>
    <d v="1899-12-30T00:16:00"/>
    <s v="Sin cebolla"/>
    <m/>
  </r>
  <r>
    <x v="683"/>
    <n v="10"/>
    <s v="Plato_19"/>
    <n v="22"/>
    <n v="36"/>
    <n v="1"/>
    <n v="36"/>
    <n v="22"/>
    <n v="0.61"/>
    <d v="1899-12-30T00:38:00"/>
    <s v="Ninguna"/>
    <m/>
  </r>
  <r>
    <x v="683"/>
    <n v="10"/>
    <s v="Plato_17"/>
    <n v="19"/>
    <n v="31"/>
    <n v="1"/>
    <n v="31"/>
    <n v="19"/>
    <n v="0.61"/>
    <d v="1899-12-30T00:10:00"/>
    <s v="Sin cebolla"/>
    <m/>
  </r>
  <r>
    <x v="683"/>
    <n v="10"/>
    <s v="Plato_10"/>
    <n v="15"/>
    <n v="26"/>
    <n v="1"/>
    <n v="26"/>
    <n v="15"/>
    <n v="0.57999999999999996"/>
    <d v="1899-12-30T00:25:00"/>
    <s v="Ninguna"/>
    <m/>
  </r>
  <r>
    <x v="683"/>
    <n v="10"/>
    <s v="Plato_9"/>
    <n v="17"/>
    <n v="29"/>
    <n v="3"/>
    <n v="87"/>
    <n v="51"/>
    <n v="0.59"/>
    <d v="1899-12-30T00:37:00"/>
    <s v="Ninguna"/>
    <m/>
  </r>
  <r>
    <x v="684"/>
    <n v="5"/>
    <s v="Plato_6"/>
    <n v="16"/>
    <n v="27"/>
    <n v="2"/>
    <n v="54"/>
    <n v="32"/>
    <n v="0.59"/>
    <d v="1899-12-30T00:17:00"/>
    <s v="Sin cebolla"/>
    <m/>
  </r>
  <r>
    <x v="685"/>
    <n v="10"/>
    <s v="Plato_17"/>
    <n v="19"/>
    <n v="31"/>
    <n v="2"/>
    <n v="62"/>
    <n v="38"/>
    <n v="0.61"/>
    <d v="1899-12-30T00:37:00"/>
    <s v="Ninguna"/>
    <m/>
  </r>
  <r>
    <x v="685"/>
    <n v="10"/>
    <s v="Plato_3"/>
    <n v="12"/>
    <n v="20"/>
    <n v="2"/>
    <n v="40"/>
    <n v="24"/>
    <n v="0.6"/>
    <d v="1899-12-30T00:21:00"/>
    <s v="Sin cebolla"/>
    <m/>
  </r>
  <r>
    <x v="686"/>
    <n v="2"/>
    <s v="Plato_19"/>
    <n v="22"/>
    <n v="36"/>
    <n v="2"/>
    <n v="72"/>
    <n v="44"/>
    <n v="0.61"/>
    <d v="1899-12-30T00:29:00"/>
    <s v="Ninguna"/>
    <m/>
  </r>
  <r>
    <x v="687"/>
    <n v="3"/>
    <s v="Plato_9"/>
    <n v="17"/>
    <n v="29"/>
    <n v="1"/>
    <n v="29"/>
    <n v="17"/>
    <n v="0.59"/>
    <d v="1899-12-30T00:14:00"/>
    <s v="Sin cebolla"/>
    <m/>
  </r>
  <r>
    <x v="688"/>
    <n v="14"/>
    <s v="Plato_14"/>
    <n v="14"/>
    <n v="23"/>
    <n v="3"/>
    <n v="69"/>
    <n v="42"/>
    <n v="0.61"/>
    <d v="1899-12-30T00:16:00"/>
    <s v="Ninguna"/>
    <m/>
  </r>
  <r>
    <x v="688"/>
    <n v="14"/>
    <s v="Plato_1"/>
    <n v="15"/>
    <n v="25"/>
    <n v="3"/>
    <n v="75"/>
    <n v="45"/>
    <n v="0.6"/>
    <d v="1899-12-30T00:07:00"/>
    <s v="Ninguna"/>
    <m/>
  </r>
  <r>
    <x v="688"/>
    <n v="14"/>
    <s v="Plato_13"/>
    <n v="13"/>
    <n v="21"/>
    <n v="1"/>
    <n v="21"/>
    <n v="13"/>
    <n v="0.62"/>
    <d v="1899-12-30T00:06:00"/>
    <s v="Sin cebolla"/>
    <m/>
  </r>
  <r>
    <x v="689"/>
    <n v="15"/>
    <s v="Plato_20"/>
    <n v="25"/>
    <n v="40"/>
    <n v="1"/>
    <n v="40"/>
    <n v="25"/>
    <n v="0.63"/>
    <d v="1899-12-30T00:49:00"/>
    <s v="Ninguna"/>
    <m/>
  </r>
  <r>
    <x v="689"/>
    <n v="15"/>
    <s v="Plato_17"/>
    <n v="19"/>
    <n v="31"/>
    <n v="2"/>
    <n v="62"/>
    <n v="38"/>
    <n v="0.61"/>
    <d v="1899-12-30T00:16:00"/>
    <s v="Ninguna"/>
    <m/>
  </r>
  <r>
    <x v="689"/>
    <n v="15"/>
    <s v="Plato_16"/>
    <n v="16"/>
    <n v="28"/>
    <n v="2"/>
    <n v="56"/>
    <n v="32"/>
    <n v="0.56999999999999995"/>
    <d v="1899-12-30T00:54:00"/>
    <s v="Ninguna"/>
    <m/>
  </r>
  <r>
    <x v="689"/>
    <n v="15"/>
    <s v="Plato_11"/>
    <n v="20"/>
    <n v="33"/>
    <n v="1"/>
    <n v="33"/>
    <n v="20"/>
    <n v="0.61"/>
    <d v="1899-12-30T00:24:00"/>
    <s v="Ninguna"/>
    <m/>
  </r>
  <r>
    <x v="690"/>
    <n v="19"/>
    <s v="Plato_5"/>
    <n v="13"/>
    <n v="22"/>
    <n v="3"/>
    <n v="66"/>
    <n v="39"/>
    <n v="0.59"/>
    <d v="1899-12-30T00:34:00"/>
    <s v="Ninguna"/>
    <m/>
  </r>
  <r>
    <x v="691"/>
    <n v="9"/>
    <s v="Plato_8"/>
    <n v="21"/>
    <n v="35"/>
    <n v="3"/>
    <n v="105"/>
    <n v="63"/>
    <n v="0.6"/>
    <d v="1899-12-30T00:33:00"/>
    <s v="Sin cebolla"/>
    <m/>
  </r>
  <r>
    <x v="691"/>
    <n v="9"/>
    <s v="Plato_2"/>
    <n v="18"/>
    <n v="30"/>
    <n v="1"/>
    <n v="30"/>
    <n v="18"/>
    <n v="0.6"/>
    <d v="1899-12-30T00:49:00"/>
    <s v="Ninguna"/>
    <m/>
  </r>
  <r>
    <x v="691"/>
    <n v="9"/>
    <s v="Plato_4"/>
    <n v="10"/>
    <n v="18"/>
    <n v="1"/>
    <n v="18"/>
    <n v="10"/>
    <n v="0.56000000000000005"/>
    <d v="1899-12-30T00:11:00"/>
    <s v="Ninguna"/>
    <m/>
  </r>
  <r>
    <x v="691"/>
    <n v="9"/>
    <s v="Plato_3"/>
    <n v="12"/>
    <n v="20"/>
    <n v="1"/>
    <n v="20"/>
    <n v="12"/>
    <n v="0.6"/>
    <d v="1899-12-30T00:07:00"/>
    <s v="Ninguna"/>
    <m/>
  </r>
  <r>
    <x v="692"/>
    <n v="15"/>
    <s v="Plato_19"/>
    <n v="22"/>
    <n v="36"/>
    <n v="1"/>
    <n v="36"/>
    <n v="22"/>
    <n v="0.61"/>
    <d v="1899-12-30T00:20:00"/>
    <s v="Ninguna"/>
    <m/>
  </r>
  <r>
    <x v="692"/>
    <n v="15"/>
    <s v="Plato_13"/>
    <n v="13"/>
    <n v="21"/>
    <n v="2"/>
    <n v="42"/>
    <n v="26"/>
    <n v="0.62"/>
    <d v="1899-12-30T00:24:00"/>
    <s v="Ninguna"/>
    <m/>
  </r>
  <r>
    <x v="693"/>
    <n v="5"/>
    <s v="Plato_3"/>
    <n v="12"/>
    <n v="20"/>
    <n v="3"/>
    <n v="60"/>
    <n v="36"/>
    <n v="0.6"/>
    <d v="1899-12-30T00:20:00"/>
    <s v="Ninguna"/>
    <m/>
  </r>
  <r>
    <x v="693"/>
    <n v="5"/>
    <s v="Plato_4"/>
    <n v="10"/>
    <n v="18"/>
    <n v="2"/>
    <n v="36"/>
    <n v="20"/>
    <n v="0.56000000000000005"/>
    <d v="1899-12-30T00:26:00"/>
    <s v="Sin cebolla"/>
    <m/>
  </r>
  <r>
    <x v="693"/>
    <n v="5"/>
    <s v="Plato_20"/>
    <n v="25"/>
    <n v="40"/>
    <n v="1"/>
    <n v="40"/>
    <n v="25"/>
    <n v="0.63"/>
    <d v="1899-12-30T00:40:00"/>
    <s v="Ninguna"/>
    <m/>
  </r>
  <r>
    <x v="693"/>
    <n v="5"/>
    <s v="Plato_13"/>
    <n v="13"/>
    <n v="21"/>
    <n v="1"/>
    <n v="21"/>
    <n v="13"/>
    <n v="0.62"/>
    <d v="1899-12-30T00:42:00"/>
    <s v="Sin cebolla"/>
    <m/>
  </r>
  <r>
    <x v="694"/>
    <n v="9"/>
    <s v="Plato_16"/>
    <n v="16"/>
    <n v="28"/>
    <n v="2"/>
    <n v="56"/>
    <n v="32"/>
    <n v="0.56999999999999995"/>
    <d v="1899-12-30T00:30:00"/>
    <s v="Sin cebolla"/>
    <m/>
  </r>
  <r>
    <x v="694"/>
    <n v="9"/>
    <s v="Plato_2"/>
    <n v="18"/>
    <n v="30"/>
    <n v="2"/>
    <n v="60"/>
    <n v="36"/>
    <n v="0.6"/>
    <d v="1899-12-30T00:07:00"/>
    <s v="Sin cebolla"/>
    <m/>
  </r>
  <r>
    <x v="695"/>
    <n v="2"/>
    <s v="Plato_14"/>
    <n v="14"/>
    <n v="23"/>
    <n v="2"/>
    <n v="46"/>
    <n v="28"/>
    <n v="0.61"/>
    <d v="1899-12-30T00:23:00"/>
    <s v="Ninguna"/>
    <m/>
  </r>
  <r>
    <x v="696"/>
    <n v="4"/>
    <s v="Plato_14"/>
    <n v="14"/>
    <n v="23"/>
    <n v="2"/>
    <n v="46"/>
    <n v="28"/>
    <n v="0.61"/>
    <d v="1899-12-30T00:24:00"/>
    <s v="Ninguna"/>
    <m/>
  </r>
  <r>
    <x v="696"/>
    <n v="4"/>
    <s v="Plato_11"/>
    <n v="20"/>
    <n v="33"/>
    <n v="2"/>
    <n v="66"/>
    <n v="40"/>
    <n v="0.61"/>
    <d v="1899-12-30T00:41:00"/>
    <s v="Sin cebolla"/>
    <m/>
  </r>
  <r>
    <x v="696"/>
    <n v="4"/>
    <s v="Plato_2"/>
    <n v="18"/>
    <n v="30"/>
    <n v="2"/>
    <n v="60"/>
    <n v="36"/>
    <n v="0.6"/>
    <d v="1899-12-30T00:35:00"/>
    <s v="Sin cebolla"/>
    <m/>
  </r>
  <r>
    <x v="696"/>
    <n v="4"/>
    <s v="Plato_6"/>
    <n v="16"/>
    <n v="27"/>
    <n v="1"/>
    <n v="27"/>
    <n v="16"/>
    <n v="0.59"/>
    <d v="1899-12-30T00:07:00"/>
    <s v="Ninguna"/>
    <m/>
  </r>
  <r>
    <x v="697"/>
    <n v="19"/>
    <s v="Plato_6"/>
    <n v="16"/>
    <n v="27"/>
    <n v="1"/>
    <n v="27"/>
    <n v="16"/>
    <n v="0.59"/>
    <d v="1899-12-30T00:55:00"/>
    <s v="Sin cebolla"/>
    <m/>
  </r>
  <r>
    <x v="697"/>
    <n v="19"/>
    <s v="Plato_10"/>
    <n v="15"/>
    <n v="26"/>
    <n v="1"/>
    <n v="26"/>
    <n v="15"/>
    <n v="0.57999999999999996"/>
    <d v="1899-12-30T00:12:00"/>
    <s v="Sin cebolla"/>
    <m/>
  </r>
  <r>
    <x v="697"/>
    <n v="19"/>
    <s v="Plato_14"/>
    <n v="14"/>
    <n v="23"/>
    <n v="3"/>
    <n v="69"/>
    <n v="42"/>
    <n v="0.61"/>
    <d v="1899-12-30T00:19:00"/>
    <s v="Sin cebolla"/>
    <m/>
  </r>
  <r>
    <x v="697"/>
    <n v="19"/>
    <s v="Plato_13"/>
    <n v="13"/>
    <n v="21"/>
    <n v="3"/>
    <n v="63"/>
    <n v="39"/>
    <n v="0.62"/>
    <d v="1899-12-30T00:15:00"/>
    <s v="Sin cebolla"/>
    <m/>
  </r>
  <r>
    <x v="698"/>
    <n v="8"/>
    <s v="Plato_9"/>
    <n v="17"/>
    <n v="29"/>
    <n v="2"/>
    <n v="58"/>
    <n v="34"/>
    <n v="0.59"/>
    <d v="1899-12-30T00:11:00"/>
    <s v="Sin cebolla"/>
    <m/>
  </r>
  <r>
    <x v="699"/>
    <n v="8"/>
    <s v="Plato_18"/>
    <n v="20"/>
    <n v="34"/>
    <n v="3"/>
    <n v="102"/>
    <n v="60"/>
    <n v="0.59"/>
    <d v="1899-12-30T00:37:00"/>
    <s v="Sin cebolla"/>
    <m/>
  </r>
  <r>
    <x v="699"/>
    <n v="8"/>
    <s v="Plato_10"/>
    <n v="15"/>
    <n v="26"/>
    <n v="3"/>
    <n v="78"/>
    <n v="45"/>
    <n v="0.57999999999999996"/>
    <d v="1899-12-30T00:35:00"/>
    <s v="Sin cebolla"/>
    <m/>
  </r>
  <r>
    <x v="699"/>
    <n v="8"/>
    <s v="Plato_6"/>
    <n v="16"/>
    <n v="27"/>
    <n v="2"/>
    <n v="54"/>
    <n v="32"/>
    <n v="0.59"/>
    <d v="1899-12-30T00:14:00"/>
    <s v="Sin cebolla"/>
    <m/>
  </r>
  <r>
    <x v="700"/>
    <n v="19"/>
    <s v="Plato_11"/>
    <n v="20"/>
    <n v="33"/>
    <n v="2"/>
    <n v="66"/>
    <n v="40"/>
    <n v="0.61"/>
    <d v="1899-12-30T00:42:00"/>
    <s v="Sin cebolla"/>
    <m/>
  </r>
  <r>
    <x v="700"/>
    <n v="19"/>
    <s v="Plato_4"/>
    <n v="10"/>
    <n v="18"/>
    <n v="2"/>
    <n v="36"/>
    <n v="20"/>
    <n v="0.56000000000000005"/>
    <d v="1899-12-30T00:55:00"/>
    <s v="Sin cebolla"/>
    <m/>
  </r>
  <r>
    <x v="701"/>
    <n v="13"/>
    <s v="Plato_4"/>
    <n v="10"/>
    <n v="18"/>
    <n v="2"/>
    <n v="36"/>
    <n v="20"/>
    <n v="0.56000000000000005"/>
    <d v="1899-12-30T00:59:00"/>
    <s v="Ninguna"/>
    <m/>
  </r>
  <r>
    <x v="701"/>
    <n v="13"/>
    <s v="Plato_13"/>
    <n v="13"/>
    <n v="21"/>
    <n v="1"/>
    <n v="21"/>
    <n v="13"/>
    <n v="0.62"/>
    <d v="1899-12-30T00:36:00"/>
    <s v="Ninguna"/>
    <m/>
  </r>
  <r>
    <x v="701"/>
    <n v="13"/>
    <s v="Plato_6"/>
    <n v="16"/>
    <n v="27"/>
    <n v="2"/>
    <n v="54"/>
    <n v="32"/>
    <n v="0.59"/>
    <d v="1899-12-30T00:29:00"/>
    <s v="Sin cebolla"/>
    <m/>
  </r>
  <r>
    <x v="701"/>
    <n v="13"/>
    <s v="Plato_16"/>
    <n v="16"/>
    <n v="28"/>
    <n v="3"/>
    <n v="84"/>
    <n v="48"/>
    <n v="0.56999999999999995"/>
    <d v="1899-12-30T00:31:00"/>
    <s v="Ninguna"/>
    <m/>
  </r>
  <r>
    <x v="702"/>
    <n v="9"/>
    <s v="Plato_13"/>
    <n v="13"/>
    <n v="21"/>
    <n v="3"/>
    <n v="63"/>
    <n v="39"/>
    <n v="0.62"/>
    <d v="1899-12-30T00:29:00"/>
    <s v="Sin cebolla"/>
    <m/>
  </r>
  <r>
    <x v="703"/>
    <n v="13"/>
    <s v="Plato_4"/>
    <n v="10"/>
    <n v="18"/>
    <n v="1"/>
    <n v="18"/>
    <n v="10"/>
    <n v="0.56000000000000005"/>
    <d v="1899-12-30T00:38:00"/>
    <s v="Ninguna"/>
    <m/>
  </r>
  <r>
    <x v="704"/>
    <n v="12"/>
    <s v="Plato_3"/>
    <n v="12"/>
    <n v="20"/>
    <n v="3"/>
    <n v="60"/>
    <n v="36"/>
    <n v="0.6"/>
    <d v="1899-12-30T00:25:00"/>
    <s v="Sin cebolla"/>
    <m/>
  </r>
  <r>
    <x v="704"/>
    <n v="12"/>
    <s v="Plato_10"/>
    <n v="15"/>
    <n v="26"/>
    <n v="2"/>
    <n v="52"/>
    <n v="30"/>
    <n v="0.57999999999999996"/>
    <d v="1899-12-30T00:08:00"/>
    <s v="Ninguna"/>
    <m/>
  </r>
  <r>
    <x v="705"/>
    <n v="20"/>
    <s v="Plato_4"/>
    <n v="10"/>
    <n v="18"/>
    <n v="3"/>
    <n v="54"/>
    <n v="30"/>
    <n v="0.56000000000000005"/>
    <d v="1899-12-30T00:33:00"/>
    <s v="Sin cebolla"/>
    <m/>
  </r>
  <r>
    <x v="706"/>
    <n v="15"/>
    <s v="Plato_15"/>
    <n v="19"/>
    <n v="32"/>
    <n v="1"/>
    <n v="32"/>
    <n v="19"/>
    <n v="0.59"/>
    <d v="1899-12-30T00:31:00"/>
    <s v="Ninguna"/>
    <m/>
  </r>
  <r>
    <x v="706"/>
    <n v="15"/>
    <s v="Plato_13"/>
    <n v="13"/>
    <n v="21"/>
    <n v="1"/>
    <n v="21"/>
    <n v="13"/>
    <n v="0.62"/>
    <d v="1899-12-30T00:42:00"/>
    <s v="Sin cebolla"/>
    <m/>
  </r>
  <r>
    <x v="706"/>
    <n v="15"/>
    <s v="Plato_2"/>
    <n v="18"/>
    <n v="30"/>
    <n v="2"/>
    <n v="60"/>
    <n v="36"/>
    <n v="0.6"/>
    <d v="1899-12-30T00:53:00"/>
    <s v="Ninguna"/>
    <m/>
  </r>
  <r>
    <x v="706"/>
    <n v="15"/>
    <s v="Plato_19"/>
    <n v="22"/>
    <n v="36"/>
    <n v="2"/>
    <n v="72"/>
    <n v="44"/>
    <n v="0.61"/>
    <d v="1899-12-30T00:11:00"/>
    <s v="Ninguna"/>
    <m/>
  </r>
  <r>
    <x v="707"/>
    <n v="5"/>
    <s v="Plato_6"/>
    <n v="16"/>
    <n v="27"/>
    <n v="2"/>
    <n v="54"/>
    <n v="32"/>
    <n v="0.59"/>
    <d v="1899-12-30T00:24:00"/>
    <s v="Sin cebolla"/>
    <m/>
  </r>
  <r>
    <x v="708"/>
    <n v="8"/>
    <s v="Plato_13"/>
    <n v="13"/>
    <n v="21"/>
    <n v="2"/>
    <n v="42"/>
    <n v="26"/>
    <n v="0.62"/>
    <d v="1899-12-30T00:07:00"/>
    <s v="Ninguna"/>
    <m/>
  </r>
  <r>
    <x v="708"/>
    <n v="8"/>
    <s v="Plato_8"/>
    <n v="21"/>
    <n v="35"/>
    <n v="1"/>
    <n v="35"/>
    <n v="21"/>
    <n v="0.6"/>
    <d v="1899-12-30T00:33:00"/>
    <s v="Sin cebolla"/>
    <m/>
  </r>
  <r>
    <x v="708"/>
    <n v="8"/>
    <s v="Plato_11"/>
    <n v="20"/>
    <n v="33"/>
    <n v="2"/>
    <n v="66"/>
    <n v="40"/>
    <n v="0.61"/>
    <d v="1899-12-30T00:27:00"/>
    <s v="Sin cebolla"/>
    <m/>
  </r>
  <r>
    <x v="708"/>
    <n v="8"/>
    <s v="Plato_1"/>
    <n v="15"/>
    <n v="25"/>
    <n v="2"/>
    <n v="50"/>
    <n v="30"/>
    <n v="0.6"/>
    <d v="1899-12-30T00:31:00"/>
    <s v="Ninguna"/>
    <m/>
  </r>
  <r>
    <x v="709"/>
    <n v="18"/>
    <s v="Plato_3"/>
    <n v="12"/>
    <n v="20"/>
    <n v="2"/>
    <n v="40"/>
    <n v="24"/>
    <n v="0.6"/>
    <d v="1899-12-30T00:32:00"/>
    <s v="Ninguna"/>
    <m/>
  </r>
  <r>
    <x v="709"/>
    <n v="18"/>
    <s v="Plato_12"/>
    <n v="11"/>
    <n v="19"/>
    <n v="3"/>
    <n v="57"/>
    <n v="33"/>
    <n v="0.57999999999999996"/>
    <d v="1899-12-30T00:45:00"/>
    <s v="Sin cebolla"/>
    <m/>
  </r>
  <r>
    <x v="709"/>
    <n v="18"/>
    <s v="Plato_4"/>
    <n v="10"/>
    <n v="18"/>
    <n v="1"/>
    <n v="18"/>
    <n v="10"/>
    <n v="0.56000000000000005"/>
    <d v="1899-12-30T00:20:00"/>
    <s v="Sin cebolla"/>
    <m/>
  </r>
  <r>
    <x v="709"/>
    <n v="18"/>
    <s v="Plato_14"/>
    <n v="14"/>
    <n v="23"/>
    <n v="1"/>
    <n v="23"/>
    <n v="14"/>
    <n v="0.61"/>
    <d v="1899-12-30T00:43:00"/>
    <s v="Sin cebolla"/>
    <m/>
  </r>
  <r>
    <x v="710"/>
    <n v="20"/>
    <s v="Plato_18"/>
    <n v="20"/>
    <n v="34"/>
    <n v="3"/>
    <n v="102"/>
    <n v="60"/>
    <n v="0.59"/>
    <d v="1899-12-30T00:43:00"/>
    <s v="Ninguna"/>
    <m/>
  </r>
  <r>
    <x v="710"/>
    <n v="20"/>
    <s v="Plato_15"/>
    <n v="19"/>
    <n v="32"/>
    <n v="2"/>
    <n v="64"/>
    <n v="38"/>
    <n v="0.59"/>
    <d v="1899-12-30T00:16:00"/>
    <s v="Sin cebolla"/>
    <m/>
  </r>
  <r>
    <x v="711"/>
    <n v="10"/>
    <s v="Plato_7"/>
    <n v="14"/>
    <n v="24"/>
    <n v="2"/>
    <n v="48"/>
    <n v="28"/>
    <n v="0.57999999999999996"/>
    <d v="1899-12-30T00:49:00"/>
    <s v="Ninguna"/>
    <m/>
  </r>
  <r>
    <x v="712"/>
    <n v="6"/>
    <s v="Plato_11"/>
    <n v="20"/>
    <n v="33"/>
    <n v="3"/>
    <n v="99"/>
    <n v="60"/>
    <n v="0.61"/>
    <d v="1899-12-30T00:41:00"/>
    <s v="Sin cebolla"/>
    <m/>
  </r>
  <r>
    <x v="712"/>
    <n v="6"/>
    <s v="Plato_9"/>
    <n v="17"/>
    <n v="29"/>
    <n v="3"/>
    <n v="87"/>
    <n v="51"/>
    <n v="0.59"/>
    <d v="1899-12-30T00:14:00"/>
    <s v="Sin cebolla"/>
    <m/>
  </r>
  <r>
    <x v="712"/>
    <n v="6"/>
    <s v="Plato_15"/>
    <n v="19"/>
    <n v="32"/>
    <n v="3"/>
    <n v="96"/>
    <n v="57"/>
    <n v="0.59"/>
    <d v="1899-12-30T00:45:00"/>
    <s v="Ninguna"/>
    <m/>
  </r>
  <r>
    <x v="712"/>
    <n v="6"/>
    <s v="Plato_10"/>
    <n v="15"/>
    <n v="26"/>
    <n v="3"/>
    <n v="78"/>
    <n v="45"/>
    <n v="0.57999999999999996"/>
    <d v="1899-12-30T00:25:00"/>
    <s v="Ninguna"/>
    <m/>
  </r>
  <r>
    <x v="713"/>
    <n v="19"/>
    <s v="Plato_18"/>
    <n v="20"/>
    <n v="34"/>
    <n v="3"/>
    <n v="102"/>
    <n v="60"/>
    <n v="0.59"/>
    <d v="1899-12-30T00:17:00"/>
    <s v="Sin cebolla"/>
    <m/>
  </r>
  <r>
    <x v="713"/>
    <n v="19"/>
    <s v="Plato_2"/>
    <n v="18"/>
    <n v="30"/>
    <n v="3"/>
    <n v="90"/>
    <n v="54"/>
    <n v="0.6"/>
    <d v="1899-12-30T00:17:00"/>
    <s v="Sin cebolla"/>
    <m/>
  </r>
  <r>
    <x v="713"/>
    <n v="19"/>
    <s v="Plato_11"/>
    <n v="20"/>
    <n v="33"/>
    <n v="1"/>
    <n v="33"/>
    <n v="20"/>
    <n v="0.61"/>
    <d v="1899-12-30T00:29:00"/>
    <s v="Sin cebolla"/>
    <m/>
  </r>
  <r>
    <x v="714"/>
    <n v="12"/>
    <s v="Plato_2"/>
    <n v="18"/>
    <n v="30"/>
    <n v="3"/>
    <n v="90"/>
    <n v="54"/>
    <n v="0.6"/>
    <d v="1899-12-30T00:35:00"/>
    <s v="Ninguna"/>
    <m/>
  </r>
  <r>
    <x v="714"/>
    <n v="12"/>
    <s v="Plato_6"/>
    <n v="16"/>
    <n v="27"/>
    <n v="1"/>
    <n v="27"/>
    <n v="16"/>
    <n v="0.59"/>
    <d v="1899-12-30T00:14:00"/>
    <s v="Ninguna"/>
    <m/>
  </r>
  <r>
    <x v="714"/>
    <n v="12"/>
    <s v="Plato_1"/>
    <n v="15"/>
    <n v="25"/>
    <n v="3"/>
    <n v="75"/>
    <n v="45"/>
    <n v="0.6"/>
    <d v="1899-12-30T00:38:00"/>
    <s v="Ninguna"/>
    <m/>
  </r>
  <r>
    <x v="714"/>
    <n v="12"/>
    <s v="Plato_4"/>
    <n v="10"/>
    <n v="18"/>
    <n v="3"/>
    <n v="54"/>
    <n v="30"/>
    <n v="0.56000000000000005"/>
    <d v="1899-12-30T00:49:00"/>
    <s v="Sin cebolla"/>
    <m/>
  </r>
  <r>
    <x v="715"/>
    <n v="12"/>
    <s v="Plato_13"/>
    <n v="13"/>
    <n v="21"/>
    <n v="3"/>
    <n v="63"/>
    <n v="39"/>
    <n v="0.62"/>
    <d v="1899-12-30T00:12:00"/>
    <s v="Ninguna"/>
    <m/>
  </r>
  <r>
    <x v="715"/>
    <n v="12"/>
    <s v="Plato_1"/>
    <n v="15"/>
    <n v="25"/>
    <n v="3"/>
    <n v="75"/>
    <n v="45"/>
    <n v="0.6"/>
    <d v="1899-12-30T00:48:00"/>
    <s v="Ninguna"/>
    <m/>
  </r>
  <r>
    <x v="715"/>
    <n v="12"/>
    <s v="Plato_17"/>
    <n v="19"/>
    <n v="31"/>
    <n v="3"/>
    <n v="93"/>
    <n v="57"/>
    <n v="0.61"/>
    <d v="1899-12-30T00:30:00"/>
    <s v="Sin cebolla"/>
    <m/>
  </r>
  <r>
    <x v="716"/>
    <n v="8"/>
    <s v="Plato_5"/>
    <n v="13"/>
    <n v="22"/>
    <n v="2"/>
    <n v="44"/>
    <n v="26"/>
    <n v="0.59"/>
    <d v="1899-12-30T00:23:00"/>
    <s v="Sin cebolla"/>
    <m/>
  </r>
  <r>
    <x v="716"/>
    <n v="8"/>
    <s v="Plato_2"/>
    <n v="18"/>
    <n v="30"/>
    <n v="1"/>
    <n v="30"/>
    <n v="18"/>
    <n v="0.6"/>
    <d v="1899-12-30T00:36:00"/>
    <s v="Sin cebolla"/>
    <m/>
  </r>
  <r>
    <x v="716"/>
    <n v="8"/>
    <s v="Plato_6"/>
    <n v="16"/>
    <n v="27"/>
    <n v="3"/>
    <n v="81"/>
    <n v="48"/>
    <n v="0.59"/>
    <d v="1899-12-30T00:13:00"/>
    <s v="Sin cebolla"/>
    <m/>
  </r>
  <r>
    <x v="717"/>
    <n v="7"/>
    <s v="Plato_3"/>
    <n v="12"/>
    <n v="20"/>
    <n v="1"/>
    <n v="20"/>
    <n v="12"/>
    <n v="0.6"/>
    <d v="1899-12-30T00:58:00"/>
    <s v="Sin cebolla"/>
    <m/>
  </r>
  <r>
    <x v="718"/>
    <n v="16"/>
    <s v="Plato_20"/>
    <n v="25"/>
    <n v="40"/>
    <n v="1"/>
    <n v="40"/>
    <n v="25"/>
    <n v="0.63"/>
    <d v="1899-12-30T00:15:00"/>
    <s v="Ninguna"/>
    <m/>
  </r>
  <r>
    <x v="718"/>
    <n v="16"/>
    <s v="Plato_12"/>
    <n v="11"/>
    <n v="19"/>
    <n v="2"/>
    <n v="38"/>
    <n v="22"/>
    <n v="0.57999999999999996"/>
    <d v="1899-12-30T00:34:00"/>
    <s v="Ninguna"/>
    <m/>
  </r>
  <r>
    <x v="718"/>
    <n v="16"/>
    <s v="Plato_9"/>
    <n v="17"/>
    <n v="29"/>
    <n v="1"/>
    <n v="29"/>
    <n v="17"/>
    <n v="0.59"/>
    <d v="1899-12-30T00:21:00"/>
    <s v="Ninguna"/>
    <m/>
  </r>
  <r>
    <x v="719"/>
    <n v="4"/>
    <s v="Plato_11"/>
    <n v="20"/>
    <n v="33"/>
    <n v="1"/>
    <n v="33"/>
    <n v="20"/>
    <n v="0.61"/>
    <d v="1899-12-30T00:36:00"/>
    <s v="Ninguna"/>
    <m/>
  </r>
  <r>
    <x v="719"/>
    <n v="4"/>
    <s v="Plato_9"/>
    <n v="17"/>
    <n v="29"/>
    <n v="3"/>
    <n v="87"/>
    <n v="51"/>
    <n v="0.59"/>
    <d v="1899-12-30T00:44:00"/>
    <s v="Sin cebolla"/>
    <m/>
  </r>
  <r>
    <x v="719"/>
    <n v="4"/>
    <s v="Plato_7"/>
    <n v="14"/>
    <n v="24"/>
    <n v="2"/>
    <n v="48"/>
    <n v="28"/>
    <n v="0.57999999999999996"/>
    <d v="1899-12-30T00:53:00"/>
    <s v="Sin cebolla"/>
    <m/>
  </r>
  <r>
    <x v="720"/>
    <n v="6"/>
    <s v="Plato_9"/>
    <n v="17"/>
    <n v="29"/>
    <n v="1"/>
    <n v="29"/>
    <n v="17"/>
    <n v="0.59"/>
    <d v="1899-12-30T00:20:00"/>
    <s v="Sin cebolla"/>
    <m/>
  </r>
  <r>
    <x v="720"/>
    <n v="6"/>
    <s v="Plato_19"/>
    <n v="22"/>
    <n v="36"/>
    <n v="1"/>
    <n v="36"/>
    <n v="22"/>
    <n v="0.61"/>
    <d v="1899-12-30T00:15:00"/>
    <s v="Sin cebolla"/>
    <m/>
  </r>
  <r>
    <x v="720"/>
    <n v="6"/>
    <s v="Plato_7"/>
    <n v="14"/>
    <n v="24"/>
    <n v="3"/>
    <n v="72"/>
    <n v="42"/>
    <n v="0.57999999999999996"/>
    <d v="1899-12-30T00:44:00"/>
    <s v="Ninguna"/>
    <m/>
  </r>
  <r>
    <x v="720"/>
    <n v="6"/>
    <s v="Plato_6"/>
    <n v="16"/>
    <n v="27"/>
    <n v="3"/>
    <n v="81"/>
    <n v="48"/>
    <n v="0.59"/>
    <d v="1899-12-30T00:54:00"/>
    <s v="Sin cebolla"/>
    <m/>
  </r>
  <r>
    <x v="721"/>
    <n v="13"/>
    <s v="Plato_13"/>
    <n v="13"/>
    <n v="21"/>
    <n v="3"/>
    <n v="63"/>
    <n v="39"/>
    <n v="0.62"/>
    <d v="1899-12-30T00:43:00"/>
    <s v="Ninguna"/>
    <m/>
  </r>
  <r>
    <x v="721"/>
    <n v="13"/>
    <s v="Plato_5"/>
    <n v="13"/>
    <n v="22"/>
    <n v="1"/>
    <n v="22"/>
    <n v="13"/>
    <n v="0.59"/>
    <d v="1899-12-30T00:16:00"/>
    <s v="Ninguna"/>
    <m/>
  </r>
  <r>
    <x v="722"/>
    <n v="12"/>
    <s v="Plato_16"/>
    <n v="16"/>
    <n v="28"/>
    <n v="2"/>
    <n v="56"/>
    <n v="32"/>
    <n v="0.56999999999999995"/>
    <d v="1899-12-30T00:22:00"/>
    <s v="Ninguna"/>
    <m/>
  </r>
  <r>
    <x v="722"/>
    <n v="12"/>
    <s v="Plato_8"/>
    <n v="21"/>
    <n v="35"/>
    <n v="2"/>
    <n v="70"/>
    <n v="42"/>
    <n v="0.6"/>
    <d v="1899-12-30T00:09:00"/>
    <s v="Ninguna"/>
    <m/>
  </r>
  <r>
    <x v="723"/>
    <n v="8"/>
    <s v="Plato_5"/>
    <n v="13"/>
    <n v="22"/>
    <n v="3"/>
    <n v="66"/>
    <n v="39"/>
    <n v="0.59"/>
    <d v="1899-12-30T00:56:00"/>
    <s v="Ninguna"/>
    <m/>
  </r>
  <r>
    <x v="724"/>
    <n v="10"/>
    <s v="Plato_18"/>
    <n v="20"/>
    <n v="34"/>
    <n v="3"/>
    <n v="102"/>
    <n v="60"/>
    <n v="0.59"/>
    <d v="1899-12-30T00:30:00"/>
    <s v="Ninguna"/>
    <m/>
  </r>
  <r>
    <x v="724"/>
    <n v="10"/>
    <s v="Plato_5"/>
    <n v="13"/>
    <n v="22"/>
    <n v="3"/>
    <n v="66"/>
    <n v="39"/>
    <n v="0.59"/>
    <d v="1899-12-30T00:55:00"/>
    <s v="Ninguna"/>
    <m/>
  </r>
  <r>
    <x v="725"/>
    <n v="11"/>
    <s v="Plato_5"/>
    <n v="13"/>
    <n v="22"/>
    <n v="2"/>
    <n v="44"/>
    <n v="26"/>
    <n v="0.59"/>
    <d v="1899-12-30T00:06:00"/>
    <s v="Ninguna"/>
    <m/>
  </r>
  <r>
    <x v="725"/>
    <n v="11"/>
    <s v="Plato_19"/>
    <n v="22"/>
    <n v="36"/>
    <n v="1"/>
    <n v="36"/>
    <n v="22"/>
    <n v="0.61"/>
    <d v="1899-12-30T00:13:00"/>
    <s v="Ninguna"/>
    <m/>
  </r>
  <r>
    <x v="725"/>
    <n v="11"/>
    <s v="Plato_14"/>
    <n v="14"/>
    <n v="23"/>
    <n v="2"/>
    <n v="46"/>
    <n v="28"/>
    <n v="0.61"/>
    <d v="1899-12-30T00:55:00"/>
    <s v="Ninguna"/>
    <m/>
  </r>
  <r>
    <x v="726"/>
    <n v="17"/>
    <s v="Plato_3"/>
    <n v="12"/>
    <n v="20"/>
    <n v="2"/>
    <n v="40"/>
    <n v="24"/>
    <n v="0.6"/>
    <d v="1899-12-30T00:21:00"/>
    <s v="Sin cebolla"/>
    <m/>
  </r>
  <r>
    <x v="727"/>
    <n v="9"/>
    <s v="Plato_4"/>
    <n v="10"/>
    <n v="18"/>
    <n v="1"/>
    <n v="18"/>
    <n v="10"/>
    <n v="0.56000000000000005"/>
    <d v="1899-12-30T00:42:00"/>
    <s v="Ninguna"/>
    <m/>
  </r>
  <r>
    <x v="727"/>
    <n v="9"/>
    <s v="Plato_6"/>
    <n v="16"/>
    <n v="27"/>
    <n v="3"/>
    <n v="81"/>
    <n v="48"/>
    <n v="0.59"/>
    <d v="1899-12-30T00:08:00"/>
    <s v="Ninguna"/>
    <m/>
  </r>
  <r>
    <x v="727"/>
    <n v="9"/>
    <s v="Plato_15"/>
    <n v="19"/>
    <n v="32"/>
    <n v="3"/>
    <n v="96"/>
    <n v="57"/>
    <n v="0.59"/>
    <d v="1899-12-30T00:22:00"/>
    <s v="Ninguna"/>
    <m/>
  </r>
  <r>
    <x v="728"/>
    <n v="20"/>
    <s v="Plato_18"/>
    <n v="20"/>
    <n v="34"/>
    <n v="2"/>
    <n v="68"/>
    <n v="40"/>
    <n v="0.59"/>
    <d v="1899-12-30T00:57:00"/>
    <s v="Ninguna"/>
    <m/>
  </r>
  <r>
    <x v="728"/>
    <n v="20"/>
    <s v="Plato_3"/>
    <n v="12"/>
    <n v="20"/>
    <n v="3"/>
    <n v="60"/>
    <n v="36"/>
    <n v="0.6"/>
    <d v="1899-12-30T00:08:00"/>
    <s v="Sin cebolla"/>
    <m/>
  </r>
  <r>
    <x v="729"/>
    <n v="8"/>
    <s v="Plato_2"/>
    <n v="18"/>
    <n v="30"/>
    <n v="3"/>
    <n v="90"/>
    <n v="54"/>
    <n v="0.6"/>
    <d v="1899-12-30T00:32:00"/>
    <s v="Sin cebolla"/>
    <m/>
  </r>
  <r>
    <x v="729"/>
    <n v="8"/>
    <s v="Plato_7"/>
    <n v="14"/>
    <n v="24"/>
    <n v="1"/>
    <n v="24"/>
    <n v="14"/>
    <n v="0.57999999999999996"/>
    <d v="1899-12-30T00:47:00"/>
    <s v="Sin cebolla"/>
    <m/>
  </r>
  <r>
    <x v="730"/>
    <n v="17"/>
    <s v="Plato_15"/>
    <n v="19"/>
    <n v="32"/>
    <n v="2"/>
    <n v="64"/>
    <n v="38"/>
    <n v="0.59"/>
    <d v="1899-12-30T00:47:00"/>
    <s v="Sin cebolla"/>
    <m/>
  </r>
  <r>
    <x v="731"/>
    <n v="12"/>
    <s v="Plato_20"/>
    <n v="25"/>
    <n v="40"/>
    <n v="3"/>
    <n v="120"/>
    <n v="75"/>
    <n v="0.63"/>
    <d v="1899-12-30T00:29:00"/>
    <s v="Ninguna"/>
    <m/>
  </r>
  <r>
    <x v="731"/>
    <n v="12"/>
    <s v="Plato_10"/>
    <n v="15"/>
    <n v="26"/>
    <n v="3"/>
    <n v="78"/>
    <n v="45"/>
    <n v="0.57999999999999996"/>
    <d v="1899-12-30T00:36:00"/>
    <s v="Sin cebolla"/>
    <m/>
  </r>
  <r>
    <x v="731"/>
    <n v="12"/>
    <s v="Plato_19"/>
    <n v="22"/>
    <n v="36"/>
    <n v="3"/>
    <n v="108"/>
    <n v="66"/>
    <n v="0.61"/>
    <d v="1899-12-30T00:56:00"/>
    <s v="Sin cebolla"/>
    <m/>
  </r>
  <r>
    <x v="732"/>
    <n v="14"/>
    <s v="Plato_19"/>
    <n v="22"/>
    <n v="36"/>
    <n v="3"/>
    <n v="108"/>
    <n v="66"/>
    <n v="0.61"/>
    <d v="1899-12-30T00:31:00"/>
    <s v="Sin cebolla"/>
    <m/>
  </r>
  <r>
    <x v="732"/>
    <n v="14"/>
    <s v="Plato_7"/>
    <n v="14"/>
    <n v="24"/>
    <n v="1"/>
    <n v="24"/>
    <n v="14"/>
    <n v="0.57999999999999996"/>
    <d v="1899-12-30T00:34:00"/>
    <s v="Ninguna"/>
    <m/>
  </r>
  <r>
    <x v="732"/>
    <n v="14"/>
    <s v="Plato_6"/>
    <n v="16"/>
    <n v="27"/>
    <n v="2"/>
    <n v="54"/>
    <n v="32"/>
    <n v="0.59"/>
    <d v="1899-12-30T00:09:00"/>
    <s v="Sin cebolla"/>
    <m/>
  </r>
  <r>
    <x v="733"/>
    <n v="14"/>
    <s v="Plato_15"/>
    <n v="19"/>
    <n v="32"/>
    <n v="3"/>
    <n v="96"/>
    <n v="57"/>
    <n v="0.59"/>
    <d v="1899-12-30T00:11:00"/>
    <s v="Sin cebolla"/>
    <m/>
  </r>
  <r>
    <x v="733"/>
    <n v="14"/>
    <s v="Plato_7"/>
    <n v="14"/>
    <n v="24"/>
    <n v="1"/>
    <n v="24"/>
    <n v="14"/>
    <n v="0.57999999999999996"/>
    <d v="1899-12-30T00:16:00"/>
    <s v="Ninguna"/>
    <m/>
  </r>
  <r>
    <x v="733"/>
    <n v="14"/>
    <s v="Plato_12"/>
    <n v="11"/>
    <n v="19"/>
    <n v="1"/>
    <n v="19"/>
    <n v="11"/>
    <n v="0.57999999999999996"/>
    <d v="1899-12-30T00:25:00"/>
    <s v="Ninguna"/>
    <m/>
  </r>
  <r>
    <x v="734"/>
    <n v="20"/>
    <s v="Plato_14"/>
    <n v="14"/>
    <n v="23"/>
    <n v="2"/>
    <n v="46"/>
    <n v="28"/>
    <n v="0.61"/>
    <d v="1899-12-30T00:30:00"/>
    <s v="Sin cebolla"/>
    <m/>
  </r>
  <r>
    <x v="734"/>
    <n v="20"/>
    <s v="Plato_15"/>
    <n v="19"/>
    <n v="32"/>
    <n v="3"/>
    <n v="96"/>
    <n v="57"/>
    <n v="0.59"/>
    <d v="1899-12-30T00:57:00"/>
    <s v="Ninguna"/>
    <m/>
  </r>
  <r>
    <x v="735"/>
    <n v="17"/>
    <s v="Plato_5"/>
    <n v="13"/>
    <n v="22"/>
    <n v="3"/>
    <n v="66"/>
    <n v="39"/>
    <n v="0.59"/>
    <d v="1899-12-30T00:22:00"/>
    <s v="Sin cebolla"/>
    <m/>
  </r>
  <r>
    <x v="735"/>
    <n v="17"/>
    <s v="Plato_16"/>
    <n v="16"/>
    <n v="28"/>
    <n v="2"/>
    <n v="56"/>
    <n v="32"/>
    <n v="0.56999999999999995"/>
    <d v="1899-12-30T00:43:00"/>
    <s v="Ninguna"/>
    <m/>
  </r>
  <r>
    <x v="735"/>
    <n v="17"/>
    <s v="Plato_17"/>
    <n v="19"/>
    <n v="31"/>
    <n v="3"/>
    <n v="93"/>
    <n v="57"/>
    <n v="0.61"/>
    <d v="1899-12-30T00:27:00"/>
    <s v="Sin cebolla"/>
    <m/>
  </r>
  <r>
    <x v="736"/>
    <n v="6"/>
    <s v="Plato_9"/>
    <n v="17"/>
    <n v="29"/>
    <n v="2"/>
    <n v="58"/>
    <n v="34"/>
    <n v="0.59"/>
    <d v="1899-12-30T00:17:00"/>
    <s v="Sin cebolla"/>
    <m/>
  </r>
  <r>
    <x v="736"/>
    <n v="6"/>
    <s v="Plato_2"/>
    <n v="18"/>
    <n v="30"/>
    <n v="2"/>
    <n v="60"/>
    <n v="36"/>
    <n v="0.6"/>
    <d v="1899-12-30T00:05:00"/>
    <s v="Ninguna"/>
    <m/>
  </r>
  <r>
    <x v="737"/>
    <n v="15"/>
    <s v="Plato_10"/>
    <n v="15"/>
    <n v="26"/>
    <n v="2"/>
    <n v="52"/>
    <n v="30"/>
    <n v="0.57999999999999996"/>
    <d v="1899-12-30T00:59:00"/>
    <s v="Ninguna"/>
    <m/>
  </r>
  <r>
    <x v="737"/>
    <n v="15"/>
    <s v="Plato_16"/>
    <n v="16"/>
    <n v="28"/>
    <n v="1"/>
    <n v="28"/>
    <n v="16"/>
    <n v="0.56999999999999995"/>
    <d v="1899-12-30T00:15:00"/>
    <s v="Ninguna"/>
    <m/>
  </r>
  <r>
    <x v="737"/>
    <n v="15"/>
    <s v="Plato_4"/>
    <n v="10"/>
    <n v="18"/>
    <n v="3"/>
    <n v="54"/>
    <n v="30"/>
    <n v="0.56000000000000005"/>
    <d v="1899-12-30T00:20:00"/>
    <s v="Sin cebolla"/>
    <m/>
  </r>
  <r>
    <x v="738"/>
    <n v="10"/>
    <s v="Plato_14"/>
    <n v="14"/>
    <n v="23"/>
    <n v="2"/>
    <n v="46"/>
    <n v="28"/>
    <n v="0.61"/>
    <d v="1899-12-30T00:54:00"/>
    <s v="Ninguna"/>
    <m/>
  </r>
  <r>
    <x v="739"/>
    <n v="16"/>
    <s v="Plato_16"/>
    <n v="16"/>
    <n v="28"/>
    <n v="3"/>
    <n v="84"/>
    <n v="48"/>
    <n v="0.56999999999999995"/>
    <d v="1899-12-30T00:31:00"/>
    <s v="Ninguna"/>
    <m/>
  </r>
  <r>
    <x v="739"/>
    <n v="16"/>
    <s v="Plato_15"/>
    <n v="19"/>
    <n v="32"/>
    <n v="1"/>
    <n v="32"/>
    <n v="19"/>
    <n v="0.59"/>
    <d v="1899-12-30T00:16:00"/>
    <s v="Sin cebolla"/>
    <m/>
  </r>
  <r>
    <x v="739"/>
    <n v="16"/>
    <s v="Plato_19"/>
    <n v="22"/>
    <n v="36"/>
    <n v="3"/>
    <n v="108"/>
    <n v="66"/>
    <n v="0.61"/>
    <d v="1899-12-30T00:45:00"/>
    <s v="Sin cebolla"/>
    <m/>
  </r>
  <r>
    <x v="739"/>
    <n v="16"/>
    <s v="Plato_14"/>
    <n v="14"/>
    <n v="23"/>
    <n v="3"/>
    <n v="69"/>
    <n v="42"/>
    <n v="0.61"/>
    <d v="1899-12-30T00:21:00"/>
    <s v="Sin cebolla"/>
    <m/>
  </r>
  <r>
    <x v="740"/>
    <n v="14"/>
    <s v="Plato_7"/>
    <n v="14"/>
    <n v="24"/>
    <n v="3"/>
    <n v="72"/>
    <n v="42"/>
    <n v="0.57999999999999996"/>
    <d v="1899-12-30T00:52:00"/>
    <s v="Sin cebolla"/>
    <m/>
  </r>
  <r>
    <x v="740"/>
    <n v="14"/>
    <s v="Plato_9"/>
    <n v="17"/>
    <n v="29"/>
    <n v="2"/>
    <n v="58"/>
    <n v="34"/>
    <n v="0.59"/>
    <d v="1899-12-30T00:40:00"/>
    <s v="Ninguna"/>
    <m/>
  </r>
  <r>
    <x v="740"/>
    <n v="14"/>
    <s v="Plato_11"/>
    <n v="20"/>
    <n v="33"/>
    <n v="3"/>
    <n v="99"/>
    <n v="60"/>
    <n v="0.61"/>
    <d v="1899-12-30T00:39:00"/>
    <s v="Sin cebolla"/>
    <m/>
  </r>
  <r>
    <x v="740"/>
    <n v="14"/>
    <s v="Plato_16"/>
    <n v="16"/>
    <n v="28"/>
    <n v="2"/>
    <n v="56"/>
    <n v="32"/>
    <n v="0.56999999999999995"/>
    <d v="1899-12-30T00:34:00"/>
    <s v="Sin cebolla"/>
    <m/>
  </r>
  <r>
    <x v="741"/>
    <n v="20"/>
    <s v="Plato_17"/>
    <n v="19"/>
    <n v="31"/>
    <n v="1"/>
    <n v="31"/>
    <n v="19"/>
    <n v="0.61"/>
    <d v="1899-12-30T00:41:00"/>
    <s v="Sin cebolla"/>
    <m/>
  </r>
  <r>
    <x v="741"/>
    <n v="20"/>
    <s v="Plato_2"/>
    <n v="18"/>
    <n v="30"/>
    <n v="3"/>
    <n v="90"/>
    <n v="54"/>
    <n v="0.6"/>
    <d v="1899-12-30T00:43:00"/>
    <s v="Ninguna"/>
    <m/>
  </r>
  <r>
    <x v="741"/>
    <n v="20"/>
    <s v="Plato_10"/>
    <n v="15"/>
    <n v="26"/>
    <n v="1"/>
    <n v="26"/>
    <n v="15"/>
    <n v="0.57999999999999996"/>
    <d v="1899-12-30T00:26:00"/>
    <s v="Sin cebolla"/>
    <m/>
  </r>
  <r>
    <x v="741"/>
    <n v="20"/>
    <s v="Plato_12"/>
    <n v="11"/>
    <n v="19"/>
    <n v="1"/>
    <n v="19"/>
    <n v="11"/>
    <n v="0.57999999999999996"/>
    <d v="1899-12-30T00:35:00"/>
    <s v="Ninguna"/>
    <m/>
  </r>
  <r>
    <x v="742"/>
    <n v="19"/>
    <s v="Plato_10"/>
    <n v="15"/>
    <n v="26"/>
    <n v="2"/>
    <n v="52"/>
    <n v="30"/>
    <n v="0.57999999999999996"/>
    <d v="1899-12-30T00:59:00"/>
    <s v="Sin cebolla"/>
    <m/>
  </r>
  <r>
    <x v="742"/>
    <n v="19"/>
    <s v="Plato_4"/>
    <n v="10"/>
    <n v="18"/>
    <n v="2"/>
    <n v="36"/>
    <n v="20"/>
    <n v="0.56000000000000005"/>
    <d v="1899-12-30T00:41:00"/>
    <s v="Ninguna"/>
    <m/>
  </r>
  <r>
    <x v="742"/>
    <n v="19"/>
    <s v="Plato_14"/>
    <n v="14"/>
    <n v="23"/>
    <n v="2"/>
    <n v="46"/>
    <n v="28"/>
    <n v="0.61"/>
    <d v="1899-12-30T00:43:00"/>
    <s v="Sin cebolla"/>
    <m/>
  </r>
  <r>
    <x v="743"/>
    <n v="11"/>
    <s v="Plato_4"/>
    <n v="10"/>
    <n v="18"/>
    <n v="1"/>
    <n v="18"/>
    <n v="10"/>
    <n v="0.56000000000000005"/>
    <d v="1899-12-30T00:57:00"/>
    <s v="Ninguna"/>
    <m/>
  </r>
  <r>
    <x v="743"/>
    <n v="11"/>
    <s v="Plato_9"/>
    <n v="17"/>
    <n v="29"/>
    <n v="2"/>
    <n v="58"/>
    <n v="34"/>
    <n v="0.59"/>
    <d v="1899-12-30T00:10:00"/>
    <s v="Ninguna"/>
    <m/>
  </r>
  <r>
    <x v="744"/>
    <n v="3"/>
    <s v="Plato_8"/>
    <n v="21"/>
    <n v="35"/>
    <n v="3"/>
    <n v="105"/>
    <n v="63"/>
    <n v="0.6"/>
    <d v="1899-12-30T00:34:00"/>
    <s v="Ninguna"/>
    <m/>
  </r>
  <r>
    <x v="744"/>
    <n v="3"/>
    <s v="Plato_7"/>
    <n v="14"/>
    <n v="24"/>
    <n v="2"/>
    <n v="48"/>
    <n v="28"/>
    <n v="0.57999999999999996"/>
    <d v="1899-12-30T00:09:00"/>
    <s v="Ninguna"/>
    <m/>
  </r>
  <r>
    <x v="744"/>
    <n v="3"/>
    <s v="Plato_1"/>
    <n v="15"/>
    <n v="25"/>
    <n v="2"/>
    <n v="50"/>
    <n v="30"/>
    <n v="0.6"/>
    <d v="1899-12-30T00:23:00"/>
    <s v="Ninguna"/>
    <m/>
  </r>
  <r>
    <x v="744"/>
    <n v="3"/>
    <s v="Plato_6"/>
    <n v="16"/>
    <n v="27"/>
    <n v="3"/>
    <n v="81"/>
    <n v="48"/>
    <n v="0.59"/>
    <d v="1899-12-30T00:07:00"/>
    <s v="Sin cebolla"/>
    <m/>
  </r>
  <r>
    <x v="745"/>
    <n v="13"/>
    <s v="Plato_8"/>
    <n v="21"/>
    <n v="35"/>
    <n v="3"/>
    <n v="105"/>
    <n v="63"/>
    <n v="0.6"/>
    <d v="1899-12-30T00:34:00"/>
    <s v="Ninguna"/>
    <m/>
  </r>
  <r>
    <x v="745"/>
    <n v="13"/>
    <s v="Plato_15"/>
    <n v="19"/>
    <n v="32"/>
    <n v="3"/>
    <n v="96"/>
    <n v="57"/>
    <n v="0.59"/>
    <d v="1899-12-30T00:43:00"/>
    <s v="Ninguna"/>
    <m/>
  </r>
  <r>
    <x v="746"/>
    <n v="16"/>
    <s v="Plato_1"/>
    <n v="15"/>
    <n v="25"/>
    <n v="1"/>
    <n v="25"/>
    <n v="15"/>
    <n v="0.6"/>
    <d v="1899-12-30T00:28:00"/>
    <s v="Ninguna"/>
    <m/>
  </r>
  <r>
    <x v="747"/>
    <n v="2"/>
    <s v="Plato_15"/>
    <n v="19"/>
    <n v="32"/>
    <n v="1"/>
    <n v="32"/>
    <n v="19"/>
    <n v="0.59"/>
    <d v="1899-12-30T00:05:00"/>
    <s v="Sin cebolla"/>
    <m/>
  </r>
  <r>
    <x v="747"/>
    <n v="2"/>
    <s v="Plato_10"/>
    <n v="15"/>
    <n v="26"/>
    <n v="3"/>
    <n v="78"/>
    <n v="45"/>
    <n v="0.57999999999999996"/>
    <d v="1899-12-30T00:32:00"/>
    <s v="Ninguna"/>
    <m/>
  </r>
  <r>
    <x v="748"/>
    <n v="1"/>
    <s v="Plato_8"/>
    <n v="21"/>
    <n v="35"/>
    <n v="2"/>
    <n v="70"/>
    <n v="42"/>
    <n v="0.6"/>
    <d v="1899-12-30T00:08:00"/>
    <s v="Ninguna"/>
    <m/>
  </r>
  <r>
    <x v="749"/>
    <n v="6"/>
    <s v="Plato_17"/>
    <n v="19"/>
    <n v="31"/>
    <n v="3"/>
    <n v="93"/>
    <n v="57"/>
    <n v="0.61"/>
    <d v="1899-12-30T00:47:00"/>
    <s v="Ninguna"/>
    <m/>
  </r>
  <r>
    <x v="749"/>
    <n v="6"/>
    <s v="Plato_10"/>
    <n v="15"/>
    <n v="26"/>
    <n v="1"/>
    <n v="26"/>
    <n v="15"/>
    <n v="0.57999999999999996"/>
    <d v="1899-12-30T00:39:00"/>
    <s v="Ninguna"/>
    <m/>
  </r>
  <r>
    <x v="750"/>
    <n v="17"/>
    <s v="Plato_9"/>
    <n v="17"/>
    <n v="29"/>
    <n v="1"/>
    <n v="29"/>
    <n v="17"/>
    <n v="0.59"/>
    <d v="1899-12-30T00:37:00"/>
    <s v="Ninguna"/>
    <m/>
  </r>
  <r>
    <x v="750"/>
    <n v="17"/>
    <s v="Plato_1"/>
    <n v="15"/>
    <n v="25"/>
    <n v="3"/>
    <n v="75"/>
    <n v="45"/>
    <n v="0.6"/>
    <d v="1899-12-30T00:31:00"/>
    <s v="Sin cebolla"/>
    <m/>
  </r>
  <r>
    <x v="750"/>
    <n v="17"/>
    <s v="Plato_5"/>
    <n v="13"/>
    <n v="22"/>
    <n v="3"/>
    <n v="66"/>
    <n v="39"/>
    <n v="0.59"/>
    <d v="1899-12-30T00:19:00"/>
    <s v="Ninguna"/>
    <m/>
  </r>
  <r>
    <x v="751"/>
    <n v="3"/>
    <s v="Plato_2"/>
    <n v="18"/>
    <n v="30"/>
    <n v="2"/>
    <n v="60"/>
    <n v="36"/>
    <n v="0.6"/>
    <d v="1899-12-30T00:30:00"/>
    <s v="Sin cebolla"/>
    <m/>
  </r>
  <r>
    <x v="752"/>
    <n v="11"/>
    <s v="Plato_15"/>
    <n v="19"/>
    <n v="32"/>
    <n v="1"/>
    <n v="32"/>
    <n v="19"/>
    <n v="0.59"/>
    <d v="1899-12-30T00:35:00"/>
    <s v="Sin cebolla"/>
    <m/>
  </r>
  <r>
    <x v="752"/>
    <n v="11"/>
    <s v="Plato_14"/>
    <n v="14"/>
    <n v="23"/>
    <n v="1"/>
    <n v="23"/>
    <n v="14"/>
    <n v="0.61"/>
    <d v="1899-12-30T00:23:00"/>
    <s v="Sin cebolla"/>
    <m/>
  </r>
  <r>
    <x v="752"/>
    <n v="11"/>
    <s v="Plato_7"/>
    <n v="14"/>
    <n v="24"/>
    <n v="3"/>
    <n v="72"/>
    <n v="42"/>
    <n v="0.57999999999999996"/>
    <d v="1899-12-30T00:24:00"/>
    <s v="Ninguna"/>
    <m/>
  </r>
  <r>
    <x v="752"/>
    <n v="11"/>
    <s v="Plato_19"/>
    <n v="22"/>
    <n v="36"/>
    <n v="1"/>
    <n v="36"/>
    <n v="22"/>
    <n v="0.61"/>
    <d v="1899-12-30T00:46:00"/>
    <s v="Ninguna"/>
    <m/>
  </r>
  <r>
    <x v="753"/>
    <n v="8"/>
    <s v="Plato_7"/>
    <n v="14"/>
    <n v="24"/>
    <n v="3"/>
    <n v="72"/>
    <n v="42"/>
    <n v="0.57999999999999996"/>
    <d v="1899-12-30T00:26:00"/>
    <s v="Ninguna"/>
    <m/>
  </r>
  <r>
    <x v="753"/>
    <n v="8"/>
    <s v="Plato_6"/>
    <n v="16"/>
    <n v="27"/>
    <n v="3"/>
    <n v="81"/>
    <n v="48"/>
    <n v="0.59"/>
    <d v="1899-12-30T00:11:00"/>
    <s v="Sin cebolla"/>
    <m/>
  </r>
  <r>
    <x v="753"/>
    <n v="8"/>
    <s v="Plato_16"/>
    <n v="16"/>
    <n v="28"/>
    <n v="3"/>
    <n v="84"/>
    <n v="48"/>
    <n v="0.56999999999999995"/>
    <d v="1899-12-30T00:52:00"/>
    <s v="Ninguna"/>
    <m/>
  </r>
  <r>
    <x v="754"/>
    <n v="12"/>
    <s v="Plato_13"/>
    <n v="13"/>
    <n v="21"/>
    <n v="1"/>
    <n v="21"/>
    <n v="13"/>
    <n v="0.62"/>
    <d v="1899-12-30T00:06:00"/>
    <s v="Ninguna"/>
    <m/>
  </r>
  <r>
    <x v="754"/>
    <n v="12"/>
    <s v="Plato_1"/>
    <n v="15"/>
    <n v="25"/>
    <n v="3"/>
    <n v="75"/>
    <n v="45"/>
    <n v="0.6"/>
    <d v="1899-12-30T00:37:00"/>
    <s v="Ninguna"/>
    <m/>
  </r>
  <r>
    <x v="754"/>
    <n v="12"/>
    <s v="Plato_12"/>
    <n v="11"/>
    <n v="19"/>
    <n v="3"/>
    <n v="57"/>
    <n v="33"/>
    <n v="0.57999999999999996"/>
    <d v="1899-12-30T00:46:00"/>
    <s v="Ninguna"/>
    <m/>
  </r>
  <r>
    <x v="754"/>
    <n v="12"/>
    <s v="Plato_9"/>
    <n v="17"/>
    <n v="29"/>
    <n v="2"/>
    <n v="58"/>
    <n v="34"/>
    <n v="0.59"/>
    <d v="1899-12-30T00:20:00"/>
    <s v="Sin cebolla"/>
    <m/>
  </r>
  <r>
    <x v="755"/>
    <n v="11"/>
    <s v="Plato_17"/>
    <n v="19"/>
    <n v="31"/>
    <n v="1"/>
    <n v="31"/>
    <n v="19"/>
    <n v="0.61"/>
    <d v="1899-12-30T00:21:00"/>
    <s v="Ninguna"/>
    <m/>
  </r>
  <r>
    <x v="755"/>
    <n v="11"/>
    <s v="Plato_12"/>
    <n v="11"/>
    <n v="19"/>
    <n v="1"/>
    <n v="19"/>
    <n v="11"/>
    <n v="0.57999999999999996"/>
    <d v="1899-12-30T00:13:00"/>
    <s v="Ninguna"/>
    <m/>
  </r>
  <r>
    <x v="756"/>
    <n v="3"/>
    <s v="Plato_2"/>
    <n v="18"/>
    <n v="30"/>
    <n v="2"/>
    <n v="60"/>
    <n v="36"/>
    <n v="0.6"/>
    <d v="1899-12-30T00:40:00"/>
    <s v="Ninguna"/>
    <m/>
  </r>
  <r>
    <x v="757"/>
    <n v="18"/>
    <s v="Plato_2"/>
    <n v="18"/>
    <n v="30"/>
    <n v="1"/>
    <n v="30"/>
    <n v="18"/>
    <n v="0.6"/>
    <d v="1899-12-30T00:32:00"/>
    <s v="Ninguna"/>
    <m/>
  </r>
  <r>
    <x v="757"/>
    <n v="18"/>
    <s v="Plato_5"/>
    <n v="13"/>
    <n v="22"/>
    <n v="1"/>
    <n v="22"/>
    <n v="13"/>
    <n v="0.59"/>
    <d v="1899-12-30T00:09:00"/>
    <s v="Sin cebolla"/>
    <m/>
  </r>
  <r>
    <x v="758"/>
    <n v="20"/>
    <s v="Plato_11"/>
    <n v="20"/>
    <n v="33"/>
    <n v="3"/>
    <n v="99"/>
    <n v="60"/>
    <n v="0.61"/>
    <d v="1899-12-30T00:48:00"/>
    <s v="Ninguna"/>
    <m/>
  </r>
  <r>
    <x v="758"/>
    <n v="20"/>
    <s v="Plato_6"/>
    <n v="16"/>
    <n v="27"/>
    <n v="3"/>
    <n v="81"/>
    <n v="48"/>
    <n v="0.59"/>
    <d v="1899-12-30T00:51:00"/>
    <s v="Ninguna"/>
    <m/>
  </r>
  <r>
    <x v="758"/>
    <n v="20"/>
    <s v="Plato_1"/>
    <n v="15"/>
    <n v="25"/>
    <n v="3"/>
    <n v="75"/>
    <n v="45"/>
    <n v="0.6"/>
    <d v="1899-12-30T00:41:00"/>
    <s v="Ninguna"/>
    <m/>
  </r>
  <r>
    <x v="758"/>
    <n v="20"/>
    <s v="Plato_9"/>
    <n v="17"/>
    <n v="29"/>
    <n v="3"/>
    <n v="87"/>
    <n v="51"/>
    <n v="0.59"/>
    <d v="1899-12-30T00:56:00"/>
    <s v="Sin cebolla"/>
    <m/>
  </r>
  <r>
    <x v="759"/>
    <n v="5"/>
    <s v="Plato_8"/>
    <n v="21"/>
    <n v="35"/>
    <n v="3"/>
    <n v="105"/>
    <n v="63"/>
    <n v="0.6"/>
    <d v="1899-12-30T00:20:00"/>
    <s v="Ninguna"/>
    <m/>
  </r>
  <r>
    <x v="760"/>
    <n v="4"/>
    <s v="Plato_7"/>
    <n v="14"/>
    <n v="24"/>
    <n v="3"/>
    <n v="72"/>
    <n v="42"/>
    <n v="0.57999999999999996"/>
    <d v="1899-12-30T00:54:00"/>
    <s v="Sin cebolla"/>
    <m/>
  </r>
  <r>
    <x v="760"/>
    <n v="4"/>
    <s v="Plato_16"/>
    <n v="16"/>
    <n v="28"/>
    <n v="2"/>
    <n v="56"/>
    <n v="32"/>
    <n v="0.56999999999999995"/>
    <d v="1899-12-30T00:20:00"/>
    <s v="Ninguna"/>
    <m/>
  </r>
  <r>
    <x v="760"/>
    <n v="4"/>
    <s v="Plato_14"/>
    <n v="14"/>
    <n v="23"/>
    <n v="2"/>
    <n v="46"/>
    <n v="28"/>
    <n v="0.61"/>
    <d v="1899-12-30T00:28:00"/>
    <s v="Ninguna"/>
    <m/>
  </r>
  <r>
    <x v="761"/>
    <n v="4"/>
    <s v="Plato_13"/>
    <n v="13"/>
    <n v="21"/>
    <n v="1"/>
    <n v="21"/>
    <n v="13"/>
    <n v="0.62"/>
    <d v="1899-12-30T00:20:00"/>
    <s v="Sin cebolla"/>
    <m/>
  </r>
  <r>
    <x v="761"/>
    <n v="4"/>
    <s v="Plato_10"/>
    <n v="15"/>
    <n v="26"/>
    <n v="3"/>
    <n v="78"/>
    <n v="45"/>
    <n v="0.57999999999999996"/>
    <d v="1899-12-30T00:09:00"/>
    <s v="Ninguna"/>
    <m/>
  </r>
  <r>
    <x v="762"/>
    <n v="18"/>
    <s v="Plato_11"/>
    <n v="20"/>
    <n v="33"/>
    <n v="2"/>
    <n v="66"/>
    <n v="40"/>
    <n v="0.61"/>
    <d v="1899-12-30T00:14:00"/>
    <s v="Sin cebolla"/>
    <m/>
  </r>
  <r>
    <x v="762"/>
    <n v="18"/>
    <s v="Plato_12"/>
    <n v="11"/>
    <n v="19"/>
    <n v="2"/>
    <n v="38"/>
    <n v="22"/>
    <n v="0.57999999999999996"/>
    <d v="1899-12-30T00:18:00"/>
    <s v="Sin cebolla"/>
    <m/>
  </r>
  <r>
    <x v="763"/>
    <n v="20"/>
    <s v="Plato_6"/>
    <n v="16"/>
    <n v="27"/>
    <n v="1"/>
    <n v="27"/>
    <n v="16"/>
    <n v="0.59"/>
    <d v="1899-12-30T00:53:00"/>
    <s v="Ninguna"/>
    <m/>
  </r>
  <r>
    <x v="763"/>
    <n v="20"/>
    <s v="Plato_18"/>
    <n v="20"/>
    <n v="34"/>
    <n v="1"/>
    <n v="34"/>
    <n v="20"/>
    <n v="0.59"/>
    <d v="1899-12-30T00:24:00"/>
    <s v="Ninguna"/>
    <m/>
  </r>
  <r>
    <x v="763"/>
    <n v="20"/>
    <s v="Plato_7"/>
    <n v="14"/>
    <n v="24"/>
    <n v="1"/>
    <n v="24"/>
    <n v="14"/>
    <n v="0.57999999999999996"/>
    <d v="1899-12-30T00:35:00"/>
    <s v="Ninguna"/>
    <m/>
  </r>
  <r>
    <x v="764"/>
    <n v="20"/>
    <s v="Plato_10"/>
    <n v="15"/>
    <n v="26"/>
    <n v="3"/>
    <n v="78"/>
    <n v="45"/>
    <n v="0.57999999999999996"/>
    <d v="1899-12-30T00:55:00"/>
    <s v="Sin cebolla"/>
    <m/>
  </r>
  <r>
    <x v="764"/>
    <n v="20"/>
    <s v="Plato_16"/>
    <n v="16"/>
    <n v="28"/>
    <n v="2"/>
    <n v="56"/>
    <n v="32"/>
    <n v="0.56999999999999995"/>
    <d v="1899-12-30T00:14:00"/>
    <s v="Ninguna"/>
    <m/>
  </r>
  <r>
    <x v="764"/>
    <n v="20"/>
    <s v="Plato_13"/>
    <n v="13"/>
    <n v="21"/>
    <n v="3"/>
    <n v="63"/>
    <n v="39"/>
    <n v="0.62"/>
    <d v="1899-12-30T00:52:00"/>
    <s v="Ninguna"/>
    <m/>
  </r>
  <r>
    <x v="764"/>
    <n v="20"/>
    <s v="Plato_19"/>
    <n v="22"/>
    <n v="36"/>
    <n v="1"/>
    <n v="36"/>
    <n v="22"/>
    <n v="0.61"/>
    <d v="1899-12-30T00:43:00"/>
    <s v="Ninguna"/>
    <m/>
  </r>
  <r>
    <x v="765"/>
    <n v="17"/>
    <s v="Plato_2"/>
    <n v="18"/>
    <n v="30"/>
    <n v="2"/>
    <n v="60"/>
    <n v="36"/>
    <n v="0.6"/>
    <d v="1899-12-30T00:52:00"/>
    <s v="Ninguna"/>
    <m/>
  </r>
  <r>
    <x v="765"/>
    <n v="17"/>
    <s v="Plato_12"/>
    <n v="11"/>
    <n v="19"/>
    <n v="1"/>
    <n v="19"/>
    <n v="11"/>
    <n v="0.57999999999999996"/>
    <d v="1899-12-30T00:59:00"/>
    <s v="Ninguna"/>
    <m/>
  </r>
  <r>
    <x v="765"/>
    <n v="17"/>
    <s v="Plato_3"/>
    <n v="12"/>
    <n v="20"/>
    <n v="3"/>
    <n v="60"/>
    <n v="36"/>
    <n v="0.6"/>
    <d v="1899-12-30T00:07:00"/>
    <s v="Ninguna"/>
    <m/>
  </r>
  <r>
    <x v="765"/>
    <n v="17"/>
    <s v="Plato_14"/>
    <n v="14"/>
    <n v="23"/>
    <n v="2"/>
    <n v="46"/>
    <n v="28"/>
    <n v="0.61"/>
    <d v="1899-12-30T00:16:00"/>
    <s v="Sin cebolla"/>
    <m/>
  </r>
  <r>
    <x v="766"/>
    <n v="10"/>
    <s v="Plato_9"/>
    <n v="17"/>
    <n v="29"/>
    <n v="2"/>
    <n v="58"/>
    <n v="34"/>
    <n v="0.59"/>
    <d v="1899-12-30T00:12:00"/>
    <s v="Sin cebolla"/>
    <m/>
  </r>
  <r>
    <x v="766"/>
    <n v="10"/>
    <s v="Plato_7"/>
    <n v="14"/>
    <n v="24"/>
    <n v="2"/>
    <n v="48"/>
    <n v="28"/>
    <n v="0.57999999999999996"/>
    <d v="1899-12-30T00:30:00"/>
    <s v="Sin cebolla"/>
    <m/>
  </r>
  <r>
    <x v="766"/>
    <n v="10"/>
    <s v="Plato_13"/>
    <n v="13"/>
    <n v="21"/>
    <n v="3"/>
    <n v="63"/>
    <n v="39"/>
    <n v="0.62"/>
    <d v="1899-12-30T00:43:00"/>
    <s v="Sin cebolla"/>
    <m/>
  </r>
  <r>
    <x v="767"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7">
  <r>
    <n v="10"/>
    <s v="Cliente_724"/>
    <n v="6"/>
    <n v="6"/>
    <d v="2023-04-01T00:00:00"/>
    <d v="1899-12-30T01:07:00"/>
    <d v="1899-12-30T03:50:00"/>
    <d v="1899-12-30T02:43:00"/>
    <d v="1899-12-30T00:57:00"/>
    <d v="1899-12-30T01:46:00"/>
    <s v="Cobrada"/>
    <x v="0"/>
    <s v="Almuerzo"/>
    <s v="Tarjeta de débito"/>
    <n v="48.55"/>
    <s v="Reservada"/>
    <n v="1"/>
    <s v="España"/>
    <s v="Plato_7, Plato_2"/>
    <n v="138"/>
  </r>
  <r>
    <n v="6"/>
    <s v="Cliente_538"/>
    <n v="6"/>
    <n v="6"/>
    <d v="2023-04-01T00:00:00"/>
    <d v="1899-12-30T01:28:00"/>
    <d v="1899-12-30T03:49:00"/>
    <d v="1899-12-30T02:21:00"/>
    <d v="1899-12-30T01:25:00"/>
    <d v="1899-12-30T00:56:00"/>
    <s v="Cobrada"/>
    <x v="1"/>
    <s v="Desayuno"/>
    <s v="Efectivo"/>
    <n v="43.3"/>
    <s v="Reservada"/>
    <n v="2"/>
    <s v="Colombia"/>
    <s v="Plato_17, Plato_6"/>
    <n v="58"/>
  </r>
  <r>
    <n v="20"/>
    <s v="Cliente_911"/>
    <n v="1"/>
    <n v="6"/>
    <d v="2023-04-01T00:00:00"/>
    <d v="1899-12-30T00:29:00"/>
    <d v="1899-12-30T03:56:00"/>
    <d v="1899-12-30T03:27:00"/>
    <d v="1899-12-30T02:06:00"/>
    <d v="1899-12-30T01:21:00"/>
    <s v="Cobrada"/>
    <x v="2"/>
    <s v="Desayuno"/>
    <s v="Tarjeta de crédito"/>
    <n v="30.87"/>
    <s v="Libre"/>
    <n v="3"/>
    <s v="Brasil"/>
    <s v="Plato_20, Plato_17, Plato_19, Plato_9"/>
    <n v="165"/>
  </r>
  <r>
    <n v="3"/>
    <s v="Cliente_129"/>
    <n v="1"/>
    <n v="6"/>
    <d v="2023-04-01T00:00:00"/>
    <d v="1899-12-30T03:03:00"/>
    <d v="1899-12-30T04:31:00"/>
    <d v="1899-12-30T01:28:00"/>
    <d v="1899-12-30T00:40:00"/>
    <d v="1899-12-30T00:48:00"/>
    <s v="Cobrada"/>
    <x v="3"/>
    <s v="Almuerzo"/>
    <s v="Tarjeta de crédito"/>
    <n v="34.68"/>
    <s v="Libre"/>
    <n v="4"/>
    <s v="Paraguay"/>
    <s v="Plato_11, Plato_16"/>
    <n v="183"/>
  </r>
  <r>
    <n v="8"/>
    <s v="Cliente_938"/>
    <n v="2"/>
    <n v="6"/>
    <d v="2023-04-01T00:00:00"/>
    <d v="1899-12-30T00:01:00"/>
    <d v="1899-12-30T02:06:00"/>
    <d v="1899-12-30T02:05:00"/>
    <d v="1899-12-30T00:17:00"/>
    <d v="1899-12-30T01:48:00"/>
    <s v="Cobrada"/>
    <x v="4"/>
    <s v="Almuerzo"/>
    <s v="Tarjeta de crédito"/>
    <n v="24.33"/>
    <s v="Libre"/>
    <n v="5"/>
    <s v="Perú"/>
    <s v="Plato_12, Plato_7"/>
    <n v="67"/>
  </r>
  <r>
    <n v="7"/>
    <s v="Cliente_965"/>
    <n v="5"/>
    <n v="6"/>
    <d v="2023-04-01T00:00:00"/>
    <d v="1899-12-30T01:24:00"/>
    <d v="1899-12-30T03:32:00"/>
    <d v="1899-12-30T02:08:00"/>
    <d v="1899-12-30T00:11:00"/>
    <d v="1899-12-30T01:57:00"/>
    <s v="Cobrada"/>
    <x v="4"/>
    <s v="Cena"/>
    <s v="Tarjeta de crédito"/>
    <n v="26.57"/>
    <s v="Libre"/>
    <n v="6"/>
    <s v="Perú"/>
    <s v="Plato_8"/>
    <n v="70"/>
  </r>
  <r>
    <n v="17"/>
    <s v="Cliente_306"/>
    <n v="6"/>
    <n v="6"/>
    <d v="2023-04-01T00:00:00"/>
    <d v="1899-12-30T01:57:00"/>
    <d v="1899-12-30T04:22:00"/>
    <d v="1899-12-30T02:40:00"/>
    <d v="1899-12-30T00:41:00"/>
    <d v="1899-12-30T01:59:00"/>
    <s v="Cobrada"/>
    <x v="2"/>
    <s v="Cena"/>
    <s v="Tarjeta de crédito"/>
    <n v="10.54"/>
    <s v="Ocupada"/>
    <n v="7"/>
    <s v="Venezuela"/>
    <s v="Plato_15, Plato_19"/>
    <n v="172"/>
  </r>
  <r>
    <n v="11"/>
    <s v="Cliente_974"/>
    <n v="1"/>
    <n v="6"/>
    <d v="2023-04-01T00:00:00"/>
    <d v="1899-12-30T02:11:00"/>
    <d v="1899-12-30T04:49:00"/>
    <d v="1899-12-30T02:38:00"/>
    <d v="1899-12-30T00:55:00"/>
    <d v="1899-12-30T01:43:00"/>
    <s v="Cobrada"/>
    <x v="2"/>
    <s v="Desayuno"/>
    <s v="Tarjeta de crédito"/>
    <n v="49.18"/>
    <s v="Reservada"/>
    <n v="8"/>
    <s v="Paraguay"/>
    <s v="Plato_5, Plato_16, Plato_20"/>
    <n v="242"/>
  </r>
  <r>
    <n v="15"/>
    <s v="Cliente_740"/>
    <n v="5"/>
    <n v="6"/>
    <d v="2023-04-01T00:00:00"/>
    <d v="1899-12-30T02:03:00"/>
    <d v="1899-12-30T04:25:00"/>
    <d v="1899-12-30T02:22:00"/>
    <d v="1899-12-30T02:26:00"/>
    <s v="0"/>
    <s v="No cobrada"/>
    <x v="2"/>
    <s v="Almuerzo"/>
    <s v="Tarjeta de débito"/>
    <n v="46.85"/>
    <s v="Libre"/>
    <n v="9"/>
    <s v="Bolivia"/>
    <s v="Plato_2, Plato_7, Plato_12, Plato_15"/>
    <n v="169"/>
  </r>
  <r>
    <n v="17"/>
    <s v="Cliente_33"/>
    <n v="1"/>
    <n v="6"/>
    <d v="2023-04-01T00:00:00"/>
    <d v="1899-12-30T00:02:00"/>
    <d v="1899-12-30T01:53:00"/>
    <d v="1899-12-30T02:06:00"/>
    <d v="1899-12-30T00:29:00"/>
    <d v="1899-12-30T01:37:00"/>
    <s v="Cobrada"/>
    <x v="4"/>
    <s v="Almuerzo"/>
    <s v="Tarjeta de crédito"/>
    <n v="16.600000000000001"/>
    <s v="Ocupada"/>
    <n v="10"/>
    <s v="Uruguay"/>
    <s v="Plato_18, Plato_20"/>
    <n v="148"/>
  </r>
  <r>
    <n v="14"/>
    <s v="Cliente_881"/>
    <n v="1"/>
    <n v="6"/>
    <d v="2023-04-01T00:00:00"/>
    <d v="1899-12-30T03:46:00"/>
    <d v="1899-12-30T06:33:00"/>
    <d v="1899-12-30T02:47:00"/>
    <d v="1899-12-30T00:56:00"/>
    <d v="1899-12-30T01:51:00"/>
    <s v="Cobrada"/>
    <x v="1"/>
    <s v="Almuerzo"/>
    <s v="Tarjeta de crédito"/>
    <n v="32.89"/>
    <s v="Libre"/>
    <n v="11"/>
    <s v="Perú"/>
    <s v="Plato_16, Plato_2"/>
    <n v="88"/>
  </r>
  <r>
    <n v="14"/>
    <s v="Cliente_890"/>
    <n v="6"/>
    <n v="6"/>
    <d v="2023-04-01T00:00:00"/>
    <d v="1899-12-30T00:04:00"/>
    <d v="1899-12-30T03:23:00"/>
    <d v="1899-12-30T03:34:00"/>
    <d v="1899-12-30T01:35:00"/>
    <d v="1899-12-30T01:59:00"/>
    <s v="Cobrada"/>
    <x v="4"/>
    <s v="Cena"/>
    <s v="Tarjeta de crédito"/>
    <n v="45.27"/>
    <s v="Ocupada"/>
    <n v="12"/>
    <s v="Colombia"/>
    <s v="Plato_16, Plato_19, Plato_8, Plato_20"/>
    <n v="326"/>
  </r>
  <r>
    <n v="2"/>
    <s v="Cliente_873"/>
    <n v="1"/>
    <n v="6"/>
    <d v="2023-04-01T00:00:00"/>
    <d v="1899-12-30T03:09:00"/>
    <d v="1899-12-30T05:32:00"/>
    <d v="1899-12-30T02:38:00"/>
    <d v="1899-12-30T00:59:00"/>
    <d v="1899-12-30T01:39:00"/>
    <s v="Cobrada"/>
    <x v="3"/>
    <s v="Almuerzo"/>
    <s v="Efectivo"/>
    <n v="22.06"/>
    <s v="Ocupada"/>
    <n v="13"/>
    <s v="Brasil"/>
    <s v="Plato_9"/>
    <n v="87"/>
  </r>
  <r>
    <n v="16"/>
    <s v="Cliente_780"/>
    <n v="6"/>
    <n v="6"/>
    <d v="2023-04-01T00:00:00"/>
    <d v="1899-12-30T00:18:00"/>
    <d v="1899-12-30T01:58:00"/>
    <d v="1899-12-30T01:40:00"/>
    <d v="1899-12-30T02:34:00"/>
    <s v="0"/>
    <s v="No cobrada"/>
    <x v="2"/>
    <s v="Almuerzo"/>
    <s v="Efectivo"/>
    <n v="48.76"/>
    <s v="Libre"/>
    <n v="14"/>
    <s v="Perú"/>
    <s v="Plato_3, Plato_11, Plato_14, Plato_2"/>
    <n v="129"/>
  </r>
  <r>
    <n v="6"/>
    <s v="Cliente_728"/>
    <n v="4"/>
    <n v="6"/>
    <d v="2023-04-01T00:00:00"/>
    <d v="1899-12-30T03:24:00"/>
    <d v="1899-12-30T04:59:00"/>
    <d v="1899-12-30T01:50:00"/>
    <d v="1899-12-30T01:43:00"/>
    <d v="1899-12-30T00:07:00"/>
    <s v="Cobrada"/>
    <x v="1"/>
    <s v="Desayuno"/>
    <s v="Tarjeta de crédito"/>
    <n v="28.77"/>
    <s v="Ocupada"/>
    <n v="15"/>
    <s v="Uruguay"/>
    <s v="Plato_16, Plato_13, Plato_8"/>
    <n v="224"/>
  </r>
  <r>
    <n v="20"/>
    <s v="Cliente_175"/>
    <n v="5"/>
    <n v="6"/>
    <d v="2023-04-01T00:00:00"/>
    <d v="1899-12-30T02:31:00"/>
    <d v="1899-12-30T04:24:00"/>
    <d v="1899-12-30T01:53:00"/>
    <d v="1899-12-30T00:38:00"/>
    <d v="1899-12-30T01:15:00"/>
    <s v="Cobrada"/>
    <x v="4"/>
    <s v="Almuerzo"/>
    <s v="Efectivo"/>
    <n v="37.9"/>
    <s v="Reservada"/>
    <n v="16"/>
    <s v="Bolivia"/>
    <s v="Plato_16"/>
    <n v="28"/>
  </r>
  <r>
    <n v="14"/>
    <s v="Cliente_200"/>
    <n v="6"/>
    <n v="6"/>
    <d v="2023-04-01T00:00:00"/>
    <d v="1899-12-30T00:09:00"/>
    <d v="1899-12-30T03:27:00"/>
    <d v="1899-12-30T03:18:00"/>
    <d v="1899-12-30T02:38:00"/>
    <d v="1899-12-30T00:40:00"/>
    <s v="Cobrada"/>
    <x v="2"/>
    <s v="Desayuno"/>
    <s v="Tarjeta de crédito"/>
    <n v="12.17"/>
    <s v="Libre"/>
    <n v="17"/>
    <s v="Ecuador"/>
    <s v="Plato_8, Plato_4, Plato_5"/>
    <n v="137"/>
  </r>
  <r>
    <n v="9"/>
    <s v="Cliente_190"/>
    <n v="2"/>
    <n v="6"/>
    <d v="2023-04-01T00:00:00"/>
    <d v="1899-12-30T02:06:00"/>
    <d v="1899-12-30T04:26:00"/>
    <d v="1899-12-30T02:20:00"/>
    <d v="1899-12-30T02:14:00"/>
    <d v="1899-12-30T00:06:00"/>
    <s v="Cobrada"/>
    <x v="2"/>
    <s v="Desayuno"/>
    <s v="Tarjeta de crédito"/>
    <n v="33.090000000000003"/>
    <s v="Libre"/>
    <n v="18"/>
    <s v="Colombia"/>
    <s v="Plato_9, Plato_20, Plato_10, Plato_15"/>
    <n v="251"/>
  </r>
  <r>
    <n v="18"/>
    <s v="Cliente_290"/>
    <n v="3"/>
    <n v="6"/>
    <d v="2023-04-01T00:00:00"/>
    <d v="1899-12-30T00:35:00"/>
    <d v="1899-12-30T03:29:00"/>
    <d v="1899-12-30T02:54:00"/>
    <d v="1899-12-30T00:44:00"/>
    <d v="1899-12-30T02:10:00"/>
    <s v="Cobrada"/>
    <x v="2"/>
    <s v="Almuerzo"/>
    <s v="Tarjeta de crédito"/>
    <n v="17.45"/>
    <s v="Libre"/>
    <n v="19"/>
    <s v="Chile"/>
    <s v="Plato_20"/>
    <n v="80"/>
  </r>
  <r>
    <n v="8"/>
    <s v="Cliente_972"/>
    <n v="2"/>
    <n v="6"/>
    <d v="2023-04-01T00:00:00"/>
    <d v="1899-12-30T01:25:00"/>
    <d v="1899-12-30T05:12:00"/>
    <d v="1899-12-30T03:47:00"/>
    <d v="1899-12-30T01:10:00"/>
    <d v="1899-12-30T02:37:00"/>
    <s v="Cobrada"/>
    <x v="0"/>
    <s v="Almuerzo"/>
    <s v="Tarjeta de crédito"/>
    <n v="31.7"/>
    <s v="Reservada"/>
    <n v="20"/>
    <s v="Chile"/>
    <s v="Plato_8, Plato_1, Plato_14"/>
    <n v="178"/>
  </r>
  <r>
    <n v="12"/>
    <s v="Cliente_210"/>
    <n v="2"/>
    <n v="6"/>
    <d v="2023-04-01T00:00:00"/>
    <d v="1899-12-30T03:39:00"/>
    <d v="1899-12-30T05:52:00"/>
    <d v="1899-12-30T02:13:00"/>
    <d v="1899-12-30T02:32:00"/>
    <s v="0"/>
    <s v="No cobrada"/>
    <x v="0"/>
    <s v="Almuerzo"/>
    <s v="Tarjeta de crédito"/>
    <n v="20.53"/>
    <s v="Reservada"/>
    <n v="21"/>
    <s v="Uruguay"/>
    <s v="Plato_20, Plato_3, Plato_15, Plato_1"/>
    <n v="274"/>
  </r>
  <r>
    <n v="15"/>
    <s v="Cliente_88"/>
    <n v="1"/>
    <n v="6"/>
    <d v="2023-04-01T00:00:00"/>
    <d v="1899-12-30T02:16:00"/>
    <d v="1899-12-30T04:47:00"/>
    <d v="1899-12-30T02:31:00"/>
    <d v="1899-12-30T02:03:00"/>
    <d v="1899-12-30T00:28:00"/>
    <s v="Cobrada"/>
    <x v="4"/>
    <s v="Almuerzo"/>
    <s v="Tarjeta de crédito"/>
    <n v="45.41"/>
    <s v="Libre"/>
    <n v="22"/>
    <s v="Ecuador"/>
    <s v="Plato_4, Plato_18, Plato_9, Plato_8"/>
    <n v="213"/>
  </r>
  <r>
    <n v="1"/>
    <s v="Cliente_427"/>
    <n v="5"/>
    <n v="6"/>
    <d v="2023-04-01T00:00:00"/>
    <d v="1899-12-30T02:44:00"/>
    <d v="1899-12-30T04:09:00"/>
    <d v="1899-12-30T01:25:00"/>
    <d v="1899-12-30T01:03:00"/>
    <d v="1899-12-30T00:22:00"/>
    <s v="Cobrada"/>
    <x v="3"/>
    <s v="Cena"/>
    <s v="Tarjeta de crédito"/>
    <n v="38.46"/>
    <s v="Libre"/>
    <n v="23"/>
    <s v="Chile"/>
    <s v="Plato_12, Plato_6"/>
    <n v="138"/>
  </r>
  <r>
    <n v="5"/>
    <s v="Cliente_424"/>
    <n v="5"/>
    <n v="6"/>
    <d v="2023-04-01T00:00:00"/>
    <d v="1899-12-30T03:01:00"/>
    <d v="1899-12-30T06:20:00"/>
    <d v="1899-12-30T03:34:00"/>
    <d v="1899-12-30T03:00:00"/>
    <d v="1899-12-30T00:34:00"/>
    <s v="Cobrada"/>
    <x v="0"/>
    <s v="Almuerzo"/>
    <s v="Tarjeta de crédito"/>
    <n v="38.18"/>
    <s v="Ocupada"/>
    <n v="24"/>
    <s v="Venezuela"/>
    <s v="Plato_10, Plato_9, Plato_14, Plato_20"/>
    <n v="233"/>
  </r>
  <r>
    <n v="12"/>
    <s v="Cliente_824"/>
    <n v="5"/>
    <n v="6"/>
    <d v="2023-04-01T00:00:00"/>
    <d v="1899-12-30T03:01:00"/>
    <d v="1899-12-30T04:59:00"/>
    <d v="1899-12-30T02:13:00"/>
    <d v="1899-12-30T00:35:00"/>
    <d v="1899-12-30T01:38:00"/>
    <s v="Cobrada"/>
    <x v="3"/>
    <s v="Cena"/>
    <s v="Tarjeta de débito"/>
    <n v="46.15"/>
    <s v="Ocupada"/>
    <n v="25"/>
    <s v="Colombia"/>
    <s v="Plato_18"/>
    <n v="34"/>
  </r>
  <r>
    <n v="18"/>
    <s v="Cliente_107"/>
    <n v="2"/>
    <n v="6"/>
    <d v="2023-04-01T00:00:00"/>
    <d v="1899-12-30T02:04:00"/>
    <d v="1899-12-30T05:47:00"/>
    <d v="1899-12-30T03:58:00"/>
    <d v="1899-12-30T01:49:00"/>
    <d v="1899-12-30T02:09:00"/>
    <s v="Cobrada"/>
    <x v="3"/>
    <s v="Desayuno"/>
    <s v="Tarjeta de crédito"/>
    <n v="10.37"/>
    <s v="Ocupada"/>
    <n v="26"/>
    <s v="Uruguay"/>
    <s v="Plato_4, Plato_13, Plato_7"/>
    <n v="126"/>
  </r>
  <r>
    <n v="4"/>
    <s v="Cliente_775"/>
    <n v="2"/>
    <n v="6"/>
    <d v="2023-04-01T00:00:00"/>
    <d v="1899-12-30T01:19:00"/>
    <d v="1899-12-30T02:27:00"/>
    <d v="1899-12-30T01:23:00"/>
    <d v="1899-12-30T00:55:00"/>
    <d v="1899-12-30T00:28:00"/>
    <s v="Cobrada"/>
    <x v="3"/>
    <s v="Almuerzo"/>
    <s v="Tarjeta de crédito"/>
    <n v="19.27"/>
    <s v="Ocupada"/>
    <n v="27"/>
    <s v="Brasil"/>
    <s v="Plato_8, Plato_10"/>
    <n v="61"/>
  </r>
  <r>
    <n v="2"/>
    <s v="Cliente_358"/>
    <n v="2"/>
    <n v="6"/>
    <d v="2023-04-01T00:00:00"/>
    <d v="1899-12-30T00:49:00"/>
    <d v="1899-12-30T03:16:00"/>
    <d v="1899-12-30T02:27:00"/>
    <d v="1899-12-30T00:56:00"/>
    <d v="1899-12-30T01:31:00"/>
    <s v="Cobrada"/>
    <x v="4"/>
    <s v="Cena"/>
    <s v="Tarjeta de crédito"/>
    <n v="41.22"/>
    <s v="Reservada"/>
    <n v="28"/>
    <s v="Argentina"/>
    <s v="Plato_4, Plato_9"/>
    <n v="94"/>
  </r>
  <r>
    <n v="20"/>
    <s v="Cliente_377"/>
    <n v="5"/>
    <n v="6"/>
    <d v="2023-04-01T00:00:00"/>
    <d v="1899-12-30T03:02:00"/>
    <d v="1899-12-30T06:10:00"/>
    <d v="1899-12-30T03:23:00"/>
    <d v="1899-12-30T01:11:00"/>
    <d v="1899-12-30T02:12:00"/>
    <s v="Cobrada"/>
    <x v="2"/>
    <s v="Almuerzo"/>
    <s v="Tarjeta de crédito"/>
    <n v="14.83"/>
    <s v="Ocupada"/>
    <n v="29"/>
    <s v="Ecuador"/>
    <s v="Plato_1, Plato_4, Plato_17"/>
    <n v="173"/>
  </r>
  <r>
    <n v="14"/>
    <s v="Cliente_361"/>
    <n v="4"/>
    <n v="6"/>
    <d v="2023-04-01T00:00:00"/>
    <d v="1899-12-30T02:55:00"/>
    <d v="1899-12-30T06:13:00"/>
    <d v="1899-12-30T03:18:00"/>
    <d v="1899-12-30T01:09:00"/>
    <d v="1899-12-30T02:09:00"/>
    <s v="Cobrada"/>
    <x v="4"/>
    <s v="Almuerzo"/>
    <s v="Efectivo"/>
    <n v="26.29"/>
    <s v="Libre"/>
    <n v="30"/>
    <s v="Venezuela"/>
    <s v="Plato_10, Plato_3"/>
    <n v="112"/>
  </r>
  <r>
    <n v="13"/>
    <s v="Cliente_229"/>
    <n v="3"/>
    <n v="6"/>
    <d v="2023-04-01T00:00:00"/>
    <d v="1899-12-30T02:51:00"/>
    <d v="1899-12-30T06:02:00"/>
    <d v="1899-12-30T03:26:00"/>
    <d v="1899-12-30T01:45:00"/>
    <d v="1899-12-30T01:41:00"/>
    <s v="Cobrada"/>
    <x v="2"/>
    <s v="Desayuno"/>
    <s v="Tarjeta de crédito"/>
    <n v="19.809999999999999"/>
    <s v="Ocupada"/>
    <n v="31"/>
    <s v="Argentina"/>
    <s v="Plato_9, Plato_12"/>
    <n v="67"/>
  </r>
  <r>
    <n v="5"/>
    <s v="Cliente_27"/>
    <n v="1"/>
    <n v="6"/>
    <d v="2023-04-01T00:00:00"/>
    <d v="1899-12-30T03:08:00"/>
    <d v="1899-12-30T06:49:00"/>
    <d v="1899-12-30T03:56:00"/>
    <d v="1899-12-30T02:08:00"/>
    <d v="1899-12-30T01:48:00"/>
    <s v="Cobrada"/>
    <x v="1"/>
    <s v="Almuerzo"/>
    <s v="Tarjeta de crédito"/>
    <n v="28.25"/>
    <s v="Ocupada"/>
    <n v="32"/>
    <s v="Uruguay"/>
    <s v="Plato_15, Plato_11, Plato_10, Plato_4"/>
    <n v="211"/>
  </r>
  <r>
    <n v="4"/>
    <s v="Cliente_103"/>
    <n v="5"/>
    <n v="6"/>
    <d v="2023-04-01T00:00:00"/>
    <d v="1899-12-30T03:33:00"/>
    <d v="1899-12-30T06:21:00"/>
    <d v="1899-12-30T03:03:00"/>
    <d v="1899-12-30T02:10:00"/>
    <d v="1899-12-30T00:53:00"/>
    <s v="Cobrada"/>
    <x v="4"/>
    <s v="Cena"/>
    <s v="Tarjeta de débito"/>
    <n v="20.38"/>
    <s v="Ocupada"/>
    <n v="33"/>
    <s v="Perú"/>
    <s v="Plato_8, Plato_6, Plato_15, Plato_10"/>
    <n v="306"/>
  </r>
  <r>
    <n v="15"/>
    <s v="Cliente_1"/>
    <n v="1"/>
    <n v="6"/>
    <d v="2023-04-01T00:00:00"/>
    <d v="1899-12-30T02:16:00"/>
    <d v="1899-12-30T06:07:00"/>
    <d v="1899-12-30T03:51:00"/>
    <d v="1899-12-30T01:05:00"/>
    <d v="1899-12-30T02:46:00"/>
    <s v="Cobrada"/>
    <x v="4"/>
    <s v="Desayuno"/>
    <s v="Tarjeta de crédito"/>
    <n v="13.08"/>
    <s v="Libre"/>
    <n v="34"/>
    <s v="Perú"/>
    <s v="Plato_18, Plato_10"/>
    <n v="112"/>
  </r>
  <r>
    <n v="13"/>
    <s v="Cliente_828"/>
    <n v="2"/>
    <n v="6"/>
    <d v="2023-04-01T00:00:00"/>
    <d v="1899-12-30T03:18:00"/>
    <d v="1899-12-30T05:55:00"/>
    <d v="1899-12-30T02:52:00"/>
    <d v="1899-12-30T01:05:00"/>
    <d v="1899-12-30T01:47:00"/>
    <s v="Cobrada"/>
    <x v="0"/>
    <s v="Almuerzo"/>
    <s v="Tarjeta de crédito"/>
    <n v="15.75"/>
    <s v="Ocupada"/>
    <n v="35"/>
    <s v="Perú"/>
    <s v="Plato_2, Plato_9, Plato_11, Plato_17"/>
    <n v="214"/>
  </r>
  <r>
    <n v="5"/>
    <s v="Cliente_874"/>
    <n v="5"/>
    <n v="6"/>
    <d v="2023-04-01T00:00:00"/>
    <d v="1899-12-30T03:27:00"/>
    <d v="1899-12-30T06:26:00"/>
    <d v="1899-12-30T03:14:00"/>
    <d v="1899-12-30T00:38:00"/>
    <d v="1899-12-30T02:36:00"/>
    <s v="Cobrada"/>
    <x v="2"/>
    <s v="Almuerzo"/>
    <s v="Tarjeta de crédito"/>
    <n v="45.28"/>
    <s v="Ocupada"/>
    <n v="36"/>
    <s v="Bolivia"/>
    <s v="Plato_2"/>
    <n v="30"/>
  </r>
  <r>
    <n v="20"/>
    <s v="Cliente_999"/>
    <n v="1"/>
    <n v="6"/>
    <d v="2023-04-01T00:00:00"/>
    <d v="1899-12-30T03:24:00"/>
    <d v="1899-12-30T06:02:00"/>
    <d v="1899-12-30T02:53:00"/>
    <d v="1899-12-30T00:47:00"/>
    <d v="1899-12-30T02:06:00"/>
    <s v="Cobrada"/>
    <x v="3"/>
    <s v="Cena"/>
    <s v="Tarjeta de crédito"/>
    <n v="10.39"/>
    <s v="Ocupada"/>
    <n v="37"/>
    <s v="Brasil"/>
    <s v="Plato_13"/>
    <n v="21"/>
  </r>
  <r>
    <n v="10"/>
    <s v="Cliente_167"/>
    <n v="6"/>
    <n v="6"/>
    <d v="2023-04-01T00:00:00"/>
    <d v="1899-12-30T02:38:00"/>
    <d v="1899-12-30T03:53:00"/>
    <d v="1899-12-30T01:15:00"/>
    <d v="1899-12-30T01:38:00"/>
    <s v="0"/>
    <s v="No cobrada"/>
    <x v="4"/>
    <s v="Almuerzo"/>
    <s v="Tarjeta de débito"/>
    <n v="16.309999999999999"/>
    <s v="Reservada"/>
    <n v="38"/>
    <s v="Chile"/>
    <s v="Plato_17, Plato_8, Plato_19"/>
    <n v="235"/>
  </r>
  <r>
    <n v="15"/>
    <s v="Cliente_606"/>
    <n v="3"/>
    <n v="6"/>
    <d v="2023-04-01T00:00:00"/>
    <d v="1899-12-30T03:41:00"/>
    <d v="1899-12-30T07:39:00"/>
    <d v="1899-12-30T04:13:00"/>
    <d v="1899-12-30T00:57:00"/>
    <d v="1899-12-30T03:16:00"/>
    <s v="Cobrada"/>
    <x v="2"/>
    <s v="Cena"/>
    <s v="Efectivo"/>
    <n v="48.36"/>
    <s v="Ocupada"/>
    <n v="39"/>
    <s v="Bolivia"/>
    <s v="Plato_19"/>
    <n v="108"/>
  </r>
  <r>
    <n v="1"/>
    <s v="Cliente_710"/>
    <n v="1"/>
    <n v="6"/>
    <d v="2023-04-01T00:00:00"/>
    <d v="1899-12-30T02:00:00"/>
    <d v="1899-12-30T04:05:00"/>
    <d v="1899-12-30T02:05:00"/>
    <d v="1899-12-30T01:18:00"/>
    <d v="1899-12-30T00:47:00"/>
    <s v="Cobrada"/>
    <x v="0"/>
    <s v="Almuerzo"/>
    <s v="Efectivo"/>
    <n v="13.68"/>
    <s v="Libre"/>
    <n v="40"/>
    <s v="Argentina"/>
    <s v="Plato_9, Plato_11, Plato_16"/>
    <n v="148"/>
  </r>
  <r>
    <n v="7"/>
    <s v="Cliente_870"/>
    <n v="4"/>
    <n v="6"/>
    <d v="2023-04-01T00:00:00"/>
    <d v="1899-12-30T02:14:00"/>
    <d v="1899-12-30T04:20:00"/>
    <d v="1899-12-30T02:21:00"/>
    <d v="1899-12-30T01:29:00"/>
    <d v="1899-12-30T00:52:00"/>
    <s v="Cobrada"/>
    <x v="2"/>
    <s v="Almuerzo"/>
    <s v="Tarjeta de crédito"/>
    <n v="15.24"/>
    <s v="Ocupada"/>
    <n v="41"/>
    <s v="Perú"/>
    <s v="Plato_15, Plato_10, Plato_2"/>
    <n v="204"/>
  </r>
  <r>
    <n v="14"/>
    <s v="Cliente_230"/>
    <n v="1"/>
    <n v="6"/>
    <d v="2023-04-01T00:00:00"/>
    <d v="1899-12-30T00:25:00"/>
    <d v="1899-12-30T01:46:00"/>
    <d v="1899-12-30T01:21:00"/>
    <d v="1899-12-30T01:09:00"/>
    <d v="1899-12-30T00:12:00"/>
    <s v="Cobrada"/>
    <x v="2"/>
    <s v="Almuerzo"/>
    <s v="Tarjeta de crédito"/>
    <n v="49.58"/>
    <s v="Reservada"/>
    <n v="42"/>
    <s v="Bolivia"/>
    <s v="Plato_5, Plato_20"/>
    <n v="102"/>
  </r>
  <r>
    <n v="8"/>
    <s v="Cliente_814"/>
    <n v="6"/>
    <n v="6"/>
    <d v="2023-04-01T00:00:00"/>
    <d v="1899-12-30T01:02:00"/>
    <d v="1899-12-30T03:14:00"/>
    <d v="1899-12-30T02:27:00"/>
    <d v="1899-12-30T02:26:00"/>
    <d v="1899-12-30T00:01:00"/>
    <s v="Cobrada"/>
    <x v="4"/>
    <s v="Almuerzo"/>
    <s v="Tarjeta de crédito"/>
    <n v="32.19"/>
    <s v="Ocupada"/>
    <n v="43"/>
    <s v="Perú"/>
    <s v="Plato_15, Plato_18, Plato_7, Plato_17"/>
    <n v="203"/>
  </r>
  <r>
    <n v="18"/>
    <s v="Cliente_710"/>
    <n v="1"/>
    <n v="6"/>
    <d v="2023-04-01T00:00:00"/>
    <d v="1899-12-30T03:06:00"/>
    <d v="1899-12-30T06:18:00"/>
    <d v="1899-12-30T03:12:00"/>
    <d v="1899-12-30T01:25:00"/>
    <d v="1899-12-30T01:47:00"/>
    <s v="Cobrada"/>
    <x v="4"/>
    <s v="Almuerzo"/>
    <s v="Tarjeta de crédito"/>
    <n v="42.6"/>
    <s v="Libre"/>
    <n v="44"/>
    <s v="España"/>
    <s v="Plato_10, Plato_1, Plato_13"/>
    <n v="122"/>
  </r>
  <r>
    <n v="17"/>
    <s v="Cliente_640"/>
    <n v="2"/>
    <n v="6"/>
    <d v="2023-04-01T00:00:00"/>
    <d v="1899-12-30T02:15:00"/>
    <d v="1899-12-30T04:01:00"/>
    <d v="1899-12-30T01:46:00"/>
    <d v="1899-12-30T00:47:00"/>
    <d v="1899-12-30T00:59:00"/>
    <s v="Cobrada"/>
    <x v="2"/>
    <s v="Almuerzo"/>
    <s v="Tarjeta de crédito"/>
    <n v="25.41"/>
    <s v="Reservada"/>
    <n v="45"/>
    <s v="Perú"/>
    <s v="Plato_4"/>
    <n v="54"/>
  </r>
  <r>
    <n v="10"/>
    <s v="Cliente_623"/>
    <n v="1"/>
    <n v="6"/>
    <d v="2023-04-01T00:00:00"/>
    <d v="1899-12-30T01:47:00"/>
    <d v="1899-12-30T03:39:00"/>
    <d v="1899-12-30T01:52:00"/>
    <d v="1899-12-30T01:26:00"/>
    <d v="1899-12-30T00:26:00"/>
    <s v="Cobrada"/>
    <x v="3"/>
    <s v="Almuerzo"/>
    <s v="Tarjeta de crédito"/>
    <n v="27.97"/>
    <s v="Libre"/>
    <n v="46"/>
    <s v="Chile"/>
    <s v="Plato_2, Plato_18, Plato_14"/>
    <n v="140"/>
  </r>
  <r>
    <n v="18"/>
    <s v="Cliente_72"/>
    <n v="3"/>
    <n v="6"/>
    <d v="2023-04-01T00:00:00"/>
    <d v="1899-12-30T03:30:00"/>
    <d v="1899-12-30T07:29:00"/>
    <d v="1899-12-30T04:14:00"/>
    <d v="1899-12-30T01:27:00"/>
    <d v="1899-12-30T02:47:00"/>
    <s v="Cobrada"/>
    <x v="2"/>
    <s v="Almuerzo"/>
    <s v="Tarjeta de crédito"/>
    <n v="10.98"/>
    <s v="Ocupada"/>
    <n v="47"/>
    <s v="Brasil"/>
    <s v="Plato_11, Plato_14, Plato_3"/>
    <n v="109"/>
  </r>
  <r>
    <n v="17"/>
    <s v="Cliente_963"/>
    <n v="2"/>
    <n v="6"/>
    <d v="2023-04-01T00:00:00"/>
    <d v="1899-12-30T00:28:00"/>
    <d v="1899-12-30T04:02:00"/>
    <d v="1899-12-30T03:34:00"/>
    <d v="1899-12-30T02:04:00"/>
    <d v="1899-12-30T01:30:00"/>
    <s v="Cobrada"/>
    <x v="0"/>
    <s v="Desayuno"/>
    <s v="Tarjeta de crédito"/>
    <n v="25.31"/>
    <s v="Libre"/>
    <n v="48"/>
    <s v="Bolivia"/>
    <s v="Plato_6, Plato_5, Plato_11"/>
    <n v="158"/>
  </r>
  <r>
    <n v="8"/>
    <s v="Cliente_929"/>
    <n v="3"/>
    <n v="6"/>
    <d v="2023-04-01T00:00:00"/>
    <d v="1899-12-30T01:44:00"/>
    <d v="1899-12-30T05:29:00"/>
    <d v="1899-12-30T03:45:00"/>
    <d v="1899-12-30T01:21:00"/>
    <d v="1899-12-30T02:24:00"/>
    <s v="Cobrada"/>
    <x v="2"/>
    <s v="Almuerzo"/>
    <s v="Tarjeta de crédito"/>
    <n v="20.92"/>
    <s v="Libre"/>
    <n v="49"/>
    <s v="Uruguay"/>
    <s v="Plato_7, Plato_15, Plato_4"/>
    <n v="186"/>
  </r>
  <r>
    <n v="19"/>
    <s v="Cliente_708"/>
    <n v="5"/>
    <n v="6"/>
    <d v="2023-04-01T00:00:00"/>
    <d v="1899-12-30T03:54:00"/>
    <d v="1899-12-30T06:57:00"/>
    <d v="1899-12-30T03:18:00"/>
    <d v="1899-12-30T00:21:00"/>
    <d v="1899-12-30T02:57:00"/>
    <s v="Cobrada"/>
    <x v="4"/>
    <s v="Almuerzo"/>
    <s v="Tarjeta de débito"/>
    <n v="16.739999999999998"/>
    <s v="Ocupada"/>
    <n v="50"/>
    <s v="Argentina"/>
    <s v="Plato_15, Plato_5"/>
    <n v="76"/>
  </r>
  <r>
    <n v="12"/>
    <s v="Cliente_631"/>
    <n v="1"/>
    <n v="6"/>
    <d v="2023-04-01T00:00:00"/>
    <d v="1899-12-30T01:42:00"/>
    <d v="1899-12-30T03:02:00"/>
    <d v="1899-12-30T01:20:00"/>
    <d v="1899-12-30T02:44:00"/>
    <s v="0"/>
    <s v="No cobrada"/>
    <x v="3"/>
    <s v="Cena"/>
    <s v="Tarjeta de crédito"/>
    <n v="37.08"/>
    <s v="Reservada"/>
    <n v="51"/>
    <s v="España"/>
    <s v="Plato_14, Plato_11, Plato_5, Plato_4"/>
    <n v="225"/>
  </r>
  <r>
    <n v="7"/>
    <s v="Cliente_894"/>
    <n v="4"/>
    <n v="6"/>
    <d v="2023-04-01T00:00:00"/>
    <d v="1899-12-30T00:01:00"/>
    <d v="1899-12-30T01:11:00"/>
    <d v="1899-12-30T01:10:00"/>
    <d v="1899-12-30T01:02:00"/>
    <d v="1899-12-30T00:08:00"/>
    <s v="Cobrada"/>
    <x v="0"/>
    <s v="Almuerzo"/>
    <s v="Tarjeta de crédito"/>
    <n v="46.88"/>
    <s v="Libre"/>
    <n v="52"/>
    <s v="Paraguay"/>
    <s v="Plato_11, Plato_17, Plato_18"/>
    <n v="263"/>
  </r>
  <r>
    <n v="16"/>
    <s v="Cliente_63"/>
    <n v="5"/>
    <n v="6"/>
    <d v="2023-04-01T00:00:00"/>
    <d v="1899-12-30T03:01:00"/>
    <d v="1899-12-30T04:44:00"/>
    <d v="1899-12-30T01:43:00"/>
    <d v="1899-12-30T01:52:00"/>
    <s v="0"/>
    <s v="No cobrada"/>
    <x v="3"/>
    <s v="Almuerzo"/>
    <s v="Tarjeta de débito"/>
    <n v="36.880000000000003"/>
    <s v="Libre"/>
    <n v="53"/>
    <s v="Paraguay"/>
    <s v="Plato_14, Plato_2, Plato_19"/>
    <n v="267"/>
  </r>
  <r>
    <n v="6"/>
    <s v="Cliente_144"/>
    <n v="6"/>
    <n v="6"/>
    <d v="2023-04-01T00:00:00"/>
    <d v="1899-12-30T00:40:00"/>
    <d v="1899-12-30T04:14:00"/>
    <d v="1899-12-30T03:34:00"/>
    <d v="1899-12-30T03:23:00"/>
    <d v="1899-12-30T00:11:00"/>
    <s v="Cobrada"/>
    <x v="4"/>
    <s v="Cena"/>
    <s v="Tarjeta de crédito"/>
    <n v="23.36"/>
    <s v="Reservada"/>
    <n v="54"/>
    <s v="Bolivia"/>
    <s v="Plato_8, Plato_17, Plato_4, Plato_11"/>
    <n v="187"/>
  </r>
  <r>
    <n v="20"/>
    <s v="Cliente_390"/>
    <n v="5"/>
    <n v="6"/>
    <d v="2023-04-01T00:00:00"/>
    <d v="1899-12-30T01:30:00"/>
    <d v="1899-12-30T05:00:00"/>
    <d v="1899-12-30T03:45:00"/>
    <d v="1899-12-30T01:36:00"/>
    <d v="1899-12-30T02:09:00"/>
    <s v="Cobrada"/>
    <x v="4"/>
    <s v="Cena"/>
    <s v="Tarjeta de crédito"/>
    <n v="45.49"/>
    <s v="Ocupada"/>
    <n v="55"/>
    <s v="Perú"/>
    <s v="Plato_11, Plato_7, Plato_19, Plato_15"/>
    <n v="255"/>
  </r>
  <r>
    <n v="1"/>
    <s v="Cliente_728"/>
    <n v="3"/>
    <n v="6"/>
    <d v="2023-04-01T00:00:00"/>
    <d v="1899-12-30T01:20:00"/>
    <d v="1899-12-30T04:57:00"/>
    <d v="1899-12-30T03:37:00"/>
    <d v="1899-12-30T01:18:00"/>
    <d v="1899-12-30T02:19:00"/>
    <s v="Cobrada"/>
    <x v="3"/>
    <s v="Almuerzo"/>
    <s v="Tarjeta de débito"/>
    <n v="43.2"/>
    <s v="Libre"/>
    <n v="56"/>
    <s v="Ecuador"/>
    <s v="Plato_9, Plato_12"/>
    <n v="48"/>
  </r>
  <r>
    <n v="18"/>
    <s v="Cliente_886"/>
    <n v="2"/>
    <n v="6"/>
    <d v="2023-04-01T00:00:00"/>
    <d v="1899-12-30T03:04:00"/>
    <d v="1899-12-30T04:52:00"/>
    <d v="1899-12-30T01:48:00"/>
    <d v="1899-12-30T01:08:00"/>
    <d v="1899-12-30T00:40:00"/>
    <s v="Cobrada"/>
    <x v="2"/>
    <s v="Almuerzo"/>
    <s v="Tarjeta de crédito"/>
    <n v="45.45"/>
    <s v="Libre"/>
    <n v="57"/>
    <s v="Colombia"/>
    <s v="Plato_8, Plato_20, Plato_5, Plato_19"/>
    <n v="169"/>
  </r>
  <r>
    <n v="8"/>
    <s v="Cliente_510"/>
    <n v="3"/>
    <n v="6"/>
    <d v="2023-04-01T00:00:00"/>
    <d v="1899-12-30T01:31:00"/>
    <d v="1899-12-30T04:21:00"/>
    <d v="1899-12-30T02:50:00"/>
    <d v="1899-12-30T01:13:00"/>
    <d v="1899-12-30T01:37:00"/>
    <s v="Cobrada"/>
    <x v="1"/>
    <s v="Cena"/>
    <s v="Tarjeta de crédito"/>
    <n v="30.7"/>
    <s v="Reservada"/>
    <n v="58"/>
    <s v="Brasil"/>
    <s v="Plato_5, Plato_3"/>
    <n v="82"/>
  </r>
  <r>
    <n v="8"/>
    <s v="Cliente_878"/>
    <n v="4"/>
    <n v="6"/>
    <d v="2023-04-01T00:00:00"/>
    <d v="1899-12-30T01:21:00"/>
    <d v="1899-12-30T05:04:00"/>
    <d v="1899-12-30T03:43:00"/>
    <d v="1899-12-30T00:48:00"/>
    <d v="1899-12-30T02:55:00"/>
    <s v="Cobrada"/>
    <x v="1"/>
    <s v="Almuerzo"/>
    <s v="Efectivo"/>
    <n v="33.89"/>
    <s v="Libre"/>
    <n v="59"/>
    <s v="Colombia"/>
    <s v="Plato_12, Plato_14, Plato_4, Plato_20"/>
    <n v="160"/>
  </r>
  <r>
    <n v="6"/>
    <s v="Cliente_977"/>
    <n v="1"/>
    <n v="6"/>
    <d v="2023-04-01T00:00:00"/>
    <d v="1899-12-30T02:09:00"/>
    <d v="1899-12-30T05:46:00"/>
    <d v="1899-12-30T03:37:00"/>
    <d v="1899-12-30T00:43:00"/>
    <d v="1899-12-30T02:54:00"/>
    <s v="Cobrada"/>
    <x v="1"/>
    <s v="Almuerzo"/>
    <s v="Tarjeta de crédito"/>
    <n v="19.54"/>
    <s v="Reservada"/>
    <n v="60"/>
    <s v="Bolivia"/>
    <s v="Plato_4, Plato_11"/>
    <n v="102"/>
  </r>
  <r>
    <n v="10"/>
    <s v="Cliente_553"/>
    <n v="5"/>
    <n v="6"/>
    <d v="2023-04-01T00:00:00"/>
    <d v="1899-12-30T03:49:00"/>
    <d v="1899-12-30T06:22:00"/>
    <d v="1899-12-30T02:48:00"/>
    <d v="1899-12-30T02:39:00"/>
    <d v="1899-12-30T00:09:00"/>
    <s v="Cobrada"/>
    <x v="2"/>
    <s v="Almuerzo"/>
    <s v="Tarjeta de crédito"/>
    <n v="42.87"/>
    <s v="Ocupada"/>
    <n v="61"/>
    <s v="Chile"/>
    <s v="Plato_20, Plato_4, Plato_2, Plato_16"/>
    <n v="242"/>
  </r>
  <r>
    <n v="2"/>
    <s v="Cliente_792"/>
    <n v="1"/>
    <n v="6"/>
    <d v="2023-04-01T00:00:00"/>
    <d v="1899-12-30T02:47:00"/>
    <d v="1899-12-30T06:24:00"/>
    <d v="1899-12-30T03:52:00"/>
    <d v="1899-12-30T02:35:00"/>
    <d v="1899-12-30T01:17:00"/>
    <s v="Cobrada"/>
    <x v="1"/>
    <s v="Cena"/>
    <s v="Tarjeta de crédito"/>
    <n v="37.93"/>
    <s v="Ocupada"/>
    <n v="62"/>
    <s v="Argentina"/>
    <s v="Plato_2, Plato_12, Plato_17"/>
    <n v="148"/>
  </r>
  <r>
    <n v="17"/>
    <s v="Cliente_881"/>
    <n v="4"/>
    <n v="6"/>
    <d v="2023-04-01T00:00:00"/>
    <d v="1899-12-30T00:41:00"/>
    <d v="1899-12-30T04:06:00"/>
    <d v="1899-12-30T03:25:00"/>
    <d v="1899-12-30T00:30:00"/>
    <d v="1899-12-30T02:55:00"/>
    <s v="Cobrada"/>
    <x v="4"/>
    <s v="Almuerzo"/>
    <s v="Tarjeta de crédito"/>
    <n v="33.340000000000003"/>
    <s v="Reservada"/>
    <n v="63"/>
    <s v="Colombia"/>
    <s v="Plato_3, Plato_8"/>
    <n v="55"/>
  </r>
  <r>
    <n v="3"/>
    <s v="Cliente_265"/>
    <n v="3"/>
    <n v="6"/>
    <d v="2023-04-01T00:00:00"/>
    <d v="1899-12-30T01:40:00"/>
    <d v="1899-12-30T04:02:00"/>
    <d v="1899-12-30T02:22:00"/>
    <d v="1899-12-30T01:22:00"/>
    <d v="1899-12-30T01:00:00"/>
    <s v="Cobrada"/>
    <x v="3"/>
    <s v="Desayuno"/>
    <s v="Efectivo"/>
    <n v="34.770000000000003"/>
    <s v="Reservada"/>
    <n v="64"/>
    <s v="Perú"/>
    <s v="Plato_3, Plato_20, Plato_19"/>
    <n v="288"/>
  </r>
  <r>
    <n v="5"/>
    <s v="Cliente_946"/>
    <n v="1"/>
    <n v="6"/>
    <d v="2023-04-01T00:00:00"/>
    <d v="1899-12-30T01:54:00"/>
    <d v="1899-12-30T03:03:00"/>
    <d v="1899-12-30T01:24:00"/>
    <d v="1899-12-30T02:35:00"/>
    <s v="0"/>
    <s v="No cobrada"/>
    <x v="0"/>
    <s v="Almuerzo"/>
    <s v="Tarjeta de débito"/>
    <n v="14"/>
    <s v="Ocupada"/>
    <n v="65"/>
    <s v="Bolivia"/>
    <s v="Plato_16, Plato_17, Plato_12, Plato_20"/>
    <n v="196"/>
  </r>
  <r>
    <n v="18"/>
    <s v="Cliente_614"/>
    <n v="2"/>
    <n v="6"/>
    <d v="2023-04-01T00:00:00"/>
    <d v="1899-12-30T02:28:00"/>
    <d v="1899-12-30T06:18:00"/>
    <d v="1899-12-30T03:50:00"/>
    <d v="1899-12-30T01:54:00"/>
    <d v="1899-12-30T01:56:00"/>
    <s v="Cobrada"/>
    <x v="3"/>
    <s v="Almuerzo"/>
    <s v="Tarjeta de crédito"/>
    <n v="10.88"/>
    <s v="Reservada"/>
    <n v="66"/>
    <s v="España"/>
    <s v="Plato_19, Plato_20, Plato_4"/>
    <n v="210"/>
  </r>
  <r>
    <n v="2"/>
    <s v="Cliente_352"/>
    <n v="6"/>
    <n v="6"/>
    <d v="2023-04-01T00:00:00"/>
    <d v="1899-12-30T03:45:00"/>
    <d v="1899-12-30T05:10:00"/>
    <d v="1899-12-30T01:25:00"/>
    <d v="1899-12-30T02:11:00"/>
    <s v="0"/>
    <s v="No cobrada"/>
    <x v="2"/>
    <s v="Almuerzo"/>
    <s v="Tarjeta de débito"/>
    <n v="21.25"/>
    <s v="Reservada"/>
    <n v="67"/>
    <s v="Perú"/>
    <s v="Plato_20, Plato_19, Plato_10, Plato_2"/>
    <n v="256"/>
  </r>
  <r>
    <n v="8"/>
    <s v="Cliente_784"/>
    <n v="4"/>
    <n v="6"/>
    <d v="2023-04-01T00:00:00"/>
    <d v="1899-12-30T00:02:00"/>
    <d v="1899-12-30T03:15:00"/>
    <d v="1899-12-30T03:28:00"/>
    <d v="1899-12-30T02:25:00"/>
    <d v="1899-12-30T01:03:00"/>
    <s v="Cobrada"/>
    <x v="3"/>
    <s v="Cena"/>
    <s v="Tarjeta de crédito"/>
    <n v="45.65"/>
    <s v="Ocupada"/>
    <n v="68"/>
    <s v="Brasil"/>
    <s v="Plato_14, Plato_16, Plato_15, Plato_1"/>
    <n v="218"/>
  </r>
  <r>
    <n v="5"/>
    <s v="Cliente_118"/>
    <n v="4"/>
    <n v="6"/>
    <d v="2023-04-01T00:00:00"/>
    <d v="1899-12-30T02:02:00"/>
    <d v="1899-12-30T03:57:00"/>
    <d v="1899-12-30T01:55:00"/>
    <d v="1899-12-30T01:32:00"/>
    <d v="1899-12-30T00:23:00"/>
    <s v="Cobrada"/>
    <x v="2"/>
    <s v="Almuerzo"/>
    <s v="Tarjeta de crédito"/>
    <n v="31.49"/>
    <s v="Libre"/>
    <n v="69"/>
    <s v="Perú"/>
    <s v="Plato_13, Plato_7, Plato_11"/>
    <n v="234"/>
  </r>
  <r>
    <n v="17"/>
    <s v="Cliente_61"/>
    <n v="4"/>
    <n v="6"/>
    <d v="2023-04-01T00:00:00"/>
    <d v="1899-12-30T00:11:00"/>
    <d v="1899-12-30T01:22:00"/>
    <d v="1899-12-30T01:11:00"/>
    <d v="1899-12-30T00:40:00"/>
    <d v="1899-12-30T00:31:00"/>
    <s v="Cobrada"/>
    <x v="4"/>
    <s v="Almuerzo"/>
    <s v="Tarjeta de débito"/>
    <n v="28.26"/>
    <s v="Libre"/>
    <n v="70"/>
    <s v="Paraguay"/>
    <s v="Plato_1, Plato_18"/>
    <n v="118"/>
  </r>
  <r>
    <n v="18"/>
    <s v="Cliente_440"/>
    <n v="4"/>
    <n v="6"/>
    <d v="2023-04-01T00:00:00"/>
    <d v="1899-12-30T01:57:00"/>
    <d v="1899-12-30T05:56:00"/>
    <d v="1899-12-30T04:14:00"/>
    <d v="1899-12-30T00:49:00"/>
    <d v="1899-12-30T03:25:00"/>
    <s v="Cobrada"/>
    <x v="0"/>
    <s v="Almuerzo"/>
    <s v="Tarjeta de crédito"/>
    <n v="24.01"/>
    <s v="Ocupada"/>
    <n v="71"/>
    <s v="Paraguay"/>
    <s v="Plato_2, Plato_14"/>
    <n v="136"/>
  </r>
  <r>
    <n v="17"/>
    <s v="Cliente_258"/>
    <n v="1"/>
    <n v="6"/>
    <d v="2023-04-01T00:00:00"/>
    <d v="1899-12-30T02:42:00"/>
    <d v="1899-12-30T05:51:00"/>
    <d v="1899-12-30T03:09:00"/>
    <d v="1899-12-30T00:54:00"/>
    <d v="1899-12-30T02:15:00"/>
    <s v="Cobrada"/>
    <x v="2"/>
    <s v="Almuerzo"/>
    <s v="Tarjeta de crédito"/>
    <n v="15.28"/>
    <s v="Reservada"/>
    <n v="72"/>
    <s v="Perú"/>
    <s v="Plato_13, Plato_4"/>
    <n v="75"/>
  </r>
  <r>
    <n v="1"/>
    <s v="Cliente_742"/>
    <n v="4"/>
    <n v="6"/>
    <d v="2023-04-01T00:00:00"/>
    <d v="1899-12-30T02:39:00"/>
    <d v="1899-12-30T06:09:00"/>
    <d v="1899-12-30T03:30:00"/>
    <d v="1899-12-30T00:20:00"/>
    <d v="1899-12-30T03:10:00"/>
    <s v="Cobrada"/>
    <x v="4"/>
    <s v="Desayuno"/>
    <s v="Tarjeta de crédito"/>
    <n v="34.51"/>
    <s v="Libre"/>
    <n v="73"/>
    <s v="Argentina"/>
    <s v="Plato_6"/>
    <n v="81"/>
  </r>
  <r>
    <n v="19"/>
    <s v="Cliente_865"/>
    <n v="4"/>
    <n v="6"/>
    <d v="2023-04-01T00:00:00"/>
    <d v="1899-12-30T01:04:00"/>
    <d v="1899-12-30T04:13:00"/>
    <d v="1899-12-30T03:09:00"/>
    <d v="1899-12-30T01:40:00"/>
    <d v="1899-12-30T01:29:00"/>
    <s v="Cobrada"/>
    <x v="4"/>
    <s v="Almuerzo"/>
    <s v="Tarjeta de crédito"/>
    <n v="30.83"/>
    <s v="Libre"/>
    <n v="74"/>
    <s v="Brasil"/>
    <s v="Plato_10, Plato_18, Plato_15"/>
    <n v="218"/>
  </r>
  <r>
    <n v="19"/>
    <s v="Cliente_79"/>
    <n v="5"/>
    <n v="6"/>
    <d v="2023-04-01T00:00:00"/>
    <d v="1899-12-30T03:36:00"/>
    <d v="1899-12-30T04:49:00"/>
    <d v="1899-12-30T01:28:00"/>
    <d v="1899-12-30T00:51:00"/>
    <d v="1899-12-30T00:37:00"/>
    <s v="Cobrada"/>
    <x v="3"/>
    <s v="Almuerzo"/>
    <s v="Tarjeta de crédito"/>
    <n v="45.23"/>
    <s v="Ocupada"/>
    <n v="75"/>
    <s v="Venezuela"/>
    <s v="Plato_20, Plato_14"/>
    <n v="109"/>
  </r>
  <r>
    <n v="17"/>
    <s v="Cliente_42"/>
    <n v="3"/>
    <n v="6"/>
    <d v="2023-04-01T00:00:00"/>
    <d v="1899-12-30T02:57:00"/>
    <d v="1899-12-30T05:24:00"/>
    <d v="1899-12-30T02:27:00"/>
    <d v="1899-12-30T01:37:00"/>
    <d v="1899-12-30T00:50:00"/>
    <s v="Cobrada"/>
    <x v="1"/>
    <s v="Almuerzo"/>
    <s v="Tarjeta de crédito"/>
    <n v="17.760000000000002"/>
    <s v="Reservada"/>
    <n v="76"/>
    <s v="Argentina"/>
    <s v="Plato_2, Plato_4, Plato_7, Plato_10"/>
    <n v="158"/>
  </r>
  <r>
    <n v="3"/>
    <s v="Cliente_374"/>
    <n v="1"/>
    <n v="6"/>
    <d v="2023-04-01T00:00:00"/>
    <d v="1899-12-30T02:46:00"/>
    <d v="1899-12-30T06:15:00"/>
    <d v="1899-12-30T03:29:00"/>
    <d v="1899-12-30T01:37:00"/>
    <d v="1899-12-30T01:52:00"/>
    <s v="Cobrada"/>
    <x v="0"/>
    <s v="Cena"/>
    <s v="Tarjeta de crédito"/>
    <n v="19.88"/>
    <s v="Libre"/>
    <n v="77"/>
    <s v="Bolivia"/>
    <s v="Plato_4, Plato_7, Plato_11"/>
    <n v="99"/>
  </r>
  <r>
    <n v="7"/>
    <s v="Cliente_636"/>
    <n v="4"/>
    <n v="6"/>
    <d v="2023-04-01T00:00:00"/>
    <d v="1899-12-30T01:34:00"/>
    <d v="1899-12-30T03:03:00"/>
    <d v="1899-12-30T01:29:00"/>
    <d v="1899-12-30T00:54:00"/>
    <d v="1899-12-30T00:35:00"/>
    <s v="Cobrada"/>
    <x v="0"/>
    <s v="Almuerzo"/>
    <s v="Tarjeta de crédito"/>
    <n v="20.02"/>
    <s v="Libre"/>
    <n v="78"/>
    <s v="Colombia"/>
    <s v="Plato_12"/>
    <n v="57"/>
  </r>
  <r>
    <n v="16"/>
    <s v="Cliente_753"/>
    <n v="2"/>
    <n v="6"/>
    <d v="2023-04-01T00:00:00"/>
    <d v="1899-12-30T01:34:00"/>
    <d v="1899-12-30T05:08:00"/>
    <d v="1899-12-30T03:34:00"/>
    <d v="1899-12-30T01:36:00"/>
    <d v="1899-12-30T01:58:00"/>
    <s v="Cobrada"/>
    <x v="0"/>
    <s v="Almuerzo"/>
    <s v="Tarjeta de crédito"/>
    <n v="34.01"/>
    <s v="Libre"/>
    <n v="79"/>
    <s v="Venezuela"/>
    <s v="Plato_9, Plato_11, Plato_3, Plato_13"/>
    <n v="309"/>
  </r>
  <r>
    <n v="18"/>
    <s v="Cliente_632"/>
    <n v="6"/>
    <n v="6"/>
    <d v="2023-04-01T00:00:00"/>
    <d v="1899-12-30T02:14:00"/>
    <d v="1899-12-30T03:46:00"/>
    <d v="1899-12-30T01:32:00"/>
    <d v="1899-12-30T01:07:00"/>
    <d v="1899-12-30T00:25:00"/>
    <s v="Cobrada"/>
    <x v="4"/>
    <s v="Almuerzo"/>
    <s v="Tarjeta de crédito"/>
    <n v="39.049999999999997"/>
    <s v="Libre"/>
    <n v="80"/>
    <s v="Venezuela"/>
    <s v="Plato_5, Plato_9, Plato_7"/>
    <n v="121"/>
  </r>
  <r>
    <n v="17"/>
    <s v="Cliente_969"/>
    <n v="4"/>
    <n v="6"/>
    <d v="2023-04-01T00:00:00"/>
    <d v="1899-12-30T03:40:00"/>
    <d v="1899-12-30T06:31:00"/>
    <d v="1899-12-30T03:06:00"/>
    <d v="1899-12-30T00:59:00"/>
    <d v="1899-12-30T02:07:00"/>
    <s v="Cobrada"/>
    <x v="3"/>
    <s v="Cena"/>
    <s v="Tarjeta de crédito"/>
    <n v="23.69"/>
    <s v="Ocupada"/>
    <n v="81"/>
    <s v="Uruguay"/>
    <s v="Plato_17"/>
    <n v="62"/>
  </r>
  <r>
    <n v="16"/>
    <s v="Cliente_574"/>
    <n v="3"/>
    <n v="6"/>
    <d v="2023-04-01T00:00:00"/>
    <d v="1899-12-30T03:25:00"/>
    <d v="1899-12-30T07:10:00"/>
    <d v="1899-12-30T03:45:00"/>
    <d v="1899-12-30T00:19:00"/>
    <d v="1899-12-30T03:26:00"/>
    <s v="Cobrada"/>
    <x v="3"/>
    <s v="Desayuno"/>
    <s v="Tarjeta de crédito"/>
    <n v="38.6"/>
    <s v="Libre"/>
    <n v="82"/>
    <s v="Paraguay"/>
    <s v="Plato_1, Plato_2"/>
    <n v="80"/>
  </r>
  <r>
    <n v="15"/>
    <s v="Cliente_292"/>
    <n v="1"/>
    <n v="6"/>
    <d v="2023-04-01T00:00:00"/>
    <d v="1899-12-30T03:42:00"/>
    <d v="1899-12-30T06:39:00"/>
    <d v="1899-12-30T03:12:00"/>
    <d v="1899-12-30T01:34:00"/>
    <d v="1899-12-30T01:38:00"/>
    <s v="Cobrada"/>
    <x v="1"/>
    <s v="Cena"/>
    <s v="Tarjeta de crédito"/>
    <n v="24.94"/>
    <s v="Ocupada"/>
    <n v="83"/>
    <s v="Argentina"/>
    <s v="Plato_6, Plato_3, Plato_15"/>
    <n v="170"/>
  </r>
  <r>
    <n v="19"/>
    <s v="Cliente_148"/>
    <n v="5"/>
    <n v="6"/>
    <d v="2023-04-01T00:00:00"/>
    <d v="1899-12-30T01:42:00"/>
    <d v="1899-12-30T03:18:00"/>
    <d v="1899-12-30T01:51:00"/>
    <d v="1899-12-30T00:10:00"/>
    <d v="1899-12-30T01:41:00"/>
    <s v="Cobrada"/>
    <x v="4"/>
    <s v="Almuerzo"/>
    <s v="Tarjeta de crédito"/>
    <n v="15.11"/>
    <s v="Ocupada"/>
    <n v="84"/>
    <s v="Perú"/>
    <s v="Plato_2"/>
    <n v="60"/>
  </r>
  <r>
    <n v="8"/>
    <s v="Cliente_747"/>
    <n v="3"/>
    <n v="6"/>
    <d v="2023-04-01T00:00:00"/>
    <d v="1899-12-30T02:35:00"/>
    <d v="1899-12-30T04:31:00"/>
    <d v="1899-12-30T01:56:00"/>
    <d v="1899-12-30T02:22:00"/>
    <s v="0"/>
    <s v="No cobrada"/>
    <x v="2"/>
    <s v="Cena"/>
    <s v="Tarjeta de crédito"/>
    <n v="45.96"/>
    <s v="Libre"/>
    <n v="85"/>
    <s v="Ecuador"/>
    <s v="Plato_16, Plato_19, Plato_3, Plato_15"/>
    <n v="208"/>
  </r>
  <r>
    <n v="20"/>
    <s v="Cliente_501"/>
    <n v="3"/>
    <n v="6"/>
    <d v="2023-04-01T00:00:00"/>
    <d v="1899-12-30T00:02:00"/>
    <d v="1899-12-30T02:08:00"/>
    <d v="1899-12-30T02:06:00"/>
    <d v="1899-12-30T00:08:00"/>
    <d v="1899-12-30T01:58:00"/>
    <s v="Cobrada"/>
    <x v="3"/>
    <s v="Almuerzo"/>
    <s v="Tarjeta de débito"/>
    <n v="11.84"/>
    <s v="Libre"/>
    <n v="86"/>
    <s v="España"/>
    <s v="Plato_1"/>
    <n v="50"/>
  </r>
  <r>
    <n v="3"/>
    <s v="Cliente_733"/>
    <n v="2"/>
    <n v="6"/>
    <d v="2023-04-01T00:00:00"/>
    <d v="1899-12-30T01:46:00"/>
    <d v="1899-12-30T03:18:00"/>
    <d v="1899-12-30T01:47:00"/>
    <d v="1899-12-30T01:11:00"/>
    <d v="1899-12-30T00:36:00"/>
    <s v="Cobrada"/>
    <x v="4"/>
    <s v="Almuerzo"/>
    <s v="Tarjeta de crédito"/>
    <n v="29.46"/>
    <s v="Ocupada"/>
    <n v="87"/>
    <s v="Venezuela"/>
    <s v="Plato_4, Plato_15, Plato_17"/>
    <n v="99"/>
  </r>
  <r>
    <n v="18"/>
    <s v="Cliente_36"/>
    <n v="1"/>
    <n v="6"/>
    <d v="2023-04-01T00:00:00"/>
    <d v="1899-12-30T03:30:00"/>
    <d v="1899-12-30T06:40:00"/>
    <d v="1899-12-30T03:10:00"/>
    <d v="1899-12-30T01:57:00"/>
    <d v="1899-12-30T01:13:00"/>
    <s v="Cobrada"/>
    <x v="4"/>
    <s v="Almuerzo"/>
    <s v="Tarjeta de débito"/>
    <n v="23.93"/>
    <s v="Reservada"/>
    <n v="88"/>
    <s v="Ecuador"/>
    <s v="Plato_20, Plato_12, Plato_10"/>
    <n v="123"/>
  </r>
  <r>
    <n v="11"/>
    <s v="Cliente_553"/>
    <n v="4"/>
    <n v="6"/>
    <d v="2023-04-01T00:00:00"/>
    <d v="1899-12-30T00:42:00"/>
    <d v="1899-12-30T02:19:00"/>
    <d v="1899-12-30T01:37:00"/>
    <d v="1899-12-30T02:22:00"/>
    <s v="0"/>
    <s v="No cobrada"/>
    <x v="3"/>
    <s v="Desayuno"/>
    <s v="Tarjeta de débito"/>
    <n v="12.28"/>
    <s v="Libre"/>
    <n v="89"/>
    <s v="Uruguay"/>
    <s v="Plato_14, Plato_18, Plato_5"/>
    <n v="159"/>
  </r>
  <r>
    <n v="6"/>
    <s v="Cliente_1000"/>
    <n v="3"/>
    <n v="6"/>
    <d v="2023-04-01T00:00:00"/>
    <d v="1899-12-30T01:17:00"/>
    <d v="1899-12-30T03:13:00"/>
    <d v="1899-12-30T01:56:00"/>
    <d v="1899-12-30T00:48:00"/>
    <d v="1899-12-30T01:08:00"/>
    <s v="Cobrada"/>
    <x v="3"/>
    <s v="Almuerzo"/>
    <s v="Tarjeta de débito"/>
    <n v="30.69"/>
    <s v="Reservada"/>
    <n v="90"/>
    <s v="Ecuador"/>
    <s v="Plato_18"/>
    <n v="34"/>
  </r>
  <r>
    <n v="1"/>
    <s v="Cliente_607"/>
    <n v="5"/>
    <n v="6"/>
    <d v="2023-04-01T00:00:00"/>
    <d v="1899-12-30T03:38:00"/>
    <d v="1899-12-30T05:24:00"/>
    <d v="1899-12-30T01:46:00"/>
    <d v="1899-12-30T02:12:00"/>
    <s v="0"/>
    <s v="No cobrada"/>
    <x v="3"/>
    <s v="Almuerzo"/>
    <s v="Tarjeta de crédito"/>
    <n v="39.1"/>
    <s v="Reservada"/>
    <n v="91"/>
    <s v="España"/>
    <s v="Plato_8, Plato_13, Plato_5, Plato_6"/>
    <n v="293"/>
  </r>
  <r>
    <n v="6"/>
    <s v="Cliente_378"/>
    <n v="2"/>
    <n v="6"/>
    <d v="2023-04-01T00:00:00"/>
    <d v="1899-12-30T03:35:00"/>
    <d v="1899-12-30T06:09:00"/>
    <d v="1899-12-30T02:34:00"/>
    <d v="1899-12-30T00:42:00"/>
    <d v="1899-12-30T01:52:00"/>
    <s v="Cobrada"/>
    <x v="2"/>
    <s v="Desayuno"/>
    <s v="Tarjeta de crédito"/>
    <n v="12.75"/>
    <s v="Libre"/>
    <n v="92"/>
    <s v="Venezuela"/>
    <s v="Plato_9, Plato_7"/>
    <n v="82"/>
  </r>
  <r>
    <n v="2"/>
    <s v="Cliente_612"/>
    <n v="2"/>
    <n v="6"/>
    <d v="2023-04-01T00:00:00"/>
    <d v="1899-12-30T01:39:00"/>
    <d v="1899-12-30T03:48:00"/>
    <d v="1899-12-30T02:09:00"/>
    <d v="1899-12-30T00:18:00"/>
    <d v="1899-12-30T01:51:00"/>
    <s v="Cobrada"/>
    <x v="2"/>
    <s v="Almuerzo"/>
    <s v="Tarjeta de crédito"/>
    <n v="45.66"/>
    <s v="Libre"/>
    <n v="93"/>
    <s v="Perú"/>
    <s v="Plato_9"/>
    <n v="29"/>
  </r>
  <r>
    <n v="12"/>
    <s v="Cliente_452"/>
    <n v="1"/>
    <n v="6"/>
    <d v="2023-04-01T00:00:00"/>
    <d v="1899-12-30T01:52:00"/>
    <d v="1899-12-30T04:53:00"/>
    <d v="1899-12-30T03:16:00"/>
    <d v="1899-12-30T02:09:00"/>
    <d v="1899-12-30T01:07:00"/>
    <s v="Cobrada"/>
    <x v="4"/>
    <s v="Almuerzo"/>
    <s v="Tarjeta de crédito"/>
    <n v="28.36"/>
    <s v="Ocupada"/>
    <n v="94"/>
    <s v="Chile"/>
    <s v="Plato_2, Plato_15, Plato_11"/>
    <n v="253"/>
  </r>
  <r>
    <n v="12"/>
    <s v="Cliente_244"/>
    <n v="5"/>
    <n v="6"/>
    <d v="2023-04-01T00:00:00"/>
    <d v="1899-12-30T03:19:00"/>
    <d v="1899-12-30T06:07:00"/>
    <d v="1899-12-30T03:03:00"/>
    <d v="1899-12-30T00:41:00"/>
    <d v="1899-12-30T02:22:00"/>
    <s v="Cobrada"/>
    <x v="2"/>
    <s v="Cena"/>
    <s v="Tarjeta de crédito"/>
    <n v="24.68"/>
    <s v="Ocupada"/>
    <n v="95"/>
    <s v="España"/>
    <s v="Plato_12, Plato_15"/>
    <n v="153"/>
  </r>
  <r>
    <n v="16"/>
    <s v="Cliente_840"/>
    <n v="5"/>
    <n v="6"/>
    <d v="2023-04-01T00:00:00"/>
    <d v="1899-12-30T01:59:00"/>
    <d v="1899-12-30T05:26:00"/>
    <d v="1899-12-30T03:27:00"/>
    <d v="1899-12-30T01:16:00"/>
    <d v="1899-12-30T02:11:00"/>
    <s v="Cobrada"/>
    <x v="4"/>
    <s v="Desayuno"/>
    <s v="Tarjeta de crédito"/>
    <n v="33.630000000000003"/>
    <s v="Libre"/>
    <n v="96"/>
    <s v="Bolivia"/>
    <s v="Plato_11, Plato_12, Plato_7"/>
    <n v="176"/>
  </r>
  <r>
    <n v="14"/>
    <s v="Cliente_993"/>
    <n v="2"/>
    <n v="6"/>
    <d v="2023-04-01T00:00:00"/>
    <d v="1899-12-30T01:46:00"/>
    <d v="1899-12-30T03:03:00"/>
    <d v="1899-12-30T01:32:00"/>
    <d v="1899-12-30T01:19:00"/>
    <d v="1899-12-30T00:13:00"/>
    <s v="Cobrada"/>
    <x v="2"/>
    <s v="Cena"/>
    <s v="Tarjeta de crédito"/>
    <n v="19.22"/>
    <s v="Ocupada"/>
    <n v="97"/>
    <s v="Ecuador"/>
    <s v="Plato_10, Plato_3, Plato_18"/>
    <n v="188"/>
  </r>
  <r>
    <n v="7"/>
    <s v="Cliente_29"/>
    <n v="3"/>
    <n v="6"/>
    <d v="2023-04-01T00:00:00"/>
    <d v="1899-12-30T01:01:00"/>
    <d v="1899-12-30T03:22:00"/>
    <d v="1899-12-30T02:36:00"/>
    <d v="1899-12-30T02:20:00"/>
    <d v="1899-12-30T00:16:00"/>
    <s v="Cobrada"/>
    <x v="3"/>
    <s v="Almuerzo"/>
    <s v="Tarjeta de crédito"/>
    <n v="17.149999999999999"/>
    <s v="Ocupada"/>
    <n v="98"/>
    <s v="Bolivia"/>
    <s v="Plato_3, Plato_9, Plato_12"/>
    <n v="166"/>
  </r>
  <r>
    <n v="2"/>
    <s v="Cliente_873"/>
    <n v="6"/>
    <n v="6"/>
    <d v="2023-04-01T00:00:00"/>
    <d v="1899-12-30T02:22:00"/>
    <d v="1899-12-30T06:18:00"/>
    <d v="1899-12-30T04:11:00"/>
    <d v="1899-12-30T01:26:00"/>
    <d v="1899-12-30T02:45:00"/>
    <s v="Cobrada"/>
    <x v="2"/>
    <s v="Almuerzo"/>
    <s v="Tarjeta de crédito"/>
    <n v="33.549999999999997"/>
    <s v="Ocupada"/>
    <n v="99"/>
    <s v="Chile"/>
    <s v="Plato_2, Plato_17, Plato_12, Plato_9"/>
    <n v="139"/>
  </r>
  <r>
    <n v="18"/>
    <s v="Cliente_965"/>
    <n v="1"/>
    <n v="6"/>
    <d v="2023-04-01T00:00:00"/>
    <d v="1899-12-30T03:32:00"/>
    <d v="1899-12-30T06:45:00"/>
    <d v="1899-12-30T03:13:00"/>
    <d v="1899-12-30T01:43:00"/>
    <d v="1899-12-30T01:30:00"/>
    <s v="Cobrada"/>
    <x v="1"/>
    <s v="Almuerzo"/>
    <s v="Tarjeta de crédito"/>
    <n v="15.15"/>
    <s v="Reservada"/>
    <n v="100"/>
    <s v="Paraguay"/>
    <s v="Plato_7, Plato_5, Plato_1"/>
    <n v="166"/>
  </r>
  <r>
    <n v="1"/>
    <s v="Cliente_313"/>
    <n v="5"/>
    <n v="6"/>
    <d v="2023-04-01T00:00:00"/>
    <d v="1899-12-30T00:14:00"/>
    <d v="1899-12-30T02:15:00"/>
    <d v="1899-12-30T02:01:00"/>
    <d v="1899-12-30T02:14:00"/>
    <s v="0"/>
    <s v="No cobrada"/>
    <x v="4"/>
    <s v="Almuerzo"/>
    <s v="Tarjeta de crédito"/>
    <n v="15.09"/>
    <s v="Libre"/>
    <n v="101"/>
    <s v="Venezuela"/>
    <s v="Plato_17, Plato_1, Plato_5, Plato_8"/>
    <n v="138"/>
  </r>
  <r>
    <n v="19"/>
    <s v="Cliente_520"/>
    <n v="2"/>
    <n v="6"/>
    <d v="2023-04-01T00:00:00"/>
    <d v="1899-12-30T01:33:00"/>
    <d v="1899-12-30T04:14:00"/>
    <d v="1899-12-30T02:41:00"/>
    <d v="1899-12-30T00:46:00"/>
    <d v="1899-12-30T01:55:00"/>
    <s v="Cobrada"/>
    <x v="0"/>
    <s v="Almuerzo"/>
    <s v="Tarjeta de crédito"/>
    <n v="12.65"/>
    <s v="Reservada"/>
    <n v="102"/>
    <s v="Venezuela"/>
    <s v="Plato_16, Plato_9"/>
    <n v="171"/>
  </r>
  <r>
    <n v="13"/>
    <s v="Cliente_388"/>
    <n v="3"/>
    <n v="6"/>
    <d v="2023-04-01T00:00:00"/>
    <d v="1899-12-30T01:42:00"/>
    <d v="1899-12-30T05:10:00"/>
    <d v="1899-12-30T03:28:00"/>
    <d v="1899-12-30T01:39:00"/>
    <d v="1899-12-30T01:49:00"/>
    <s v="Cobrada"/>
    <x v="4"/>
    <s v="Almuerzo"/>
    <s v="Tarjeta de débito"/>
    <n v="26.75"/>
    <s v="Reservada"/>
    <n v="103"/>
    <s v="Brasil"/>
    <s v="Plato_13, Plato_18, Plato_4"/>
    <n v="73"/>
  </r>
  <r>
    <n v="14"/>
    <s v="Cliente_384"/>
    <n v="4"/>
    <n v="6"/>
    <d v="2023-04-01T00:00:00"/>
    <d v="1899-12-30T01:28:00"/>
    <d v="1899-12-30T02:44:00"/>
    <d v="1899-12-30T01:16:00"/>
    <d v="1899-12-30T00:55:00"/>
    <d v="1899-12-30T00:21:00"/>
    <s v="Cobrada"/>
    <x v="0"/>
    <s v="Desayuno"/>
    <s v="Tarjeta de débito"/>
    <n v="11.12"/>
    <s v="Reservada"/>
    <n v="104"/>
    <s v="Uruguay"/>
    <s v="Plato_14, Plato_17"/>
    <n v="77"/>
  </r>
  <r>
    <n v="14"/>
    <s v="Cliente_517"/>
    <n v="6"/>
    <n v="6"/>
    <d v="2023-04-01T00:00:00"/>
    <d v="1899-12-30T01:18:00"/>
    <d v="1899-12-30T04:00:00"/>
    <d v="1899-12-30T02:42:00"/>
    <d v="1899-12-30T00:43:00"/>
    <d v="1899-12-30T01:59:00"/>
    <s v="Cobrada"/>
    <x v="0"/>
    <s v="Almuerzo"/>
    <s v="Tarjeta de crédito"/>
    <n v="15.64"/>
    <s v="Libre"/>
    <n v="105"/>
    <s v="Brasil"/>
    <s v="Plato_3, Plato_6"/>
    <n v="141"/>
  </r>
  <r>
    <n v="15"/>
    <s v="Cliente_711"/>
    <n v="3"/>
    <n v="6"/>
    <d v="2023-04-01T00:00:00"/>
    <d v="1899-12-30T02:00:00"/>
    <d v="1899-12-30T05:08:00"/>
    <d v="1899-12-30T03:08:00"/>
    <d v="1899-12-30T00:29:00"/>
    <d v="1899-12-30T02:39:00"/>
    <s v="Cobrada"/>
    <x v="4"/>
    <s v="Desayuno"/>
    <s v="Efectivo"/>
    <n v="22.72"/>
    <s v="Libre"/>
    <n v="106"/>
    <s v="Uruguay"/>
    <s v="Plato_18"/>
    <n v="68"/>
  </r>
  <r>
    <n v="11"/>
    <s v="Cliente_651"/>
    <n v="5"/>
    <n v="6"/>
    <d v="2023-04-01T00:00:00"/>
    <d v="1899-12-30T01:29:00"/>
    <d v="1899-12-30T02:58:00"/>
    <d v="1899-12-30T01:29:00"/>
    <d v="1899-12-30T02:21:00"/>
    <s v="0"/>
    <s v="No cobrada"/>
    <x v="2"/>
    <s v="Almuerzo"/>
    <s v="Tarjeta de débito"/>
    <n v="48.77"/>
    <s v="Reservada"/>
    <n v="107"/>
    <s v="Bolivia"/>
    <s v="Plato_15, Plato_9, Plato_18"/>
    <n v="253"/>
  </r>
  <r>
    <n v="3"/>
    <s v="Cliente_545"/>
    <n v="3"/>
    <n v="6"/>
    <d v="2023-04-01T00:00:00"/>
    <d v="1899-12-30T01:32:00"/>
    <d v="1899-12-30T03:37:00"/>
    <d v="1899-12-30T02:05:00"/>
    <d v="1899-12-30T01:55:00"/>
    <d v="1899-12-30T00:10:00"/>
    <s v="Cobrada"/>
    <x v="4"/>
    <s v="Desayuno"/>
    <s v="Tarjeta de débito"/>
    <n v="23.26"/>
    <s v="Reservada"/>
    <n v="108"/>
    <s v="Paraguay"/>
    <s v="Plato_9, Plato_4, Plato_3, Plato_16"/>
    <n v="124"/>
  </r>
  <r>
    <n v="10"/>
    <s v="Cliente_116"/>
    <n v="2"/>
    <n v="6"/>
    <d v="2023-04-01T00:00:00"/>
    <d v="1899-12-30T01:25:00"/>
    <d v="1899-12-30T02:26:00"/>
    <d v="1899-12-30T01:01:00"/>
    <d v="1899-12-30T01:58:00"/>
    <s v="0"/>
    <s v="No cobrada"/>
    <x v="4"/>
    <s v="Desayuno"/>
    <s v="Tarjeta de crédito"/>
    <n v="42.95"/>
    <s v="Libre"/>
    <n v="109"/>
    <s v="Ecuador"/>
    <s v="Plato_18, Plato_14, Plato_5"/>
    <n v="169"/>
  </r>
  <r>
    <n v="5"/>
    <s v="Cliente_170"/>
    <n v="1"/>
    <n v="6"/>
    <d v="2023-04-01T00:00:00"/>
    <d v="1899-12-30T03:32:00"/>
    <d v="1899-12-30T06:37:00"/>
    <d v="1899-12-30T03:05:00"/>
    <d v="1899-12-30T02:01:00"/>
    <d v="1899-12-30T01:04:00"/>
    <s v="Cobrada"/>
    <x v="1"/>
    <s v="Almuerzo"/>
    <s v="Tarjeta de crédito"/>
    <n v="47.91"/>
    <s v="Reservada"/>
    <n v="110"/>
    <s v="Paraguay"/>
    <s v="Plato_9, Plato_10, Plato_6"/>
    <n v="163"/>
  </r>
  <r>
    <n v="3"/>
    <s v="Cliente_92"/>
    <n v="2"/>
    <n v="6"/>
    <d v="2023-04-01T00:00:00"/>
    <d v="1899-12-30T01:48:00"/>
    <d v="1899-12-30T05:07:00"/>
    <d v="1899-12-30T03:19:00"/>
    <d v="1899-12-30T02:17:00"/>
    <d v="1899-12-30T01:02:00"/>
    <s v="Cobrada"/>
    <x v="0"/>
    <s v="Desayuno"/>
    <s v="Tarjeta de crédito"/>
    <n v="18.82"/>
    <s v="Reservada"/>
    <n v="111"/>
    <s v="Ecuador"/>
    <s v="Plato_15, Plato_5, Plato_7, Plato_9"/>
    <n v="204"/>
  </r>
  <r>
    <n v="6"/>
    <s v="Cliente_552"/>
    <n v="2"/>
    <n v="6"/>
    <d v="2023-04-01T00:00:00"/>
    <d v="1899-12-30T01:49:00"/>
    <d v="1899-12-30T04:01:00"/>
    <d v="1899-12-30T02:27:00"/>
    <d v="1899-12-30T00:16:00"/>
    <d v="1899-12-30T02:11:00"/>
    <s v="Cobrada"/>
    <x v="2"/>
    <s v="Cena"/>
    <s v="Efectivo"/>
    <n v="35.36"/>
    <s v="Ocupada"/>
    <n v="112"/>
    <s v="Perú"/>
    <s v="Plato_3"/>
    <n v="20"/>
  </r>
  <r>
    <n v="4"/>
    <s v="Cliente_627"/>
    <n v="2"/>
    <n v="6"/>
    <d v="2023-04-01T00:00:00"/>
    <d v="1899-12-30T01:12:00"/>
    <d v="1899-12-30T04:21:00"/>
    <d v="1899-12-30T03:24:00"/>
    <d v="1899-12-30T00:51:00"/>
    <d v="1899-12-30T02:33:00"/>
    <s v="Cobrada"/>
    <x v="0"/>
    <s v="Almuerzo"/>
    <s v="Tarjeta de crédito"/>
    <n v="29.74"/>
    <s v="Ocupada"/>
    <n v="113"/>
    <s v="Brasil"/>
    <s v="Plato_18"/>
    <n v="68"/>
  </r>
  <r>
    <n v="7"/>
    <s v="Cliente_588"/>
    <n v="6"/>
    <n v="6"/>
    <d v="2023-04-01T00:00:00"/>
    <d v="1899-12-30T00:49:00"/>
    <d v="1899-12-30T03:30:00"/>
    <d v="1899-12-30T02:56:00"/>
    <d v="1899-12-30T02:11:00"/>
    <d v="1899-12-30T00:45:00"/>
    <s v="Cobrada"/>
    <x v="1"/>
    <s v="Almuerzo"/>
    <s v="Tarjeta de crédito"/>
    <n v="38.81"/>
    <s v="Ocupada"/>
    <n v="114"/>
    <s v="Chile"/>
    <s v="Plato_2, Plato_9, Plato_4, Plato_5"/>
    <n v="253"/>
  </r>
  <r>
    <n v="12"/>
    <s v="Cliente_313"/>
    <n v="6"/>
    <n v="6"/>
    <d v="2023-04-01T00:00:00"/>
    <d v="1899-12-30T03:43:00"/>
    <d v="1899-12-30T06:26:00"/>
    <d v="1899-12-30T02:58:00"/>
    <d v="1899-12-30T01:38:00"/>
    <d v="1899-12-30T01:20:00"/>
    <s v="Cobrada"/>
    <x v="1"/>
    <s v="Cena"/>
    <s v="Tarjeta de débito"/>
    <n v="46.46"/>
    <s v="Ocupada"/>
    <n v="115"/>
    <s v="Uruguay"/>
    <s v="Plato_6, Plato_2, Plato_15"/>
    <n v="237"/>
  </r>
  <r>
    <n v="8"/>
    <s v="Cliente_949"/>
    <n v="5"/>
    <n v="6"/>
    <d v="2023-04-01T00:00:00"/>
    <d v="1899-12-30T03:15:00"/>
    <d v="1899-12-30T06:33:00"/>
    <d v="1899-12-30T03:33:00"/>
    <d v="1899-12-30T02:09:00"/>
    <d v="1899-12-30T01:24:00"/>
    <s v="Cobrada"/>
    <x v="1"/>
    <s v="Almuerzo"/>
    <s v="Tarjeta de crédito"/>
    <n v="47.69"/>
    <s v="Ocupada"/>
    <n v="116"/>
    <s v="Chile"/>
    <s v="Plato_15, Plato_8, Plato_19, Plato_18"/>
    <n v="269"/>
  </r>
  <r>
    <n v="8"/>
    <s v="Cliente_863"/>
    <n v="4"/>
    <n v="6"/>
    <d v="2023-04-01T00:00:00"/>
    <d v="1899-12-30T02:55:00"/>
    <d v="1899-12-30T05:45:00"/>
    <d v="1899-12-30T03:05:00"/>
    <d v="1899-12-30T00:08:00"/>
    <d v="1899-12-30T02:57:00"/>
    <s v="Cobrada"/>
    <x v="0"/>
    <s v="Desayuno"/>
    <s v="Tarjeta de crédito"/>
    <n v="11.65"/>
    <s v="Ocupada"/>
    <n v="117"/>
    <s v="Chile"/>
    <s v="Plato_8"/>
    <n v="70"/>
  </r>
  <r>
    <n v="13"/>
    <s v="Cliente_140"/>
    <n v="1"/>
    <n v="6"/>
    <d v="2023-04-01T00:00:00"/>
    <d v="1899-12-30T00:34:00"/>
    <d v="1899-12-30T01:45:00"/>
    <d v="1899-12-30T01:11:00"/>
    <d v="1899-12-30T02:16:00"/>
    <s v="0"/>
    <s v="No cobrada"/>
    <x v="3"/>
    <s v="Cena"/>
    <s v="Tarjeta de débito"/>
    <n v="49.32"/>
    <s v="Libre"/>
    <n v="118"/>
    <s v="Bolivia"/>
    <s v="Plato_4, Plato_14, Plato_6, Plato_15"/>
    <n v="209"/>
  </r>
  <r>
    <n v="17"/>
    <s v="Cliente_523"/>
    <n v="3"/>
    <n v="7"/>
    <d v="2023-04-02T00:00:00"/>
    <d v="1899-12-30T03:24:00"/>
    <d v="1899-12-30T05:03:00"/>
    <d v="1899-12-30T01:39:00"/>
    <d v="1899-12-30T00:54:00"/>
    <d v="1899-12-30T00:45:00"/>
    <s v="Cobrada"/>
    <x v="2"/>
    <s v="Desayuno"/>
    <s v="Tarjeta de crédito"/>
    <n v="11.5"/>
    <s v="Reservada"/>
    <n v="119"/>
    <s v="Perú"/>
    <s v="Plato_10, Plato_19, Plato_4"/>
    <n v="134"/>
  </r>
  <r>
    <n v="4"/>
    <s v="Cliente_916"/>
    <n v="2"/>
    <n v="7"/>
    <d v="2023-04-02T00:00:00"/>
    <d v="1899-12-30T00:38:00"/>
    <d v="1899-12-30T01:42:00"/>
    <d v="1899-12-30T01:04:00"/>
    <d v="1899-12-30T01:37:00"/>
    <s v="0"/>
    <s v="No cobrada"/>
    <x v="1"/>
    <s v="Almuerzo"/>
    <s v="Efectivo"/>
    <n v="12.51"/>
    <s v="Reservada"/>
    <n v="120"/>
    <s v="Uruguay"/>
    <s v="Plato_17, Plato_10"/>
    <n v="145"/>
  </r>
  <r>
    <n v="5"/>
    <s v="Cliente_416"/>
    <n v="4"/>
    <n v="7"/>
    <d v="2023-04-02T00:00:00"/>
    <d v="1899-12-30T03:45:00"/>
    <d v="1899-12-30T06:13:00"/>
    <d v="1899-12-30T02:28:00"/>
    <d v="1899-12-30T00:38:00"/>
    <d v="1899-12-30T01:50:00"/>
    <s v="Cobrada"/>
    <x v="4"/>
    <s v="Almuerzo"/>
    <s v="Tarjeta de crédito"/>
    <n v="12.3"/>
    <s v="Reservada"/>
    <n v="121"/>
    <s v="Paraguay"/>
    <s v="Plato_10"/>
    <n v="52"/>
  </r>
  <r>
    <n v="6"/>
    <s v="Cliente_346"/>
    <n v="6"/>
    <n v="7"/>
    <d v="2023-04-02T00:00:00"/>
    <d v="1899-12-30T01:23:00"/>
    <d v="1899-12-30T02:48:00"/>
    <d v="1899-12-30T01:40:00"/>
    <d v="1899-12-30T00:32:00"/>
    <d v="1899-12-30T01:08:00"/>
    <s v="Cobrada"/>
    <x v="1"/>
    <s v="Almuerzo"/>
    <s v="Tarjeta de débito"/>
    <n v="20.38"/>
    <s v="Ocupada"/>
    <n v="122"/>
    <s v="Colombia"/>
    <s v="Plato_8"/>
    <n v="105"/>
  </r>
  <r>
    <n v="16"/>
    <s v="Cliente_381"/>
    <n v="6"/>
    <n v="7"/>
    <d v="2023-04-02T00:00:00"/>
    <d v="1899-12-30T03:09:00"/>
    <d v="1899-12-30T04:10:00"/>
    <d v="1899-12-30T01:01:00"/>
    <d v="1899-12-30T00:33:00"/>
    <d v="1899-12-30T00:28:00"/>
    <s v="Cobrada"/>
    <x v="4"/>
    <s v="Almuerzo"/>
    <s v="Tarjeta de débito"/>
    <n v="46.88"/>
    <s v="Reservada"/>
    <n v="123"/>
    <s v="Argentina"/>
    <s v="Plato_7"/>
    <n v="24"/>
  </r>
  <r>
    <n v="16"/>
    <s v="Cliente_791"/>
    <n v="5"/>
    <n v="7"/>
    <d v="2023-04-02T00:00:00"/>
    <d v="1899-12-30T03:39:00"/>
    <d v="1899-12-30T05:22:00"/>
    <d v="1899-12-30T01:43:00"/>
    <d v="1899-12-30T02:18:00"/>
    <s v="0"/>
    <s v="No cobrada"/>
    <x v="0"/>
    <s v="Almuerzo"/>
    <s v="Tarjeta de débito"/>
    <n v="10.85"/>
    <s v="Libre"/>
    <n v="124"/>
    <s v="España"/>
    <s v="Plato_3, Plato_1, Plato_11, Plato_9"/>
    <n v="222"/>
  </r>
  <r>
    <n v="14"/>
    <s v="Cliente_697"/>
    <n v="2"/>
    <n v="7"/>
    <d v="2023-04-02T00:00:00"/>
    <d v="1899-12-30T02:56:00"/>
    <d v="1899-12-30T06:13:00"/>
    <d v="1899-12-30T03:17:00"/>
    <d v="1899-12-30T01:24:00"/>
    <d v="1899-12-30T01:53:00"/>
    <s v="Cobrada"/>
    <x v="0"/>
    <s v="Almuerzo"/>
    <s v="Tarjeta de crédito"/>
    <n v="24.66"/>
    <s v="Libre"/>
    <n v="125"/>
    <s v="Bolivia"/>
    <s v="Plato_16, Plato_18, Plato_3"/>
    <n v="184"/>
  </r>
  <r>
    <n v="18"/>
    <s v="Cliente_516"/>
    <n v="3"/>
    <n v="7"/>
    <d v="2023-04-02T00:00:00"/>
    <d v="1899-12-30T02:45:00"/>
    <d v="1899-12-30T05:12:00"/>
    <d v="1899-12-30T02:27:00"/>
    <d v="1899-12-30T02:19:00"/>
    <d v="1899-12-30T00:08:00"/>
    <s v="Cobrada"/>
    <x v="1"/>
    <s v="Almuerzo"/>
    <s v="Tarjeta de crédito"/>
    <n v="41.82"/>
    <s v="Libre"/>
    <n v="126"/>
    <s v="Perú"/>
    <s v="Plato_16, Plato_8, Plato_7, Plato_2"/>
    <n v="165"/>
  </r>
  <r>
    <n v="6"/>
    <s v="Cliente_541"/>
    <n v="4"/>
    <n v="7"/>
    <d v="2023-04-02T00:00:00"/>
    <d v="1899-12-30T00:42:00"/>
    <d v="1899-12-30T02:28:00"/>
    <d v="1899-12-30T01:46:00"/>
    <d v="1899-12-30T00:30:00"/>
    <d v="1899-12-30T01:16:00"/>
    <s v="Cobrada"/>
    <x v="4"/>
    <s v="Almuerzo"/>
    <s v="Tarjeta de crédito"/>
    <n v="32.82"/>
    <s v="Libre"/>
    <n v="127"/>
    <s v="Argentina"/>
    <s v="Plato_19"/>
    <n v="72"/>
  </r>
  <r>
    <n v="2"/>
    <s v="Cliente_830"/>
    <n v="5"/>
    <n v="7"/>
    <d v="2023-04-02T00:00:00"/>
    <d v="1899-12-30T01:31:00"/>
    <d v="1899-12-30T03:28:00"/>
    <d v="1899-12-30T02:12:00"/>
    <d v="1899-12-30T02:52:00"/>
    <s v="0"/>
    <s v="No cobrada"/>
    <x v="2"/>
    <s v="Almuerzo"/>
    <s v="Efectivo"/>
    <n v="49.36"/>
    <s v="Ocupada"/>
    <n v="128"/>
    <s v="Uruguay"/>
    <s v="Plato_1, Plato_4, Plato_7, Plato_17"/>
    <n v="239"/>
  </r>
  <r>
    <n v="16"/>
    <s v="Cliente_656"/>
    <n v="5"/>
    <n v="7"/>
    <d v="2023-04-02T00:00:00"/>
    <d v="1899-12-30T00:41:00"/>
    <d v="1899-12-30T02:41:00"/>
    <d v="1899-12-30T02:00:00"/>
    <d v="1899-12-30T01:20:00"/>
    <d v="1899-12-30T00:40:00"/>
    <s v="Cobrada"/>
    <x v="2"/>
    <s v="Almuerzo"/>
    <s v="Tarjeta de crédito"/>
    <n v="49.3"/>
    <s v="Reservada"/>
    <n v="129"/>
    <s v="Perú"/>
    <s v="Plato_12, Plato_3, Plato_9"/>
    <n v="106"/>
  </r>
  <r>
    <n v="10"/>
    <s v="Cliente_486"/>
    <n v="4"/>
    <n v="7"/>
    <d v="2023-04-02T00:00:00"/>
    <d v="1899-12-30T00:26:00"/>
    <d v="1899-12-30T01:32:00"/>
    <d v="1899-12-30T01:06:00"/>
    <d v="1899-12-30T00:25:00"/>
    <d v="1899-12-30T00:41:00"/>
    <s v="Cobrada"/>
    <x v="2"/>
    <s v="Almuerzo"/>
    <s v="Tarjeta de crédito"/>
    <n v="38.130000000000003"/>
    <s v="Libre"/>
    <n v="130"/>
    <s v="Colombia"/>
    <s v="Plato_8"/>
    <n v="35"/>
  </r>
  <r>
    <n v="7"/>
    <s v="Cliente_728"/>
    <n v="5"/>
    <n v="7"/>
    <d v="2023-04-02T00:00:00"/>
    <d v="1899-12-30T00:43:00"/>
    <d v="1899-12-30T04:18:00"/>
    <d v="1899-12-30T03:50:00"/>
    <d v="1899-12-30T02:00:00"/>
    <d v="1899-12-30T01:50:00"/>
    <s v="Cobrada"/>
    <x v="4"/>
    <s v="Almuerzo"/>
    <s v="Tarjeta de crédito"/>
    <n v="42.41"/>
    <s v="Ocupada"/>
    <n v="131"/>
    <s v="Ecuador"/>
    <s v="Plato_20, Plato_4, Plato_13"/>
    <n v="157"/>
  </r>
  <r>
    <n v="9"/>
    <s v="Cliente_774"/>
    <n v="2"/>
    <n v="7"/>
    <d v="2023-04-02T00:00:00"/>
    <d v="1899-12-30T01:26:00"/>
    <d v="1899-12-30T02:43:00"/>
    <d v="1899-12-30T01:17:00"/>
    <d v="1899-12-30T01:42:00"/>
    <s v="0"/>
    <s v="No cobrada"/>
    <x v="0"/>
    <s v="Cena"/>
    <s v="Tarjeta de débito"/>
    <n v="30.96"/>
    <s v="Reservada"/>
    <n v="132"/>
    <s v="Bolivia"/>
    <s v="Plato_14, Plato_19, Plato_13, Plato_8"/>
    <n v="206"/>
  </r>
  <r>
    <n v="20"/>
    <s v="Cliente_26"/>
    <n v="6"/>
    <n v="7"/>
    <d v="2023-04-02T00:00:00"/>
    <d v="1899-12-30T00:54:00"/>
    <d v="1899-12-30T03:52:00"/>
    <d v="1899-12-30T03:13:00"/>
    <d v="1899-12-30T01:47:00"/>
    <d v="1899-12-30T01:26:00"/>
    <s v="Cobrada"/>
    <x v="2"/>
    <s v="Almuerzo"/>
    <s v="Tarjeta de crédito"/>
    <n v="39.74"/>
    <s v="Ocupada"/>
    <n v="133"/>
    <s v="Chile"/>
    <s v="Plato_15, Plato_18, Plato_17, Plato_4"/>
    <n v="182"/>
  </r>
  <r>
    <n v="3"/>
    <s v="Cliente_273"/>
    <n v="6"/>
    <n v="7"/>
    <d v="2023-04-02T00:00:00"/>
    <d v="1899-12-30T00:07:00"/>
    <d v="1899-12-30T03:52:00"/>
    <d v="1899-12-30T03:45:00"/>
    <d v="1899-12-30T00:48:00"/>
    <d v="1899-12-30T02:57:00"/>
    <s v="Cobrada"/>
    <x v="1"/>
    <s v="Cena"/>
    <s v="Tarjeta de crédito"/>
    <n v="30.1"/>
    <s v="Libre"/>
    <n v="134"/>
    <s v="Uruguay"/>
    <s v="Plato_7, Plato_15"/>
    <n v="120"/>
  </r>
  <r>
    <n v="11"/>
    <s v="Cliente_798"/>
    <n v="1"/>
    <n v="7"/>
    <d v="2023-04-02T00:00:00"/>
    <d v="1899-12-30T01:00:00"/>
    <d v="1899-12-30T03:01:00"/>
    <d v="1899-12-30T02:16:00"/>
    <d v="1899-12-30T01:28:00"/>
    <d v="1899-12-30T00:48:00"/>
    <s v="Cobrada"/>
    <x v="3"/>
    <s v="Cena"/>
    <s v="Tarjeta de crédito"/>
    <n v="34.700000000000003"/>
    <s v="Ocupada"/>
    <n v="135"/>
    <s v="Brasil"/>
    <s v="Plato_17, Plato_20, Plato_9"/>
    <n v="260"/>
  </r>
  <r>
    <n v="6"/>
    <s v="Cliente_8"/>
    <n v="1"/>
    <n v="7"/>
    <d v="2023-04-02T00:00:00"/>
    <d v="1899-12-30T01:50:00"/>
    <d v="1899-12-30T05:01:00"/>
    <d v="1899-12-30T03:26:00"/>
    <d v="1899-12-30T00:13:00"/>
    <d v="1899-12-30T03:13:00"/>
    <s v="Cobrada"/>
    <x v="1"/>
    <s v="Almuerzo"/>
    <s v="Tarjeta de crédito"/>
    <n v="30.25"/>
    <s v="Ocupada"/>
    <n v="136"/>
    <s v="Bolivia"/>
    <s v="Plato_20"/>
    <n v="80"/>
  </r>
  <r>
    <n v="13"/>
    <s v="Cliente_31"/>
    <n v="3"/>
    <n v="7"/>
    <d v="2023-04-02T00:00:00"/>
    <d v="1899-12-30T01:21:00"/>
    <d v="1899-12-30T04:11:00"/>
    <d v="1899-12-30T03:05:00"/>
    <d v="1899-12-30T00:41:00"/>
    <d v="1899-12-30T02:24:00"/>
    <s v="Cobrada"/>
    <x v="4"/>
    <s v="Desayuno"/>
    <s v="Tarjeta de crédito"/>
    <n v="12.4"/>
    <s v="Ocupada"/>
    <n v="137"/>
    <s v="Colombia"/>
    <s v="Plato_13"/>
    <n v="63"/>
  </r>
  <r>
    <n v="6"/>
    <s v="Cliente_658"/>
    <n v="2"/>
    <n v="7"/>
    <d v="2023-04-02T00:00:00"/>
    <d v="1899-12-30T03:48:00"/>
    <d v="1899-12-30T05:09:00"/>
    <d v="1899-12-30T01:36:00"/>
    <d v="1899-12-30T01:37:00"/>
    <s v="0"/>
    <s v="No cobrada"/>
    <x v="2"/>
    <s v="Desayuno"/>
    <s v="Tarjeta de débito"/>
    <n v="32.79"/>
    <s v="Ocupada"/>
    <n v="138"/>
    <s v="Venezuela"/>
    <s v="Plato_17, Plato_12, Plato_10, Plato_2"/>
    <n v="238"/>
  </r>
  <r>
    <n v="16"/>
    <s v="Cliente_773"/>
    <n v="3"/>
    <n v="7"/>
    <d v="2023-04-02T00:00:00"/>
    <d v="1899-12-30T00:40:00"/>
    <d v="1899-12-30T04:39:00"/>
    <d v="1899-12-30T03:59:00"/>
    <d v="1899-12-30T00:26:00"/>
    <d v="1899-12-30T03:33:00"/>
    <s v="Cobrada"/>
    <x v="2"/>
    <s v="Almuerzo"/>
    <s v="Tarjeta de crédito"/>
    <n v="47.2"/>
    <s v="Libre"/>
    <n v="139"/>
    <s v="Chile"/>
    <s v="Plato_8"/>
    <n v="35"/>
  </r>
  <r>
    <n v="11"/>
    <s v="Cliente_158"/>
    <n v="4"/>
    <n v="7"/>
    <d v="2023-04-02T00:00:00"/>
    <d v="1899-12-30T03:49:00"/>
    <d v="1899-12-30T06:29:00"/>
    <d v="1899-12-30T02:40:00"/>
    <d v="1899-12-30T01:58:00"/>
    <d v="1899-12-30T00:42:00"/>
    <s v="Cobrada"/>
    <x v="2"/>
    <s v="Almuerzo"/>
    <s v="Efectivo"/>
    <n v="32.130000000000003"/>
    <s v="Libre"/>
    <n v="140"/>
    <s v="Paraguay"/>
    <s v="Plato_1, Plato_8, Plato_4"/>
    <n v="191"/>
  </r>
  <r>
    <n v="4"/>
    <s v="Cliente_569"/>
    <n v="4"/>
    <n v="7"/>
    <d v="2023-04-02T00:00:00"/>
    <d v="1899-12-30T01:58:00"/>
    <d v="1899-12-30T05:45:00"/>
    <d v="1899-12-30T03:47:00"/>
    <d v="1899-12-30T00:28:00"/>
    <d v="1899-12-30T03:19:00"/>
    <s v="Cobrada"/>
    <x v="0"/>
    <s v="Desayuno"/>
    <s v="Tarjeta de crédito"/>
    <n v="41.56"/>
    <s v="Reservada"/>
    <n v="141"/>
    <s v="Ecuador"/>
    <s v="Plato_13"/>
    <n v="21"/>
  </r>
  <r>
    <n v="14"/>
    <s v="Cliente_286"/>
    <n v="3"/>
    <n v="7"/>
    <d v="2023-04-02T00:00:00"/>
    <d v="1899-12-30T02:05:00"/>
    <d v="1899-12-30T04:05:00"/>
    <d v="1899-12-30T02:15:00"/>
    <d v="1899-12-30T01:10:00"/>
    <d v="1899-12-30T01:05:00"/>
    <s v="Cobrada"/>
    <x v="4"/>
    <s v="Almuerzo"/>
    <s v="Tarjeta de crédito"/>
    <n v="16.29"/>
    <s v="Ocupada"/>
    <n v="142"/>
    <s v="Argentina"/>
    <s v="Plato_7, Plato_14, Plato_20"/>
    <n v="181"/>
  </r>
  <r>
    <n v="9"/>
    <s v="Cliente_199"/>
    <n v="4"/>
    <n v="7"/>
    <d v="2023-04-02T00:00:00"/>
    <d v="1899-12-30T00:32:00"/>
    <d v="1899-12-30T04:30:00"/>
    <d v="1899-12-30T03:58:00"/>
    <d v="1899-12-30T00:16:00"/>
    <d v="1899-12-30T03:42:00"/>
    <s v="Cobrada"/>
    <x v="4"/>
    <s v="Almuerzo"/>
    <s v="Efectivo"/>
    <n v="48.26"/>
    <s v="Libre"/>
    <n v="143"/>
    <s v="Perú"/>
    <s v="Plato_1"/>
    <n v="50"/>
  </r>
  <r>
    <n v="18"/>
    <s v="Cliente_712"/>
    <n v="1"/>
    <n v="7"/>
    <d v="2023-04-02T00:00:00"/>
    <d v="1899-12-30T02:58:00"/>
    <d v="1899-12-30T05:32:00"/>
    <d v="1899-12-30T02:49:00"/>
    <d v="1899-12-30T02:30:00"/>
    <d v="1899-12-30T00:19:00"/>
    <s v="Cobrada"/>
    <x v="4"/>
    <s v="Cena"/>
    <s v="Tarjeta de crédito"/>
    <n v="11.22"/>
    <s v="Ocupada"/>
    <n v="144"/>
    <s v="Perú"/>
    <s v="Plato_19, Plato_12, Plato_9, Plato_18"/>
    <n v="185"/>
  </r>
  <r>
    <n v="2"/>
    <s v="Cliente_56"/>
    <n v="5"/>
    <n v="7"/>
    <d v="2023-04-02T00:00:00"/>
    <d v="1899-12-30T00:37:00"/>
    <d v="1899-12-30T01:42:00"/>
    <d v="1899-12-30T01:20:00"/>
    <d v="1899-12-30T01:46:00"/>
    <s v="0"/>
    <s v="No cobrada"/>
    <x v="2"/>
    <s v="Cena"/>
    <s v="Tarjeta de crédito"/>
    <n v="11.32"/>
    <s v="Ocupada"/>
    <n v="145"/>
    <s v="Venezuela"/>
    <s v="Plato_5, Plato_2"/>
    <n v="126"/>
  </r>
  <r>
    <n v="8"/>
    <s v="Cliente_670"/>
    <n v="6"/>
    <n v="7"/>
    <d v="2023-04-02T00:00:00"/>
    <d v="1899-12-30T01:40:00"/>
    <d v="1899-12-30T02:54:00"/>
    <d v="1899-12-30T01:14:00"/>
    <d v="1899-12-30T00:47:00"/>
    <d v="1899-12-30T00:27:00"/>
    <s v="Cobrada"/>
    <x v="0"/>
    <s v="Almuerzo"/>
    <s v="Tarjeta de crédito"/>
    <n v="38.4"/>
    <s v="Reservada"/>
    <n v="146"/>
    <s v="Paraguay"/>
    <s v="Plato_17"/>
    <n v="62"/>
  </r>
  <r>
    <n v="5"/>
    <s v="Cliente_909"/>
    <n v="4"/>
    <n v="7"/>
    <d v="2023-04-02T00:00:00"/>
    <d v="1899-12-30T03:18:00"/>
    <d v="1899-12-30T04:58:00"/>
    <d v="1899-12-30T01:40:00"/>
    <d v="1899-12-30T00:33:00"/>
    <d v="1899-12-30T01:07:00"/>
    <s v="Cobrada"/>
    <x v="0"/>
    <s v="Desayuno"/>
    <s v="Tarjeta de crédito"/>
    <n v="27.14"/>
    <s v="Reservada"/>
    <n v="147"/>
    <s v="Colombia"/>
    <s v="Plato_20, Plato_5"/>
    <n v="84"/>
  </r>
  <r>
    <n v="10"/>
    <s v="Cliente_402"/>
    <n v="6"/>
    <n v="7"/>
    <d v="2023-04-02T00:00:00"/>
    <d v="1899-12-30T03:52:00"/>
    <d v="1899-12-30T05:59:00"/>
    <d v="1899-12-30T02:22:00"/>
    <d v="1899-12-30T02:39:00"/>
    <s v="0"/>
    <s v="No cobrada"/>
    <x v="0"/>
    <s v="Almuerzo"/>
    <s v="Tarjeta de débito"/>
    <n v="46.26"/>
    <s v="Ocupada"/>
    <n v="148"/>
    <s v="Colombia"/>
    <s v="Plato_9, Plato_18, Plato_3, Plato_10"/>
    <n v="212"/>
  </r>
  <r>
    <n v="18"/>
    <s v="Cliente_709"/>
    <n v="4"/>
    <n v="7"/>
    <d v="2023-04-02T00:00:00"/>
    <d v="1899-12-30T01:35:00"/>
    <d v="1899-12-30T04:50:00"/>
    <d v="1899-12-30T03:30:00"/>
    <d v="1899-12-30T02:19:00"/>
    <d v="1899-12-30T01:11:00"/>
    <s v="Cobrada"/>
    <x v="3"/>
    <s v="Desayuno"/>
    <s v="Tarjeta de crédito"/>
    <n v="15.92"/>
    <s v="Ocupada"/>
    <n v="149"/>
    <s v="Brasil"/>
    <s v="Plato_18, Plato_2, Plato_4, Plato_9"/>
    <n v="226"/>
  </r>
  <r>
    <n v="18"/>
    <s v="Cliente_533"/>
    <n v="6"/>
    <n v="7"/>
    <d v="2023-04-02T00:00:00"/>
    <d v="1899-12-30T00:37:00"/>
    <d v="1899-12-30T03:10:00"/>
    <d v="1899-12-30T02:33:00"/>
    <d v="1899-12-30T01:46:00"/>
    <d v="1899-12-30T00:47:00"/>
    <s v="Cobrada"/>
    <x v="1"/>
    <s v="Almuerzo"/>
    <s v="Tarjeta de débito"/>
    <n v="48.43"/>
    <s v="Libre"/>
    <n v="150"/>
    <s v="Argentina"/>
    <s v="Plato_5, Plato_11, Plato_3"/>
    <n v="150"/>
  </r>
  <r>
    <n v="6"/>
    <s v="Cliente_953"/>
    <n v="2"/>
    <n v="7"/>
    <d v="2023-04-02T00:00:00"/>
    <d v="1899-12-30T03:15:00"/>
    <d v="1899-12-30T06:53:00"/>
    <d v="1899-12-30T03:53:00"/>
    <d v="1899-12-30T00:19:00"/>
    <d v="1899-12-30T03:34:00"/>
    <s v="Cobrada"/>
    <x v="4"/>
    <s v="Cena"/>
    <s v="Tarjeta de crédito"/>
    <n v="41.51"/>
    <s v="Ocupada"/>
    <n v="151"/>
    <s v="Ecuador"/>
    <s v="Plato_14, Plato_13"/>
    <n v="132"/>
  </r>
  <r>
    <n v="5"/>
    <s v="Cliente_380"/>
    <n v="6"/>
    <n v="7"/>
    <d v="2023-04-02T00:00:00"/>
    <d v="1899-12-30T01:14:00"/>
    <d v="1899-12-30T02:52:00"/>
    <d v="1899-12-30T01:38:00"/>
    <d v="1899-12-30T00:12:00"/>
    <d v="1899-12-30T01:26:00"/>
    <s v="Cobrada"/>
    <x v="4"/>
    <s v="Almuerzo"/>
    <s v="Tarjeta de débito"/>
    <n v="25.57"/>
    <s v="Reservada"/>
    <n v="152"/>
    <s v="Ecuador"/>
    <s v="Plato_16"/>
    <n v="56"/>
  </r>
  <r>
    <n v="10"/>
    <s v="Cliente_870"/>
    <n v="1"/>
    <n v="7"/>
    <d v="2023-04-02T00:00:00"/>
    <d v="1899-12-30T03:06:00"/>
    <d v="1899-12-30T05:26:00"/>
    <d v="1899-12-30T02:35:00"/>
    <d v="1899-12-30T01:29:00"/>
    <d v="1899-12-30T01:06:00"/>
    <s v="Cobrada"/>
    <x v="2"/>
    <s v="Desayuno"/>
    <s v="Tarjeta de débito"/>
    <n v="42.84"/>
    <s v="Ocupada"/>
    <n v="153"/>
    <s v="Paraguay"/>
    <s v="Plato_11, Plato_7, Plato_20"/>
    <n v="203"/>
  </r>
  <r>
    <n v="11"/>
    <s v="Cliente_964"/>
    <n v="6"/>
    <n v="7"/>
    <d v="2023-04-02T00:00:00"/>
    <d v="1899-12-30T02:09:00"/>
    <d v="1899-12-30T03:36:00"/>
    <d v="1899-12-30T01:27:00"/>
    <d v="1899-12-30T01:22:00"/>
    <d v="1899-12-30T00:05:00"/>
    <s v="Cobrada"/>
    <x v="1"/>
    <s v="Desayuno"/>
    <s v="Tarjeta de crédito"/>
    <n v="17.2"/>
    <s v="Libre"/>
    <n v="154"/>
    <s v="Ecuador"/>
    <s v="Plato_19, Plato_4"/>
    <n v="144"/>
  </r>
  <r>
    <n v="7"/>
    <s v="Cliente_939"/>
    <n v="2"/>
    <n v="7"/>
    <d v="2023-04-02T00:00:00"/>
    <d v="1899-12-30T01:53:00"/>
    <d v="1899-12-30T04:44:00"/>
    <d v="1899-12-30T02:51:00"/>
    <d v="1899-12-30T01:40:00"/>
    <d v="1899-12-30T01:11:00"/>
    <s v="Cobrada"/>
    <x v="3"/>
    <s v="Almuerzo"/>
    <s v="Tarjeta de crédito"/>
    <n v="25.72"/>
    <s v="Reservada"/>
    <n v="155"/>
    <s v="Venezuela"/>
    <s v="Plato_6, Plato_17, Plato_3"/>
    <n v="136"/>
  </r>
  <r>
    <n v="6"/>
    <s v="Cliente_536"/>
    <n v="4"/>
    <n v="7"/>
    <d v="2023-04-02T00:00:00"/>
    <d v="1899-12-30T00:40:00"/>
    <d v="1899-12-30T04:17:00"/>
    <d v="1899-12-30T03:37:00"/>
    <d v="1899-12-30T00:06:00"/>
    <d v="1899-12-30T03:31:00"/>
    <s v="Cobrada"/>
    <x v="0"/>
    <s v="Cena"/>
    <s v="Tarjeta de crédito"/>
    <n v="19.03"/>
    <s v="Libre"/>
    <n v="156"/>
    <s v="España"/>
    <s v="Plato_16"/>
    <n v="56"/>
  </r>
  <r>
    <n v="13"/>
    <s v="Cliente_5"/>
    <n v="5"/>
    <n v="7"/>
    <d v="2023-04-02T00:00:00"/>
    <d v="1899-12-30T03:22:00"/>
    <d v="1899-12-30T06:15:00"/>
    <d v="1899-12-30T03:08:00"/>
    <d v="1899-12-30T02:30:00"/>
    <d v="1899-12-30T00:38:00"/>
    <s v="Cobrada"/>
    <x v="0"/>
    <s v="Desayuno"/>
    <s v="Tarjeta de crédito"/>
    <n v="28.48"/>
    <s v="Ocupada"/>
    <n v="157"/>
    <s v="Perú"/>
    <s v="Plato_1, Plato_16, Plato_2, Plato_19"/>
    <n v="271"/>
  </r>
  <r>
    <n v="5"/>
    <s v="Cliente_115"/>
    <n v="5"/>
    <n v="7"/>
    <d v="2023-04-02T00:00:00"/>
    <d v="1899-12-30T02:45:00"/>
    <d v="1899-12-30T03:59:00"/>
    <d v="1899-12-30T01:14:00"/>
    <d v="1899-12-30T02:15:00"/>
    <s v="0"/>
    <s v="No cobrada"/>
    <x v="0"/>
    <s v="Almuerzo"/>
    <s v="Tarjeta de crédito"/>
    <n v="48.75"/>
    <s v="Libre"/>
    <n v="158"/>
    <s v="Chile"/>
    <s v="Plato_12, Plato_10, Plato_19, Plato_8"/>
    <n v="310"/>
  </r>
  <r>
    <n v="16"/>
    <s v="Cliente_580"/>
    <n v="1"/>
    <n v="7"/>
    <d v="2023-04-02T00:00:00"/>
    <d v="1899-12-30T00:10:00"/>
    <d v="1899-12-30T01:15:00"/>
    <d v="1899-12-30T01:20:00"/>
    <d v="1899-12-30T01:14:00"/>
    <d v="1899-12-30T00:06:00"/>
    <s v="Cobrada"/>
    <x v="0"/>
    <s v="Desayuno"/>
    <s v="Tarjeta de crédito"/>
    <n v="47.81"/>
    <s v="Ocupada"/>
    <n v="159"/>
    <s v="Brasil"/>
    <s v="Plato_9, Plato_17, Plato_4, Plato_11"/>
    <n v="253"/>
  </r>
  <r>
    <n v="19"/>
    <s v="Cliente_788"/>
    <n v="6"/>
    <n v="7"/>
    <d v="2023-04-02T00:00:00"/>
    <d v="1899-12-30T01:06:00"/>
    <d v="1899-12-30T04:33:00"/>
    <d v="1899-12-30T03:27:00"/>
    <d v="1899-12-30T01:07:00"/>
    <d v="1899-12-30T02:20:00"/>
    <s v="Cobrada"/>
    <x v="2"/>
    <s v="Almuerzo"/>
    <s v="Tarjeta de crédito"/>
    <n v="26.02"/>
    <s v="Reservada"/>
    <n v="160"/>
    <s v="Colombia"/>
    <s v="Plato_19, Plato_7"/>
    <n v="156"/>
  </r>
  <r>
    <n v="13"/>
    <s v="Cliente_892"/>
    <n v="6"/>
    <n v="7"/>
    <d v="2023-04-02T00:00:00"/>
    <d v="1899-12-30T00:45:00"/>
    <d v="1899-12-30T04:23:00"/>
    <d v="1899-12-30T03:38:00"/>
    <d v="1899-12-30T00:57:00"/>
    <d v="1899-12-30T02:41:00"/>
    <s v="Cobrada"/>
    <x v="2"/>
    <s v="Almuerzo"/>
    <s v="Tarjeta de crédito"/>
    <n v="18.86"/>
    <s v="Reservada"/>
    <n v="161"/>
    <s v="Paraguay"/>
    <s v="Plato_16"/>
    <n v="84"/>
  </r>
  <r>
    <n v="14"/>
    <s v="Cliente_406"/>
    <n v="4"/>
    <n v="7"/>
    <d v="2023-04-02T00:00:00"/>
    <d v="1899-12-30T00:57:00"/>
    <d v="1899-12-30T02:34:00"/>
    <d v="1899-12-30T01:37:00"/>
    <d v="1899-12-30T00:25:00"/>
    <d v="1899-12-30T01:12:00"/>
    <s v="Cobrada"/>
    <x v="1"/>
    <s v="Almuerzo"/>
    <s v="Tarjeta de crédito"/>
    <n v="17.55"/>
    <s v="Reservada"/>
    <n v="162"/>
    <s v="Paraguay"/>
    <s v="Plato_7"/>
    <n v="72"/>
  </r>
  <r>
    <n v="6"/>
    <s v="Cliente_295"/>
    <n v="1"/>
    <n v="7"/>
    <d v="2023-04-02T00:00:00"/>
    <d v="1899-12-30T01:35:00"/>
    <d v="1899-12-30T04:09:00"/>
    <d v="1899-12-30T02:49:00"/>
    <d v="1899-12-30T01:11:00"/>
    <d v="1899-12-30T01:38:00"/>
    <s v="Cobrada"/>
    <x v="3"/>
    <s v="Almuerzo"/>
    <s v="Tarjeta de crédito"/>
    <n v="14.94"/>
    <s v="Ocupada"/>
    <n v="163"/>
    <s v="Chile"/>
    <s v="Plato_17, Plato_2, Plato_11, Plato_5"/>
    <n v="271"/>
  </r>
  <r>
    <n v="8"/>
    <s v="Cliente_547"/>
    <n v="2"/>
    <n v="7"/>
    <d v="2023-04-02T00:00:00"/>
    <d v="1899-12-30T02:34:00"/>
    <d v="1899-12-30T06:02:00"/>
    <d v="1899-12-30T03:28:00"/>
    <d v="1899-12-30T01:45:00"/>
    <d v="1899-12-30T01:43:00"/>
    <s v="Cobrada"/>
    <x v="4"/>
    <s v="Cena"/>
    <s v="Tarjeta de crédito"/>
    <n v="47.53"/>
    <s v="Reservada"/>
    <n v="164"/>
    <s v="Colombia"/>
    <s v="Plato_5, Plato_19, Plato_15, Plato_7"/>
    <n v="170"/>
  </r>
  <r>
    <n v="10"/>
    <s v="Cliente_156"/>
    <n v="3"/>
    <n v="7"/>
    <d v="2023-04-02T00:00:00"/>
    <d v="1899-12-30T02:21:00"/>
    <d v="1899-12-30T05:12:00"/>
    <d v="1899-12-30T03:06:00"/>
    <d v="1899-12-30T00:56:00"/>
    <d v="1899-12-30T02:10:00"/>
    <s v="Cobrada"/>
    <x v="0"/>
    <s v="Cena"/>
    <s v="Tarjeta de crédito"/>
    <n v="41.9"/>
    <s v="Ocupada"/>
    <n v="165"/>
    <s v="Perú"/>
    <s v="Plato_7, Plato_13"/>
    <n v="90"/>
  </r>
  <r>
    <n v="12"/>
    <s v="Cliente_768"/>
    <n v="1"/>
    <n v="7"/>
    <d v="2023-04-02T00:00:00"/>
    <d v="1899-12-30T01:18:00"/>
    <d v="1899-12-30T02:44:00"/>
    <d v="1899-12-30T01:41:00"/>
    <d v="1899-12-30T00:22:00"/>
    <d v="1899-12-30T01:19:00"/>
    <s v="Cobrada"/>
    <x v="4"/>
    <s v="Almuerzo"/>
    <s v="Efectivo"/>
    <n v="43.95"/>
    <s v="Ocupada"/>
    <n v="166"/>
    <s v="Perú"/>
    <s v="Plato_14"/>
    <n v="46"/>
  </r>
  <r>
    <n v="5"/>
    <s v="Cliente_359"/>
    <n v="6"/>
    <n v="7"/>
    <d v="2023-04-02T00:00:00"/>
    <d v="1899-12-30T01:19:00"/>
    <d v="1899-12-30T02:46:00"/>
    <d v="1899-12-30T01:27:00"/>
    <d v="1899-12-30T01:16:00"/>
    <d v="1899-12-30T00:11:00"/>
    <s v="Cobrada"/>
    <x v="2"/>
    <s v="Almuerzo"/>
    <s v="Tarjeta de débito"/>
    <n v="42.74"/>
    <s v="Reservada"/>
    <n v="167"/>
    <s v="Argentina"/>
    <s v="Plato_12, Plato_18, Plato_17"/>
    <n v="152"/>
  </r>
  <r>
    <n v="17"/>
    <s v="Cliente_131"/>
    <n v="4"/>
    <n v="7"/>
    <d v="2023-04-02T00:00:00"/>
    <d v="1899-12-30T02:05:00"/>
    <d v="1899-12-30T03:23:00"/>
    <d v="1899-12-30T01:18:00"/>
    <d v="1899-12-30T00:07:00"/>
    <d v="1899-12-30T01:11:00"/>
    <s v="Cobrada"/>
    <x v="1"/>
    <s v="Almuerzo"/>
    <s v="Tarjeta de crédito"/>
    <n v="17.09"/>
    <s v="Reservada"/>
    <n v="168"/>
    <s v="Venezuela"/>
    <s v="Plato_5"/>
    <n v="44"/>
  </r>
  <r>
    <n v="19"/>
    <s v="Cliente_485"/>
    <n v="1"/>
    <n v="7"/>
    <d v="2023-04-02T00:00:00"/>
    <d v="1899-12-30T01:56:00"/>
    <d v="1899-12-30T05:14:00"/>
    <d v="1899-12-30T03:18:00"/>
    <d v="1899-12-30T01:50:00"/>
    <d v="1899-12-30T01:28:00"/>
    <s v="Cobrada"/>
    <x v="0"/>
    <s v="Almuerzo"/>
    <s v="Tarjeta de débito"/>
    <n v="16.62"/>
    <s v="Libre"/>
    <n v="169"/>
    <s v="Paraguay"/>
    <s v="Plato_13, Plato_18, Plato_5"/>
    <n v="154"/>
  </r>
  <r>
    <n v="12"/>
    <s v="Cliente_493"/>
    <n v="2"/>
    <n v="7"/>
    <d v="2023-04-02T00:00:00"/>
    <d v="1899-12-30T02:37:00"/>
    <d v="1899-12-30T05:26:00"/>
    <d v="1899-12-30T02:49:00"/>
    <d v="1899-12-30T01:13:00"/>
    <d v="1899-12-30T01:36:00"/>
    <s v="Cobrada"/>
    <x v="2"/>
    <s v="Cena"/>
    <s v="Tarjeta de crédito"/>
    <n v="25.98"/>
    <s v="Libre"/>
    <n v="170"/>
    <s v="Colombia"/>
    <s v="Plato_3, Plato_9, Plato_19, Plato_2"/>
    <n v="243"/>
  </r>
  <r>
    <n v="16"/>
    <s v="Cliente_282"/>
    <n v="6"/>
    <n v="7"/>
    <d v="2023-04-02T00:00:00"/>
    <d v="1899-12-30T01:53:00"/>
    <d v="1899-12-30T03:04:00"/>
    <d v="1899-12-30T01:11:00"/>
    <d v="1899-12-30T00:51:00"/>
    <d v="1899-12-30T00:20:00"/>
    <s v="Cobrada"/>
    <x v="2"/>
    <s v="Cena"/>
    <s v="Tarjeta de crédito"/>
    <n v="46.56"/>
    <s v="Libre"/>
    <n v="171"/>
    <s v="Brasil"/>
    <s v="Plato_10, Plato_9"/>
    <n v="139"/>
  </r>
  <r>
    <n v="12"/>
    <s v="Cliente_850"/>
    <n v="3"/>
    <n v="7"/>
    <d v="2023-04-02T00:00:00"/>
    <d v="1899-12-30T02:49:00"/>
    <d v="1899-12-30T06:06:00"/>
    <d v="1899-12-30T03:32:00"/>
    <d v="1899-12-30T00:27:00"/>
    <d v="1899-12-30T03:05:00"/>
    <s v="Cobrada"/>
    <x v="1"/>
    <s v="Almuerzo"/>
    <s v="Tarjeta de crédito"/>
    <n v="45.17"/>
    <s v="Ocupada"/>
    <n v="172"/>
    <s v="Bolivia"/>
    <s v="Plato_18"/>
    <n v="68"/>
  </r>
  <r>
    <n v="11"/>
    <s v="Cliente_301"/>
    <n v="3"/>
    <n v="7"/>
    <d v="2023-04-02T00:00:00"/>
    <d v="1899-12-30T00:18:00"/>
    <d v="1899-12-30T03:43:00"/>
    <d v="1899-12-30T03:40:00"/>
    <d v="1899-12-30T01:07:00"/>
    <d v="1899-12-30T02:33:00"/>
    <s v="Cobrada"/>
    <x v="4"/>
    <s v="Almuerzo"/>
    <s v="Tarjeta de crédito"/>
    <n v="48.73"/>
    <s v="Ocupada"/>
    <n v="173"/>
    <s v="Chile"/>
    <s v="Plato_6, Plato_15"/>
    <n v="177"/>
  </r>
  <r>
    <n v="10"/>
    <s v="Cliente_124"/>
    <n v="5"/>
    <n v="7"/>
    <d v="2023-04-02T00:00:00"/>
    <d v="1899-12-30T00:09:00"/>
    <d v="1899-12-30T01:12:00"/>
    <d v="1899-12-30T01:03:00"/>
    <d v="1899-12-30T00:12:00"/>
    <d v="1899-12-30T00:51:00"/>
    <s v="Cobrada"/>
    <x v="4"/>
    <s v="Almuerzo"/>
    <s v="Tarjeta de crédito"/>
    <n v="48.24"/>
    <s v="Reservada"/>
    <n v="174"/>
    <s v="Venezuela"/>
    <s v="Plato_2"/>
    <n v="60"/>
  </r>
  <r>
    <n v="14"/>
    <s v="Cliente_747"/>
    <n v="3"/>
    <n v="7"/>
    <d v="2023-04-02T00:00:00"/>
    <d v="1899-12-30T01:27:00"/>
    <d v="1899-12-30T03:04:00"/>
    <d v="1899-12-30T01:37:00"/>
    <d v="1899-12-30T00:47:00"/>
    <d v="1899-12-30T00:50:00"/>
    <s v="Cobrada"/>
    <x v="0"/>
    <s v="Almuerzo"/>
    <s v="Tarjeta de crédito"/>
    <n v="27.94"/>
    <s v="Reservada"/>
    <n v="175"/>
    <s v="Colombia"/>
    <s v="Plato_15, Plato_7"/>
    <n v="144"/>
  </r>
  <r>
    <n v="20"/>
    <s v="Cliente_741"/>
    <n v="4"/>
    <n v="7"/>
    <d v="2023-04-02T00:00:00"/>
    <d v="1899-12-30T02:27:00"/>
    <d v="1899-12-30T04:32:00"/>
    <d v="1899-12-30T02:20:00"/>
    <d v="1899-12-30T00:48:00"/>
    <d v="1899-12-30T01:32:00"/>
    <s v="Cobrada"/>
    <x v="2"/>
    <s v="Almuerzo"/>
    <s v="Tarjeta de crédito"/>
    <n v="30.5"/>
    <s v="Ocupada"/>
    <n v="176"/>
    <s v="Chile"/>
    <s v="Plato_13"/>
    <n v="63"/>
  </r>
  <r>
    <n v="4"/>
    <s v="Cliente_610"/>
    <n v="1"/>
    <n v="7"/>
    <d v="2023-04-02T00:00:00"/>
    <d v="1899-12-30T00:14:00"/>
    <d v="1899-12-30T01:14:00"/>
    <d v="1899-12-30T01:15:00"/>
    <d v="1899-12-30T02:22:00"/>
    <s v="0"/>
    <s v="No cobrada"/>
    <x v="4"/>
    <s v="Cena"/>
    <s v="Tarjeta de crédito"/>
    <n v="10.39"/>
    <s v="Ocupada"/>
    <n v="177"/>
    <s v="Perú"/>
    <s v="Plato_7, Plato_10, Plato_13, Plato_12"/>
    <n v="173"/>
  </r>
  <r>
    <n v="11"/>
    <s v="Cliente_681"/>
    <n v="6"/>
    <n v="7"/>
    <d v="2023-04-02T00:00:00"/>
    <d v="1899-12-30T01:53:00"/>
    <d v="1899-12-30T05:18:00"/>
    <d v="1899-12-30T03:25:00"/>
    <d v="1899-12-30T02:26:00"/>
    <d v="1899-12-30T00:59:00"/>
    <s v="Cobrada"/>
    <x v="0"/>
    <s v="Cena"/>
    <s v="Tarjeta de crédito"/>
    <n v="31.6"/>
    <s v="Reservada"/>
    <n v="178"/>
    <s v="Venezuela"/>
    <s v="Plato_2, Plato_8, Plato_5, Plato_11"/>
    <n v="208"/>
  </r>
  <r>
    <n v="12"/>
    <s v="Cliente_173"/>
    <n v="2"/>
    <n v="7"/>
    <d v="2023-04-02T00:00:00"/>
    <d v="1899-12-30T00:44:00"/>
    <d v="1899-12-30T03:08:00"/>
    <d v="1899-12-30T02:24:00"/>
    <d v="1899-12-30T00:26:00"/>
    <d v="1899-12-30T01:58:00"/>
    <s v="Cobrada"/>
    <x v="4"/>
    <s v="Desayuno"/>
    <s v="Tarjeta de crédito"/>
    <n v="13.3"/>
    <s v="Reservada"/>
    <n v="179"/>
    <s v="Colombia"/>
    <s v="Plato_17"/>
    <n v="62"/>
  </r>
  <r>
    <n v="10"/>
    <s v="Cliente_55"/>
    <n v="1"/>
    <n v="7"/>
    <d v="2023-04-02T00:00:00"/>
    <d v="1899-12-30T02:21:00"/>
    <d v="1899-12-30T05:09:00"/>
    <d v="1899-12-30T02:48:00"/>
    <d v="1899-12-30T02:41:00"/>
    <d v="1899-12-30T00:07:00"/>
    <s v="Cobrada"/>
    <x v="2"/>
    <s v="Cena"/>
    <s v="Tarjeta de crédito"/>
    <n v="46.61"/>
    <s v="Reservada"/>
    <n v="180"/>
    <s v="Brasil"/>
    <s v="Plato_9, Plato_2, Plato_3, Plato_6"/>
    <n v="166"/>
  </r>
  <r>
    <n v="15"/>
    <s v="Cliente_653"/>
    <n v="1"/>
    <n v="7"/>
    <d v="2023-04-02T00:00:00"/>
    <d v="1899-12-30T02:45:00"/>
    <d v="1899-12-30T03:54:00"/>
    <d v="1899-12-30T01:24:00"/>
    <d v="1899-12-30T00:55:00"/>
    <d v="1899-12-30T00:29:00"/>
    <s v="Cobrada"/>
    <x v="1"/>
    <s v="Cena"/>
    <s v="Tarjeta de crédito"/>
    <n v="42.58"/>
    <s v="Ocupada"/>
    <n v="181"/>
    <s v="Paraguay"/>
    <s v="Plato_6"/>
    <n v="27"/>
  </r>
  <r>
    <n v="18"/>
    <s v="Cliente_628"/>
    <n v="2"/>
    <n v="7"/>
    <d v="2023-04-02T00:00:00"/>
    <d v="1899-12-30T03:53:00"/>
    <d v="1899-12-30T06:30:00"/>
    <d v="1899-12-30T02:37:00"/>
    <d v="1899-12-30T00:11:00"/>
    <d v="1899-12-30T02:26:00"/>
    <s v="Cobrada"/>
    <x v="0"/>
    <s v="Almuerzo"/>
    <s v="Tarjeta de débito"/>
    <n v="38.36"/>
    <s v="Libre"/>
    <n v="182"/>
    <s v="Paraguay"/>
    <s v="Plato_12"/>
    <n v="38"/>
  </r>
  <r>
    <n v="18"/>
    <s v="Cliente_715"/>
    <n v="1"/>
    <n v="7"/>
    <d v="2023-04-02T00:00:00"/>
    <d v="1899-12-30T02:46:00"/>
    <d v="1899-12-30T06:28:00"/>
    <d v="1899-12-30T03:57:00"/>
    <d v="1899-12-30T02:46:00"/>
    <d v="1899-12-30T01:11:00"/>
    <s v="Cobrada"/>
    <x v="1"/>
    <s v="Almuerzo"/>
    <s v="Tarjeta de crédito"/>
    <n v="11.69"/>
    <s v="Ocupada"/>
    <n v="183"/>
    <s v="Uruguay"/>
    <s v="Plato_15, Plato_10, Plato_3, Plato_8"/>
    <n v="255"/>
  </r>
  <r>
    <n v="4"/>
    <s v="Cliente_321"/>
    <n v="6"/>
    <n v="7"/>
    <d v="2023-04-02T00:00:00"/>
    <d v="1899-12-30T03:55:00"/>
    <d v="1899-12-30T07:01:00"/>
    <d v="1899-12-30T03:21:00"/>
    <d v="1899-12-30T00:29:00"/>
    <d v="1899-12-30T02:52:00"/>
    <s v="Cobrada"/>
    <x v="3"/>
    <s v="Almuerzo"/>
    <s v="Tarjeta de crédito"/>
    <n v="24.24"/>
    <s v="Ocupada"/>
    <n v="184"/>
    <s v="Chile"/>
    <s v="Plato_16, Plato_6, Plato_3"/>
    <n v="205"/>
  </r>
  <r>
    <n v="16"/>
    <s v="Cliente_670"/>
    <n v="2"/>
    <n v="7"/>
    <d v="2023-04-02T00:00:00"/>
    <d v="1899-12-30T02:47:00"/>
    <d v="1899-12-30T06:26:00"/>
    <d v="1899-12-30T03:39:00"/>
    <d v="1899-12-30T00:40:00"/>
    <d v="1899-12-30T02:59:00"/>
    <s v="Cobrada"/>
    <x v="1"/>
    <s v="Desayuno"/>
    <s v="Tarjeta de crédito"/>
    <n v="28.07"/>
    <s v="Libre"/>
    <n v="185"/>
    <s v="Uruguay"/>
    <s v="Plato_13, Plato_16"/>
    <n v="91"/>
  </r>
  <r>
    <n v="13"/>
    <s v="Cliente_442"/>
    <n v="6"/>
    <n v="7"/>
    <d v="2023-04-02T00:00:00"/>
    <d v="1899-12-30T00:40:00"/>
    <d v="1899-12-30T04:14:00"/>
    <d v="1899-12-30T03:34:00"/>
    <d v="1899-12-30T01:33:00"/>
    <d v="1899-12-30T02:01:00"/>
    <s v="Cobrada"/>
    <x v="1"/>
    <s v="Almuerzo"/>
    <s v="Tarjeta de crédito"/>
    <n v="17.55"/>
    <s v="Reservada"/>
    <n v="186"/>
    <s v="Colombia"/>
    <s v="Plato_6, Plato_15, Plato_17"/>
    <n v="270"/>
  </r>
  <r>
    <n v="5"/>
    <s v="Cliente_752"/>
    <n v="1"/>
    <n v="7"/>
    <d v="2023-04-02T00:00:00"/>
    <d v="1899-12-30T02:23:00"/>
    <d v="1899-12-30T05:28:00"/>
    <d v="1899-12-30T03:05:00"/>
    <d v="1899-12-30T02:06:00"/>
    <d v="1899-12-30T00:59:00"/>
    <s v="Cobrada"/>
    <x v="4"/>
    <s v="Almuerzo"/>
    <s v="Tarjeta de crédito"/>
    <n v="17.399999999999999"/>
    <s v="Libre"/>
    <n v="187"/>
    <s v="Venezuela"/>
    <s v="Plato_18, Plato_10, Plato_9, Plato_6"/>
    <n v="208"/>
  </r>
  <r>
    <n v="20"/>
    <s v="Cliente_727"/>
    <n v="4"/>
    <n v="7"/>
    <d v="2023-04-02T00:00:00"/>
    <d v="1899-12-30T03:40:00"/>
    <d v="1899-12-30T05:21:00"/>
    <d v="1899-12-30T01:41:00"/>
    <d v="1899-12-30T01:45:00"/>
    <s v="0"/>
    <s v="No cobrada"/>
    <x v="0"/>
    <s v="Desayuno"/>
    <s v="Tarjeta de crédito"/>
    <n v="13.95"/>
    <s v="Reservada"/>
    <n v="188"/>
    <s v="Colombia"/>
    <s v="Plato_17, Plato_10"/>
    <n v="83"/>
  </r>
  <r>
    <n v="11"/>
    <s v="Cliente_548"/>
    <n v="4"/>
    <n v="7"/>
    <d v="2023-04-02T00:00:00"/>
    <d v="1899-12-30T03:48:00"/>
    <d v="1899-12-30T06:10:00"/>
    <d v="1899-12-30T02:22:00"/>
    <d v="1899-12-30T01:57:00"/>
    <d v="1899-12-30T00:25:00"/>
    <s v="Cobrada"/>
    <x v="2"/>
    <s v="Almuerzo"/>
    <s v="Tarjeta de crédito"/>
    <n v="41.66"/>
    <s v="Reservada"/>
    <n v="189"/>
    <s v="España"/>
    <s v="Plato_18, Plato_10, Plato_7"/>
    <n v="192"/>
  </r>
  <r>
    <n v="5"/>
    <s v="Cliente_709"/>
    <n v="2"/>
    <n v="7"/>
    <d v="2023-04-02T00:00:00"/>
    <d v="1899-12-30T01:31:00"/>
    <d v="1899-12-30T03:22:00"/>
    <d v="1899-12-30T01:51:00"/>
    <d v="1899-12-30T01:42:00"/>
    <d v="1899-12-30T00:09:00"/>
    <s v="Cobrada"/>
    <x v="2"/>
    <s v="Almuerzo"/>
    <s v="Tarjeta de crédito"/>
    <n v="38.880000000000003"/>
    <s v="Libre"/>
    <n v="190"/>
    <s v="Colombia"/>
    <s v="Plato_4, Plato_20, Plato_8, Plato_14"/>
    <n v="202"/>
  </r>
  <r>
    <n v="12"/>
    <s v="Cliente_30"/>
    <n v="6"/>
    <n v="7"/>
    <d v="2023-04-02T00:00:00"/>
    <d v="1899-12-30T00:00:00"/>
    <d v="1899-12-30T02:36:00"/>
    <d v="1899-12-30T02:51:00"/>
    <d v="1899-12-30T01:27:00"/>
    <d v="1899-12-30T01:24:00"/>
    <s v="Cobrada"/>
    <x v="2"/>
    <s v="Almuerzo"/>
    <s v="Tarjeta de crédito"/>
    <n v="24.36"/>
    <s v="Ocupada"/>
    <n v="191"/>
    <s v="Paraguay"/>
    <s v="Plato_1, Plato_9"/>
    <n v="162"/>
  </r>
  <r>
    <n v="17"/>
    <s v="Cliente_412"/>
    <n v="4"/>
    <n v="7"/>
    <d v="2023-04-02T00:00:00"/>
    <d v="1899-12-30T02:36:00"/>
    <d v="1899-12-30T04:53:00"/>
    <d v="1899-12-30T02:17:00"/>
    <d v="1899-12-30T00:26:00"/>
    <d v="1899-12-30T01:51:00"/>
    <s v="Cobrada"/>
    <x v="2"/>
    <s v="Desayuno"/>
    <s v="Efectivo"/>
    <n v="15.99"/>
    <s v="Libre"/>
    <n v="192"/>
    <s v="Chile"/>
    <s v="Plato_1"/>
    <n v="75"/>
  </r>
  <r>
    <n v="3"/>
    <s v="Cliente_646"/>
    <n v="5"/>
    <n v="7"/>
    <d v="2023-04-02T00:00:00"/>
    <d v="1899-12-30T00:12:00"/>
    <d v="1899-12-30T03:04:00"/>
    <d v="1899-12-30T02:52:00"/>
    <d v="1899-12-30T02:51:00"/>
    <d v="1899-12-30T00:01:00"/>
    <s v="Cobrada"/>
    <x v="3"/>
    <s v="Desayuno"/>
    <s v="Tarjeta de crédito"/>
    <n v="24.85"/>
    <s v="Reservada"/>
    <n v="193"/>
    <s v="Argentina"/>
    <s v="Plato_10, Plato_19, Plato_6, Plato_14"/>
    <n v="220"/>
  </r>
  <r>
    <n v="3"/>
    <s v="Cliente_151"/>
    <n v="6"/>
    <n v="7"/>
    <d v="2023-04-02T00:00:00"/>
    <d v="1899-12-30T02:40:00"/>
    <d v="1899-12-30T03:56:00"/>
    <d v="1899-12-30T01:16:00"/>
    <d v="1899-12-30T01:08:00"/>
    <d v="1899-12-30T00:08:00"/>
    <s v="Cobrada"/>
    <x v="3"/>
    <s v="Almuerzo"/>
    <s v="Tarjeta de débito"/>
    <n v="11.41"/>
    <s v="Reservada"/>
    <n v="194"/>
    <s v="Perú"/>
    <s v="Plato_11, Plato_2"/>
    <n v="96"/>
  </r>
  <r>
    <n v="2"/>
    <s v="Cliente_318"/>
    <n v="1"/>
    <n v="7"/>
    <d v="2023-04-02T00:00:00"/>
    <d v="1899-12-30T03:04:00"/>
    <d v="1899-12-30T04:09:00"/>
    <d v="1899-12-30T01:20:00"/>
    <d v="1899-12-30T00:51:00"/>
    <d v="1899-12-30T00:29:00"/>
    <s v="Cobrada"/>
    <x v="0"/>
    <s v="Almuerzo"/>
    <s v="Tarjeta de débito"/>
    <n v="10.06"/>
    <s v="Ocupada"/>
    <n v="195"/>
    <s v="Colombia"/>
    <s v="Plato_1"/>
    <n v="50"/>
  </r>
  <r>
    <n v="4"/>
    <s v="Cliente_965"/>
    <n v="3"/>
    <n v="7"/>
    <d v="2023-04-02T00:00:00"/>
    <d v="1899-12-30T00:11:00"/>
    <d v="1899-12-30T04:10:00"/>
    <d v="1899-12-30T03:59:00"/>
    <d v="1899-12-30T02:56:00"/>
    <d v="1899-12-30T01:03:00"/>
    <s v="Cobrada"/>
    <x v="2"/>
    <s v="Almuerzo"/>
    <s v="Tarjeta de crédito"/>
    <n v="42.65"/>
    <s v="Reservada"/>
    <n v="196"/>
    <s v="España"/>
    <s v="Plato_3, Plato_14, Plato_9, Plato_16"/>
    <n v="191"/>
  </r>
  <r>
    <n v="5"/>
    <s v="Cliente_336"/>
    <n v="6"/>
    <n v="7"/>
    <d v="2023-04-02T00:00:00"/>
    <d v="1899-12-30T02:46:00"/>
    <d v="1899-12-30T04:54:00"/>
    <d v="1899-12-30T02:23:00"/>
    <d v="1899-12-30T01:12:00"/>
    <d v="1899-12-30T01:11:00"/>
    <s v="Cobrada"/>
    <x v="2"/>
    <s v="Desayuno"/>
    <s v="Tarjeta de débito"/>
    <n v="20.11"/>
    <s v="Ocupada"/>
    <n v="197"/>
    <s v="Colombia"/>
    <s v="Plato_18, Plato_6"/>
    <n v="129"/>
  </r>
  <r>
    <n v="9"/>
    <s v="Cliente_560"/>
    <n v="4"/>
    <n v="7"/>
    <d v="2023-04-02T00:00:00"/>
    <d v="1899-12-30T00:36:00"/>
    <d v="1899-12-30T03:05:00"/>
    <d v="1899-12-30T02:29:00"/>
    <d v="1899-12-30T00:33:00"/>
    <d v="1899-12-30T01:56:00"/>
    <s v="Cobrada"/>
    <x v="1"/>
    <s v="Almuerzo"/>
    <s v="Tarjeta de crédito"/>
    <n v="36.72"/>
    <s v="Reservada"/>
    <n v="198"/>
    <s v="España"/>
    <s v="Plato_6"/>
    <n v="54"/>
  </r>
  <r>
    <n v="11"/>
    <s v="Cliente_367"/>
    <n v="5"/>
    <n v="7"/>
    <d v="2023-04-02T00:00:00"/>
    <d v="1899-12-30T01:56:00"/>
    <d v="1899-12-30T05:40:00"/>
    <d v="1899-12-30T03:44:00"/>
    <d v="1899-12-30T02:22:00"/>
    <d v="1899-12-30T01:22:00"/>
    <s v="Cobrada"/>
    <x v="2"/>
    <s v="Cena"/>
    <s v="Tarjeta de débito"/>
    <n v="13.26"/>
    <s v="Libre"/>
    <n v="199"/>
    <s v="Paraguay"/>
    <s v="Plato_9, Plato_8, Plato_13, Plato_6"/>
    <n v="261"/>
  </r>
  <r>
    <n v="11"/>
    <s v="Cliente_765"/>
    <n v="4"/>
    <n v="7"/>
    <d v="2023-04-02T00:00:00"/>
    <d v="1899-12-30T02:35:00"/>
    <d v="1899-12-30T05:26:00"/>
    <d v="1899-12-30T02:51:00"/>
    <d v="1899-12-30T01:07:00"/>
    <d v="1899-12-30T01:44:00"/>
    <s v="Cobrada"/>
    <x v="0"/>
    <s v="Almuerzo"/>
    <s v="Tarjeta de crédito"/>
    <n v="48.73"/>
    <s v="Reservada"/>
    <n v="200"/>
    <s v="Colombia"/>
    <s v="Plato_12, Plato_1"/>
    <n v="88"/>
  </r>
  <r>
    <n v="3"/>
    <s v="Cliente_679"/>
    <n v="5"/>
    <n v="7"/>
    <d v="2023-04-02T00:00:00"/>
    <d v="1899-12-30T00:18:00"/>
    <d v="1899-12-30T01:50:00"/>
    <d v="1899-12-30T01:32:00"/>
    <d v="1899-12-30T00:58:00"/>
    <d v="1899-12-30T00:34:00"/>
    <s v="Cobrada"/>
    <x v="1"/>
    <s v="Cena"/>
    <s v="Tarjeta de crédito"/>
    <n v="19.84"/>
    <s v="Reservada"/>
    <n v="201"/>
    <s v="Perú"/>
    <s v="Plato_7"/>
    <n v="72"/>
  </r>
  <r>
    <n v="16"/>
    <s v="Cliente_512"/>
    <n v="5"/>
    <n v="7"/>
    <d v="2023-04-02T00:00:00"/>
    <d v="1899-12-30T00:58:00"/>
    <d v="1899-12-30T02:00:00"/>
    <d v="1899-12-30T01:17:00"/>
    <d v="1899-12-30T02:36:00"/>
    <s v="0"/>
    <s v="No cobrada"/>
    <x v="0"/>
    <s v="Almuerzo"/>
    <s v="Tarjeta de crédito"/>
    <n v="24.19"/>
    <s v="Ocupada"/>
    <n v="202"/>
    <s v="Bolivia"/>
    <s v="Plato_19, Plato_20, Plato_7, Plato_2"/>
    <n v="206"/>
  </r>
  <r>
    <n v="5"/>
    <s v="Cliente_701"/>
    <n v="2"/>
    <n v="7"/>
    <d v="2023-04-02T00:00:00"/>
    <d v="1899-12-30T03:57:00"/>
    <d v="1899-12-30T05:21:00"/>
    <d v="1899-12-30T01:24:00"/>
    <d v="1899-12-30T01:25:00"/>
    <s v="0"/>
    <s v="No cobrada"/>
    <x v="1"/>
    <s v="Almuerzo"/>
    <s v="Tarjeta de crédito"/>
    <n v="40.19"/>
    <s v="Libre"/>
    <n v="203"/>
    <s v="Perú"/>
    <s v="Plato_17, Plato_13"/>
    <n v="156"/>
  </r>
  <r>
    <n v="16"/>
    <s v="Cliente_331"/>
    <n v="5"/>
    <n v="7"/>
    <d v="2023-04-02T00:00:00"/>
    <d v="1899-12-30T00:17:00"/>
    <d v="1899-12-30T02:25:00"/>
    <d v="1899-12-30T02:08:00"/>
    <d v="1899-12-30T00:21:00"/>
    <d v="1899-12-30T01:47:00"/>
    <s v="Cobrada"/>
    <x v="1"/>
    <s v="Almuerzo"/>
    <s v="Efectivo"/>
    <n v="49.56"/>
    <s v="Libre"/>
    <n v="204"/>
    <s v="Uruguay"/>
    <s v="Plato_7"/>
    <n v="48"/>
  </r>
  <r>
    <n v="14"/>
    <s v="Cliente_83"/>
    <n v="1"/>
    <n v="7"/>
    <d v="2023-04-02T00:00:00"/>
    <d v="1899-12-30T02:15:00"/>
    <d v="1899-12-30T06:14:00"/>
    <d v="1899-12-30T03:59:00"/>
    <d v="1899-12-30T01:26:00"/>
    <d v="1899-12-30T02:33:00"/>
    <s v="Cobrada"/>
    <x v="2"/>
    <s v="Almuerzo"/>
    <s v="Tarjeta de débito"/>
    <n v="26.49"/>
    <s v="Libre"/>
    <n v="205"/>
    <s v="Chile"/>
    <s v="Plato_15, Plato_9"/>
    <n v="61"/>
  </r>
  <r>
    <n v="4"/>
    <s v="Cliente_339"/>
    <n v="6"/>
    <n v="7"/>
    <d v="2023-04-02T00:00:00"/>
    <d v="1899-12-30T03:27:00"/>
    <d v="1899-12-30T06:09:00"/>
    <d v="1899-12-30T02:57:00"/>
    <d v="1899-12-30T00:58:00"/>
    <d v="1899-12-30T01:59:00"/>
    <s v="Cobrada"/>
    <x v="4"/>
    <s v="Almuerzo"/>
    <s v="Tarjeta de crédito"/>
    <n v="36.96"/>
    <s v="Ocupada"/>
    <n v="206"/>
    <s v="Bolivia"/>
    <s v="Plato_2"/>
    <n v="30"/>
  </r>
  <r>
    <n v="20"/>
    <s v="Cliente_323"/>
    <n v="3"/>
    <n v="7"/>
    <d v="2023-04-02T00:00:00"/>
    <d v="1899-12-30T02:49:00"/>
    <d v="1899-12-30T04:02:00"/>
    <d v="1899-12-30T01:13:00"/>
    <d v="1899-12-30T01:51:00"/>
    <s v="0"/>
    <s v="No cobrada"/>
    <x v="3"/>
    <s v="Cena"/>
    <s v="Tarjeta de crédito"/>
    <n v="46.54"/>
    <s v="Reservada"/>
    <n v="207"/>
    <s v="Brasil"/>
    <s v="Plato_10, Plato_8, Plato_17"/>
    <n v="180"/>
  </r>
  <r>
    <n v="16"/>
    <s v="Cliente_678"/>
    <n v="4"/>
    <n v="7"/>
    <d v="2023-04-02T00:00:00"/>
    <d v="1899-12-30T03:33:00"/>
    <d v="1899-12-30T06:36:00"/>
    <d v="1899-12-30T03:18:00"/>
    <d v="1899-12-30T01:40:00"/>
    <d v="1899-12-30T01:38:00"/>
    <s v="Cobrada"/>
    <x v="1"/>
    <s v="Almuerzo"/>
    <s v="Tarjeta de débito"/>
    <n v="36.700000000000003"/>
    <s v="Ocupada"/>
    <n v="208"/>
    <s v="Perú"/>
    <s v="Plato_15, Plato_19, Plato_3"/>
    <n v="180"/>
  </r>
  <r>
    <n v="9"/>
    <s v="Cliente_74"/>
    <n v="6"/>
    <n v="7"/>
    <d v="2023-04-02T00:00:00"/>
    <d v="1899-12-30T01:31:00"/>
    <d v="1899-12-30T04:06:00"/>
    <d v="1899-12-30T02:35:00"/>
    <d v="1899-12-30T02:51:00"/>
    <s v="0"/>
    <s v="No cobrada"/>
    <x v="1"/>
    <s v="Cena"/>
    <s v="Efectivo"/>
    <n v="34.49"/>
    <s v="Reservada"/>
    <n v="209"/>
    <s v="Bolivia"/>
    <s v="Plato_14, Plato_18, Plato_1, Plato_10"/>
    <n v="214"/>
  </r>
  <r>
    <n v="10"/>
    <s v="Cliente_146"/>
    <n v="4"/>
    <n v="7"/>
    <d v="2023-04-02T00:00:00"/>
    <d v="1899-12-30T02:43:00"/>
    <d v="1899-12-30T04:29:00"/>
    <d v="1899-12-30T01:46:00"/>
    <d v="1899-12-30T02:38:00"/>
    <s v="0"/>
    <s v="No cobrada"/>
    <x v="2"/>
    <s v="Desayuno"/>
    <s v="Tarjeta de crédito"/>
    <n v="14.67"/>
    <s v="Libre"/>
    <n v="210"/>
    <s v="Venezuela"/>
    <s v="Plato_13, Plato_2, Plato_7, Plato_20"/>
    <n v="195"/>
  </r>
  <r>
    <n v="1"/>
    <s v="Cliente_212"/>
    <n v="2"/>
    <n v="7"/>
    <d v="2023-04-02T00:00:00"/>
    <d v="1899-12-30T03:40:00"/>
    <d v="1899-12-30T05:26:00"/>
    <d v="1899-12-30T01:46:00"/>
    <d v="1899-12-30T02:15:00"/>
    <s v="0"/>
    <s v="No cobrada"/>
    <x v="1"/>
    <s v="Almuerzo"/>
    <s v="Tarjeta de débito"/>
    <n v="11.13"/>
    <s v="Reservada"/>
    <n v="211"/>
    <s v="Argentina"/>
    <s v="Plato_13, Plato_4, Plato_1, Plato_3"/>
    <n v="169"/>
  </r>
  <r>
    <n v="14"/>
    <s v="Cliente_36"/>
    <n v="6"/>
    <n v="7"/>
    <d v="2023-04-02T00:00:00"/>
    <d v="1899-12-30T02:35:00"/>
    <d v="1899-12-30T03:40:00"/>
    <d v="1899-12-30T01:20:00"/>
    <d v="1899-12-30T02:44:00"/>
    <s v="0"/>
    <s v="No cobrada"/>
    <x v="4"/>
    <s v="Almuerzo"/>
    <s v="Tarjeta de débito"/>
    <n v="18.850000000000001"/>
    <s v="Ocupada"/>
    <n v="212"/>
    <s v="Perú"/>
    <s v="Plato_2, Plato_10, Plato_13, Plato_16"/>
    <n v="245"/>
  </r>
  <r>
    <n v="13"/>
    <s v="Cliente_3"/>
    <n v="6"/>
    <n v="7"/>
    <d v="2023-04-02T00:00:00"/>
    <d v="1899-12-30T01:46:00"/>
    <d v="1899-12-30T04:58:00"/>
    <d v="1899-12-30T03:12:00"/>
    <d v="1899-12-30T01:40:00"/>
    <d v="1899-12-30T01:32:00"/>
    <s v="Cobrada"/>
    <x v="3"/>
    <s v="Almuerzo"/>
    <s v="Tarjeta de crédito"/>
    <n v="28.1"/>
    <s v="Libre"/>
    <n v="213"/>
    <s v="Perú"/>
    <s v="Plato_6, Plato_2"/>
    <n v="87"/>
  </r>
  <r>
    <n v="2"/>
    <s v="Cliente_176"/>
    <n v="4"/>
    <n v="7"/>
    <d v="2023-04-02T00:00:00"/>
    <d v="1899-12-30T03:18:00"/>
    <d v="1899-12-30T05:09:00"/>
    <d v="1899-12-30T02:06:00"/>
    <d v="1899-12-30T00:38:00"/>
    <d v="1899-12-30T01:28:00"/>
    <s v="Cobrada"/>
    <x v="1"/>
    <s v="Almuerzo"/>
    <s v="Tarjeta de débito"/>
    <n v="33.39"/>
    <s v="Ocupada"/>
    <n v="214"/>
    <s v="Argentina"/>
    <s v="Plato_18, Plato_20, Plato_3"/>
    <n v="228"/>
  </r>
  <r>
    <n v="6"/>
    <s v="Cliente_551"/>
    <n v="4"/>
    <n v="7"/>
    <d v="2023-04-02T00:00:00"/>
    <d v="1899-12-30T03:52:00"/>
    <d v="1899-12-30T06:25:00"/>
    <d v="1899-12-30T02:48:00"/>
    <d v="1899-12-30T00:46:00"/>
    <d v="1899-12-30T02:02:00"/>
    <s v="Cobrada"/>
    <x v="0"/>
    <s v="Almuerzo"/>
    <s v="Tarjeta de débito"/>
    <n v="35.64"/>
    <s v="Ocupada"/>
    <n v="215"/>
    <s v="Uruguay"/>
    <s v="Plato_18, Plato_2"/>
    <n v="158"/>
  </r>
  <r>
    <n v="17"/>
    <s v="Cliente_240"/>
    <n v="6"/>
    <n v="7"/>
    <d v="2023-04-02T00:00:00"/>
    <d v="1899-12-30T01:46:00"/>
    <d v="1899-12-30T05:36:00"/>
    <d v="1899-12-30T03:50:00"/>
    <d v="1899-12-30T02:00:00"/>
    <d v="1899-12-30T01:50:00"/>
    <s v="Cobrada"/>
    <x v="2"/>
    <s v="Almuerzo"/>
    <s v="Tarjeta de crédito"/>
    <n v="35.69"/>
    <s v="Libre"/>
    <n v="216"/>
    <s v="Uruguay"/>
    <s v="Plato_1, Plato_13, Plato_6"/>
    <n v="142"/>
  </r>
  <r>
    <n v="1"/>
    <s v="Cliente_124"/>
    <n v="2"/>
    <n v="7"/>
    <d v="2023-04-02T00:00:00"/>
    <d v="1899-12-30T00:54:00"/>
    <d v="1899-12-30T04:45:00"/>
    <d v="1899-12-30T04:06:00"/>
    <d v="1899-12-30T00:13:00"/>
    <d v="1899-12-30T03:53:00"/>
    <s v="Cobrada"/>
    <x v="0"/>
    <s v="Cena"/>
    <s v="Tarjeta de crédito"/>
    <n v="31.17"/>
    <s v="Ocupada"/>
    <n v="217"/>
    <s v="Colombia"/>
    <s v="Plato_15"/>
    <n v="96"/>
  </r>
  <r>
    <n v="13"/>
    <s v="Cliente_759"/>
    <n v="3"/>
    <n v="7"/>
    <d v="2023-04-02T00:00:00"/>
    <d v="1899-12-30T00:27:00"/>
    <d v="1899-12-30T03:41:00"/>
    <d v="1899-12-30T03:29:00"/>
    <d v="1899-12-30T00:46:00"/>
    <d v="1899-12-30T02:43:00"/>
    <s v="Cobrada"/>
    <x v="3"/>
    <s v="Almuerzo"/>
    <s v="Tarjeta de crédito"/>
    <n v="23.34"/>
    <s v="Ocupada"/>
    <n v="218"/>
    <s v="Argentina"/>
    <s v="Plato_12, Plato_6, Plato_14"/>
    <n v="184"/>
  </r>
  <r>
    <n v="1"/>
    <s v="Cliente_959"/>
    <n v="5"/>
    <n v="7"/>
    <d v="2023-04-02T00:00:00"/>
    <d v="1899-12-30T02:33:00"/>
    <d v="1899-12-30T04:49:00"/>
    <d v="1899-12-30T02:16:00"/>
    <d v="1899-12-30T00:23:00"/>
    <d v="1899-12-30T01:53:00"/>
    <s v="Cobrada"/>
    <x v="0"/>
    <s v="Almuerzo"/>
    <s v="Tarjeta de crédito"/>
    <n v="46.96"/>
    <s v="Libre"/>
    <n v="219"/>
    <s v="Venezuela"/>
    <s v="Plato_14, Plato_17"/>
    <n v="139"/>
  </r>
  <r>
    <n v="15"/>
    <s v="Cliente_151"/>
    <n v="6"/>
    <n v="7"/>
    <d v="2023-04-02T00:00:00"/>
    <d v="1899-12-30T01:01:00"/>
    <d v="1899-12-30T04:57:00"/>
    <d v="1899-12-30T03:56:00"/>
    <d v="1899-12-30T00:13:00"/>
    <d v="1899-12-30T03:43:00"/>
    <s v="Cobrada"/>
    <x v="3"/>
    <s v="Almuerzo"/>
    <s v="Tarjeta de crédito"/>
    <n v="48.5"/>
    <s v="Reservada"/>
    <n v="220"/>
    <s v="Ecuador"/>
    <s v="Plato_7"/>
    <n v="24"/>
  </r>
  <r>
    <n v="16"/>
    <s v="Cliente_744"/>
    <n v="1"/>
    <n v="7"/>
    <d v="2023-04-02T00:00:00"/>
    <d v="1899-12-30T01:51:00"/>
    <d v="1899-12-30T03:05:00"/>
    <d v="1899-12-30T01:14:00"/>
    <d v="1899-12-30T01:48:00"/>
    <s v="0"/>
    <s v="No cobrada"/>
    <x v="0"/>
    <s v="Almuerzo"/>
    <s v="Tarjeta de crédito"/>
    <n v="17.829999999999998"/>
    <s v="Libre"/>
    <n v="221"/>
    <s v="Chile"/>
    <s v="Plato_15, Plato_18, Plato_9"/>
    <n v="193"/>
  </r>
  <r>
    <n v="3"/>
    <s v="Cliente_189"/>
    <n v="3"/>
    <n v="7"/>
    <d v="2023-04-02T00:00:00"/>
    <d v="1899-12-30T03:38:00"/>
    <d v="1899-12-30T06:42:00"/>
    <d v="1899-12-30T03:04:00"/>
    <d v="1899-12-30T01:25:00"/>
    <d v="1899-12-30T01:39:00"/>
    <s v="Cobrada"/>
    <x v="3"/>
    <s v="Cena"/>
    <s v="Tarjeta de débito"/>
    <n v="32.58"/>
    <s v="Libre"/>
    <n v="222"/>
    <s v="Ecuador"/>
    <s v="Plato_14, Plato_16"/>
    <n v="97"/>
  </r>
  <r>
    <n v="19"/>
    <s v="Cliente_576"/>
    <n v="2"/>
    <n v="7"/>
    <d v="2023-04-02T00:00:00"/>
    <d v="1899-12-30T01:16:00"/>
    <d v="1899-12-30T02:50:00"/>
    <d v="1899-12-30T01:34:00"/>
    <d v="1899-12-30T00:53:00"/>
    <d v="1899-12-30T00:41:00"/>
    <s v="Cobrada"/>
    <x v="3"/>
    <s v="Cena"/>
    <s v="Tarjeta de crédito"/>
    <n v="49.62"/>
    <s v="Reservada"/>
    <n v="223"/>
    <s v="Argentina"/>
    <s v="Plato_15"/>
    <n v="32"/>
  </r>
  <r>
    <n v="7"/>
    <s v="Cliente_474"/>
    <n v="6"/>
    <n v="7"/>
    <d v="2023-04-02T00:00:00"/>
    <d v="1899-12-30T02:07:00"/>
    <d v="1899-12-30T05:47:00"/>
    <d v="1899-12-30T03:55:00"/>
    <d v="1899-12-30T00:20:00"/>
    <d v="1899-12-30T03:35:00"/>
    <s v="Cobrada"/>
    <x v="0"/>
    <s v="Almuerzo"/>
    <s v="Tarjeta de crédito"/>
    <n v="17.61"/>
    <s v="Ocupada"/>
    <n v="224"/>
    <s v="Bolivia"/>
    <s v="Plato_10"/>
    <n v="52"/>
  </r>
  <r>
    <n v="19"/>
    <s v="Cliente_990"/>
    <n v="4"/>
    <n v="7"/>
    <d v="2023-04-02T00:00:00"/>
    <d v="1899-12-30T00:14:00"/>
    <d v="1899-12-30T01:24:00"/>
    <d v="1899-12-30T01:10:00"/>
    <d v="1899-12-30T01:34:00"/>
    <s v="0"/>
    <s v="No cobrada"/>
    <x v="0"/>
    <s v="Desayuno"/>
    <s v="Tarjeta de crédito"/>
    <n v="35.020000000000003"/>
    <s v="Reservada"/>
    <n v="225"/>
    <s v="Perú"/>
    <s v="Plato_11, Plato_14"/>
    <n v="168"/>
  </r>
  <r>
    <n v="7"/>
    <s v="Cliente_67"/>
    <n v="6"/>
    <n v="7"/>
    <d v="2023-04-02T00:00:00"/>
    <d v="1899-12-30T00:58:00"/>
    <d v="1899-12-30T04:09:00"/>
    <d v="1899-12-30T03:11:00"/>
    <d v="1899-12-30T02:26:00"/>
    <d v="1899-12-30T00:45:00"/>
    <s v="Cobrada"/>
    <x v="1"/>
    <s v="Cena"/>
    <s v="Tarjeta de crédito"/>
    <n v="39.479999999999997"/>
    <s v="Reservada"/>
    <n v="226"/>
    <s v="Venezuela"/>
    <s v="Plato_3, Plato_13, Plato_6, Plato_9"/>
    <n v="171"/>
  </r>
  <r>
    <n v="17"/>
    <s v="Cliente_378"/>
    <n v="6"/>
    <n v="7"/>
    <d v="2023-04-02T00:00:00"/>
    <d v="1899-12-30T01:49:00"/>
    <d v="1899-12-30T04:52:00"/>
    <d v="1899-12-30T03:03:00"/>
    <d v="1899-12-30T01:59:00"/>
    <d v="1899-12-30T01:04:00"/>
    <s v="Cobrada"/>
    <x v="3"/>
    <s v="Almuerzo"/>
    <s v="Tarjeta de crédito"/>
    <n v="41.05"/>
    <s v="Libre"/>
    <n v="227"/>
    <s v="Chile"/>
    <s v="Plato_7, Plato_17, Plato_16, Plato_11"/>
    <n v="211"/>
  </r>
  <r>
    <n v="16"/>
    <s v="Cliente_445"/>
    <n v="4"/>
    <n v="7"/>
    <d v="2023-04-02T00:00:00"/>
    <d v="1899-12-30T01:40:00"/>
    <d v="1899-12-30T04:02:00"/>
    <d v="1899-12-30T02:37:00"/>
    <d v="1899-12-30T00:35:00"/>
    <d v="1899-12-30T02:02:00"/>
    <s v="Cobrada"/>
    <x v="0"/>
    <s v="Almuerzo"/>
    <s v="Tarjeta de crédito"/>
    <n v="10.66"/>
    <s v="Ocupada"/>
    <n v="228"/>
    <s v="Ecuador"/>
    <s v="Plato_14"/>
    <n v="69"/>
  </r>
  <r>
    <n v="14"/>
    <s v="Cliente_984"/>
    <n v="3"/>
    <n v="7"/>
    <d v="2023-04-02T00:00:00"/>
    <d v="1899-12-30T02:34:00"/>
    <d v="1899-12-30T04:30:00"/>
    <d v="1899-12-30T01:56:00"/>
    <d v="1899-12-30T01:57:00"/>
    <s v="0"/>
    <s v="No cobrada"/>
    <x v="2"/>
    <s v="Cena"/>
    <s v="Tarjeta de crédito"/>
    <n v="28.58"/>
    <s v="Reservada"/>
    <n v="229"/>
    <s v="Bolivia"/>
    <s v="Plato_1, Plato_8, Plato_19, Plato_16"/>
    <n v="124"/>
  </r>
  <r>
    <n v="5"/>
    <s v="Cliente_167"/>
    <n v="5"/>
    <n v="7"/>
    <d v="2023-04-02T00:00:00"/>
    <d v="1899-12-30T02:15:00"/>
    <d v="1899-12-30T04:48:00"/>
    <d v="1899-12-30T02:33:00"/>
    <d v="1899-12-30T01:31:00"/>
    <d v="1899-12-30T01:02:00"/>
    <s v="Cobrada"/>
    <x v="2"/>
    <s v="Almuerzo"/>
    <s v="Tarjeta de crédito"/>
    <n v="15.84"/>
    <s v="Libre"/>
    <n v="230"/>
    <s v="Venezuela"/>
    <s v="Plato_15, Plato_16, Plato_17"/>
    <n v="214"/>
  </r>
  <r>
    <n v="8"/>
    <s v="Cliente_877"/>
    <n v="2"/>
    <n v="7"/>
    <d v="2023-04-02T00:00:00"/>
    <d v="1899-12-30T01:12:00"/>
    <d v="1899-12-30T03:10:00"/>
    <d v="1899-12-30T02:13:00"/>
    <d v="1899-12-30T02:30:00"/>
    <s v="0"/>
    <s v="No cobrada"/>
    <x v="2"/>
    <s v="Almuerzo"/>
    <s v="Tarjeta de crédito"/>
    <n v="49.1"/>
    <s v="Ocupada"/>
    <n v="231"/>
    <s v="Perú"/>
    <s v="Plato_13, Plato_18, Plato_17, Plato_11"/>
    <n v="208"/>
  </r>
  <r>
    <n v="2"/>
    <s v="Cliente_494"/>
    <n v="2"/>
    <n v="7"/>
    <d v="2023-04-02T00:00:00"/>
    <d v="1899-12-30T02:04:00"/>
    <d v="1899-12-30T03:25:00"/>
    <d v="1899-12-30T01:21:00"/>
    <d v="1899-12-30T02:19:00"/>
    <s v="0"/>
    <s v="No cobrada"/>
    <x v="1"/>
    <s v="Almuerzo"/>
    <s v="Tarjeta de crédito"/>
    <n v="15.43"/>
    <s v="Reservada"/>
    <n v="232"/>
    <s v="Argentina"/>
    <s v="Plato_7, Plato_6, Plato_2, Plato_10"/>
    <n v="190"/>
  </r>
  <r>
    <n v="8"/>
    <s v="Cliente_881"/>
    <n v="1"/>
    <n v="7"/>
    <d v="2023-04-02T00:00:00"/>
    <d v="1899-12-30T00:52:00"/>
    <d v="1899-12-30T02:39:00"/>
    <d v="1899-12-30T01:47:00"/>
    <d v="1899-12-30T00:31:00"/>
    <d v="1899-12-30T01:16:00"/>
    <s v="Cobrada"/>
    <x v="2"/>
    <s v="Desayuno"/>
    <s v="Tarjeta de débito"/>
    <n v="45.64"/>
    <s v="Libre"/>
    <n v="233"/>
    <s v="Argentina"/>
    <s v="Plato_12"/>
    <n v="38"/>
  </r>
  <r>
    <n v="17"/>
    <s v="Cliente_264"/>
    <n v="6"/>
    <n v="7"/>
    <d v="2023-04-02T00:00:00"/>
    <d v="1899-12-30T02:46:00"/>
    <d v="1899-12-30T05:28:00"/>
    <d v="1899-12-30T02:42:00"/>
    <d v="1899-12-30T01:39:00"/>
    <d v="1899-12-30T01:03:00"/>
    <s v="Cobrada"/>
    <x v="0"/>
    <s v="Desayuno"/>
    <s v="Tarjeta de crédito"/>
    <n v="10.220000000000001"/>
    <s v="Libre"/>
    <n v="234"/>
    <s v="Brasil"/>
    <s v="Plato_2, Plato_7, Plato_17"/>
    <n v="225"/>
  </r>
  <r>
    <n v="13"/>
    <s v="Cliente_230"/>
    <n v="5"/>
    <n v="7"/>
    <d v="2023-04-02T00:00:00"/>
    <d v="1899-12-30T00:22:00"/>
    <d v="1899-12-30T02:48:00"/>
    <d v="1899-12-30T02:26:00"/>
    <d v="1899-12-30T00:25:00"/>
    <d v="1899-12-30T02:01:00"/>
    <s v="Cobrada"/>
    <x v="0"/>
    <s v="Cena"/>
    <s v="Tarjeta de crédito"/>
    <n v="26.37"/>
    <s v="Reservada"/>
    <n v="235"/>
    <s v="España"/>
    <s v="Plato_11"/>
    <n v="33"/>
  </r>
  <r>
    <n v="12"/>
    <s v="Cliente_142"/>
    <n v="2"/>
    <n v="7"/>
    <d v="2023-04-02T00:00:00"/>
    <d v="1899-12-30T00:52:00"/>
    <d v="1899-12-30T02:26:00"/>
    <d v="1899-12-30T01:34:00"/>
    <d v="1899-12-30T01:41:00"/>
    <s v="0"/>
    <s v="No cobrada"/>
    <x v="0"/>
    <s v="Almuerzo"/>
    <s v="Tarjeta de crédito"/>
    <n v="39.81"/>
    <s v="Libre"/>
    <n v="236"/>
    <s v="Argentina"/>
    <s v="Plato_11, Plato_5, Plato_8, Plato_15"/>
    <n v="255"/>
  </r>
  <r>
    <n v="4"/>
    <s v="Cliente_55"/>
    <n v="6"/>
    <n v="7"/>
    <d v="2023-04-02T00:00:00"/>
    <d v="1899-12-30T02:45:00"/>
    <d v="1899-12-30T06:00:00"/>
    <d v="1899-12-30T03:30:00"/>
    <d v="1899-12-30T00:37:00"/>
    <d v="1899-12-30T02:53:00"/>
    <s v="Cobrada"/>
    <x v="2"/>
    <s v="Almuerzo"/>
    <s v="Tarjeta de crédito"/>
    <n v="13.15"/>
    <s v="Ocupada"/>
    <n v="237"/>
    <s v="Perú"/>
    <s v="Plato_14, Plato_2"/>
    <n v="106"/>
  </r>
  <r>
    <n v="13"/>
    <s v="Cliente_599"/>
    <n v="6"/>
    <n v="7"/>
    <d v="2023-04-02T00:00:00"/>
    <d v="1899-12-30T02:17:00"/>
    <d v="1899-12-30T04:56:00"/>
    <d v="1899-12-30T02:39:00"/>
    <d v="1899-12-30T00:45:00"/>
    <d v="1899-12-30T01:54:00"/>
    <s v="Cobrada"/>
    <x v="2"/>
    <s v="Desayuno"/>
    <s v="Tarjeta de crédito"/>
    <n v="33.020000000000003"/>
    <s v="Libre"/>
    <n v="238"/>
    <s v="Brasil"/>
    <s v="Plato_19"/>
    <n v="72"/>
  </r>
  <r>
    <n v="12"/>
    <s v="Cliente_856"/>
    <n v="6"/>
    <n v="7"/>
    <d v="2023-04-02T00:00:00"/>
    <d v="1899-12-30T02:46:00"/>
    <d v="1899-12-30T06:07:00"/>
    <d v="1899-12-30T03:21:00"/>
    <d v="1899-12-30T01:13:00"/>
    <d v="1899-12-30T02:08:00"/>
    <s v="Cobrada"/>
    <x v="4"/>
    <s v="Almuerzo"/>
    <s v="Efectivo"/>
    <n v="11.76"/>
    <s v="Reservada"/>
    <n v="239"/>
    <s v="Brasil"/>
    <s v="Plato_10, Plato_7"/>
    <n v="74"/>
  </r>
  <r>
    <n v="9"/>
    <s v="Cliente_722"/>
    <n v="1"/>
    <n v="7"/>
    <d v="2023-04-02T00:00:00"/>
    <d v="1899-12-30T00:16:00"/>
    <d v="1899-12-30T03:10:00"/>
    <d v="1899-12-30T02:54:00"/>
    <d v="1899-12-30T02:09:00"/>
    <d v="1899-12-30T00:45:00"/>
    <s v="Cobrada"/>
    <x v="0"/>
    <s v="Almuerzo"/>
    <s v="Tarjeta de débito"/>
    <n v="33.81"/>
    <s v="Libre"/>
    <n v="240"/>
    <s v="Perú"/>
    <s v="Plato_17, Plato_14, Plato_4, Plato_15"/>
    <n v="294"/>
  </r>
  <r>
    <n v="12"/>
    <s v="Cliente_935"/>
    <n v="4"/>
    <n v="7"/>
    <d v="2023-04-02T00:00:00"/>
    <d v="1899-12-30T00:04:00"/>
    <d v="1899-12-30T01:04:00"/>
    <d v="1899-12-30T01:15:00"/>
    <d v="1899-12-30T00:11:00"/>
    <d v="1899-12-30T01:04:00"/>
    <s v="Cobrada"/>
    <x v="3"/>
    <s v="Almuerzo"/>
    <s v="Tarjeta de crédito"/>
    <n v="38.97"/>
    <s v="Ocupada"/>
    <n v="241"/>
    <s v="Brasil"/>
    <s v="Plato_4"/>
    <n v="18"/>
  </r>
  <r>
    <n v="12"/>
    <s v="Cliente_961"/>
    <n v="2"/>
    <n v="7"/>
    <d v="2023-04-02T00:00:00"/>
    <d v="1899-12-30T03:42:00"/>
    <d v="1899-12-30T05:09:00"/>
    <d v="1899-12-30T01:27:00"/>
    <d v="1899-12-30T01:39:00"/>
    <s v="0"/>
    <s v="No cobrada"/>
    <x v="2"/>
    <s v="Almuerzo"/>
    <s v="Tarjeta de crédito"/>
    <n v="31.29"/>
    <s v="Reservada"/>
    <n v="242"/>
    <s v="Venezuela"/>
    <s v="Plato_10, Plato_1, Plato_11"/>
    <n v="134"/>
  </r>
  <r>
    <n v="4"/>
    <s v="Cliente_924"/>
    <n v="4"/>
    <n v="7"/>
    <d v="2023-04-02T00:00:00"/>
    <d v="1899-12-30T00:42:00"/>
    <d v="1899-12-30T04:11:00"/>
    <d v="1899-12-30T03:29:00"/>
    <d v="1899-12-30T00:22:00"/>
    <d v="1899-12-30T03:07:00"/>
    <s v="Cobrada"/>
    <x v="2"/>
    <s v="Almuerzo"/>
    <s v="Tarjeta de crédito"/>
    <n v="21.45"/>
    <s v="Libre"/>
    <n v="243"/>
    <s v="España"/>
    <s v="Plato_20"/>
    <n v="120"/>
  </r>
  <r>
    <n v="17"/>
    <s v="Cliente_390"/>
    <n v="6"/>
    <n v="7"/>
    <d v="2023-04-02T00:00:00"/>
    <d v="1899-12-30T03:44:00"/>
    <d v="1899-12-30T06:01:00"/>
    <d v="1899-12-30T02:17:00"/>
    <d v="1899-12-30T01:29:00"/>
    <d v="1899-12-30T00:48:00"/>
    <s v="Cobrada"/>
    <x v="0"/>
    <s v="Almuerzo"/>
    <s v="Efectivo"/>
    <n v="17.649999999999999"/>
    <s v="Reservada"/>
    <n v="244"/>
    <s v="Perú"/>
    <s v="Plato_20, Plato_12"/>
    <n v="158"/>
  </r>
  <r>
    <n v="11"/>
    <s v="Cliente_579"/>
    <n v="1"/>
    <n v="7"/>
    <d v="2023-04-02T00:00:00"/>
    <d v="1899-12-30T03:31:00"/>
    <d v="1899-12-30T06:57:00"/>
    <d v="1899-12-30T03:26:00"/>
    <d v="1899-12-30T01:56:00"/>
    <d v="1899-12-30T01:30:00"/>
    <s v="Cobrada"/>
    <x v="1"/>
    <s v="Almuerzo"/>
    <s v="Tarjeta de crédito"/>
    <n v="14.82"/>
    <s v="Reservada"/>
    <n v="245"/>
    <s v="Bolivia"/>
    <s v="Plato_4, Plato_17, Plato_20, Plato_19"/>
    <n v="273"/>
  </r>
  <r>
    <n v="2"/>
    <s v="Cliente_961"/>
    <n v="6"/>
    <n v="7"/>
    <d v="2023-04-02T00:00:00"/>
    <d v="1899-12-30T01:50:00"/>
    <d v="1899-12-30T04:09:00"/>
    <d v="1899-12-30T02:19:00"/>
    <d v="1899-12-30T02:26:00"/>
    <s v="0"/>
    <s v="No cobrada"/>
    <x v="2"/>
    <s v="Almuerzo"/>
    <s v="Tarjeta de crédito"/>
    <n v="42.75"/>
    <s v="Libre"/>
    <n v="246"/>
    <s v="Bolivia"/>
    <s v="Plato_6, Plato_7, Plato_8, Plato_17"/>
    <n v="327"/>
  </r>
  <r>
    <n v="11"/>
    <s v="Cliente_788"/>
    <n v="6"/>
    <n v="7"/>
    <d v="2023-04-02T00:00:00"/>
    <d v="1899-12-30T02:34:00"/>
    <d v="1899-12-30T05:21:00"/>
    <d v="1899-12-30T03:02:00"/>
    <d v="1899-12-30T00:59:00"/>
    <d v="1899-12-30T02:03:00"/>
    <s v="Cobrada"/>
    <x v="2"/>
    <s v="Almuerzo"/>
    <s v="Tarjeta de crédito"/>
    <n v="49.07"/>
    <s v="Ocupada"/>
    <n v="247"/>
    <s v="Ecuador"/>
    <s v="Plato_11"/>
    <n v="66"/>
  </r>
  <r>
    <n v="12"/>
    <s v="Cliente_567"/>
    <n v="6"/>
    <n v="7"/>
    <d v="2023-04-02T00:00:00"/>
    <d v="1899-12-30T00:26:00"/>
    <d v="1899-12-30T02:18:00"/>
    <d v="1899-12-30T02:07:00"/>
    <d v="1899-12-30T02:00:00"/>
    <d v="1899-12-30T00:07:00"/>
    <s v="Cobrada"/>
    <x v="2"/>
    <s v="Almuerzo"/>
    <s v="Tarjeta de débito"/>
    <n v="18.690000000000001"/>
    <s v="Ocupada"/>
    <n v="248"/>
    <s v="Chile"/>
    <s v="Plato_18, Plato_9, Plato_6, Plato_1"/>
    <n v="225"/>
  </r>
  <r>
    <n v="8"/>
    <s v="Cliente_927"/>
    <n v="6"/>
    <n v="7"/>
    <d v="2023-04-02T00:00:00"/>
    <d v="1899-12-30T00:58:00"/>
    <d v="1899-12-30T03:55:00"/>
    <d v="1899-12-30T03:12:00"/>
    <d v="1899-12-30T01:49:00"/>
    <d v="1899-12-30T01:23:00"/>
    <s v="Cobrada"/>
    <x v="2"/>
    <s v="Cena"/>
    <s v="Tarjeta de crédito"/>
    <n v="47.71"/>
    <s v="Ocupada"/>
    <n v="249"/>
    <s v="España"/>
    <s v="Plato_5, Plato_4"/>
    <n v="80"/>
  </r>
  <r>
    <n v="8"/>
    <s v="Cliente_539"/>
    <n v="2"/>
    <n v="7"/>
    <d v="2023-04-02T00:00:00"/>
    <d v="1899-12-30T02:56:00"/>
    <d v="1899-12-30T06:33:00"/>
    <d v="1899-12-30T03:37:00"/>
    <d v="1899-12-30T00:29:00"/>
    <d v="1899-12-30T03:08:00"/>
    <s v="Cobrada"/>
    <x v="4"/>
    <s v="Almuerzo"/>
    <s v="Tarjeta de crédito"/>
    <n v="23.21"/>
    <s v="Libre"/>
    <n v="250"/>
    <s v="España"/>
    <s v="Plato_3"/>
    <n v="20"/>
  </r>
  <r>
    <n v="12"/>
    <s v="Cliente_872"/>
    <n v="6"/>
    <n v="7"/>
    <d v="2023-04-02T00:00:00"/>
    <d v="1899-12-30T01:20:00"/>
    <d v="1899-12-30T04:24:00"/>
    <d v="1899-12-30T03:19:00"/>
    <d v="1899-12-30T02:02:00"/>
    <d v="1899-12-30T01:17:00"/>
    <s v="Cobrada"/>
    <x v="1"/>
    <s v="Almuerzo"/>
    <s v="Tarjeta de crédito"/>
    <n v="13.69"/>
    <s v="Ocupada"/>
    <n v="251"/>
    <s v="Uruguay"/>
    <s v="Plato_10, Plato_5, Plato_14, Plato_12"/>
    <n v="109"/>
  </r>
  <r>
    <n v="4"/>
    <s v="Cliente_425"/>
    <n v="3"/>
    <n v="7"/>
    <d v="2023-04-02T00:00:00"/>
    <d v="1899-12-30T00:39:00"/>
    <d v="1899-12-30T04:24:00"/>
    <d v="1899-12-30T03:45:00"/>
    <d v="1899-12-30T01:24:00"/>
    <d v="1899-12-30T02:21:00"/>
    <s v="Cobrada"/>
    <x v="4"/>
    <s v="Almuerzo"/>
    <s v="Tarjeta de crédito"/>
    <n v="43.81"/>
    <s v="Libre"/>
    <n v="252"/>
    <s v="Colombia"/>
    <s v="Plato_1, Plato_10"/>
    <n v="102"/>
  </r>
  <r>
    <n v="8"/>
    <s v="Cliente_700"/>
    <n v="2"/>
    <n v="7"/>
    <d v="2023-04-02T00:00:00"/>
    <d v="1899-12-30T00:54:00"/>
    <d v="1899-12-30T03:45:00"/>
    <d v="1899-12-30T03:06:00"/>
    <d v="1899-12-30T00:55:00"/>
    <d v="1899-12-30T02:11:00"/>
    <s v="Cobrada"/>
    <x v="0"/>
    <s v="Cena"/>
    <s v="Tarjeta de crédito"/>
    <n v="34.69"/>
    <s v="Ocupada"/>
    <n v="253"/>
    <s v="Argentina"/>
    <s v="Plato_1, Plato_13, Plato_9"/>
    <n v="154"/>
  </r>
  <r>
    <n v="10"/>
    <s v="Cliente_665"/>
    <n v="6"/>
    <n v="7"/>
    <d v="2023-04-02T00:00:00"/>
    <d v="1899-12-30T03:05:00"/>
    <d v="1899-12-30T05:47:00"/>
    <d v="1899-12-30T02:42:00"/>
    <d v="1899-12-30T02:21:00"/>
    <d v="1899-12-30T00:21:00"/>
    <s v="Cobrada"/>
    <x v="1"/>
    <s v="Cena"/>
    <s v="Tarjeta de crédito"/>
    <n v="36.43"/>
    <s v="Reservada"/>
    <n v="254"/>
    <s v="Paraguay"/>
    <s v="Plato_17, Plato_10, Plato_18, Plato_16"/>
    <n v="297"/>
  </r>
  <r>
    <n v="8"/>
    <s v="Cliente_978"/>
    <n v="4"/>
    <n v="7"/>
    <d v="2023-04-02T00:00:00"/>
    <d v="1899-12-30T02:23:00"/>
    <d v="1899-12-30T03:59:00"/>
    <d v="1899-12-30T01:36:00"/>
    <d v="1899-12-30T00:37:00"/>
    <d v="1899-12-30T00:59:00"/>
    <s v="Cobrada"/>
    <x v="2"/>
    <s v="Cena"/>
    <s v="Efectivo"/>
    <n v="13.34"/>
    <s v="Reservada"/>
    <n v="255"/>
    <s v="Uruguay"/>
    <s v="Plato_1"/>
    <n v="25"/>
  </r>
  <r>
    <n v="5"/>
    <s v="Cliente_577"/>
    <n v="2"/>
    <n v="7"/>
    <d v="2023-04-02T00:00:00"/>
    <d v="1899-12-30T00:23:00"/>
    <d v="1899-12-30T03:27:00"/>
    <d v="1899-12-30T03:04:00"/>
    <d v="1899-12-30T00:16:00"/>
    <d v="1899-12-30T02:48:00"/>
    <s v="Cobrada"/>
    <x v="3"/>
    <s v="Desayuno"/>
    <s v="Efectivo"/>
    <n v="49.88"/>
    <s v="Reservada"/>
    <n v="256"/>
    <s v="Argentina"/>
    <s v="Plato_13"/>
    <n v="21"/>
  </r>
  <r>
    <n v="12"/>
    <s v="Cliente_429"/>
    <n v="5"/>
    <n v="7"/>
    <d v="2023-04-02T00:00:00"/>
    <d v="1899-12-30T02:08:00"/>
    <d v="1899-12-30T03:17:00"/>
    <d v="1899-12-30T01:09:00"/>
    <d v="1899-12-30T00:28:00"/>
    <d v="1899-12-30T00:41:00"/>
    <s v="Cobrada"/>
    <x v="2"/>
    <s v="Almuerzo"/>
    <s v="Tarjeta de crédito"/>
    <n v="26.78"/>
    <s v="Reservada"/>
    <n v="257"/>
    <s v="Ecuador"/>
    <s v="Plato_14"/>
    <n v="46"/>
  </r>
  <r>
    <n v="12"/>
    <s v="Cliente_811"/>
    <n v="1"/>
    <n v="7"/>
    <d v="2023-04-02T00:00:00"/>
    <d v="1899-12-30T00:39:00"/>
    <d v="1899-12-30T04:32:00"/>
    <d v="1899-12-30T03:53:00"/>
    <d v="1899-12-30T01:45:00"/>
    <d v="1899-12-30T02:08:00"/>
    <s v="Cobrada"/>
    <x v="2"/>
    <s v="Desayuno"/>
    <s v="Tarjeta de crédito"/>
    <n v="47.99"/>
    <s v="Reservada"/>
    <n v="258"/>
    <s v="Bolivia"/>
    <s v="Plato_1, Plato_3, Plato_15, Plato_20"/>
    <n v="117"/>
  </r>
  <r>
    <n v="10"/>
    <s v="Cliente_553"/>
    <n v="5"/>
    <n v="7"/>
    <d v="2023-04-02T00:00:00"/>
    <d v="1899-12-30T03:27:00"/>
    <d v="1899-12-30T06:16:00"/>
    <d v="1899-12-30T03:04:00"/>
    <d v="1899-12-30T00:11:00"/>
    <d v="1899-12-30T02:53:00"/>
    <s v="Cobrada"/>
    <x v="1"/>
    <s v="Almuerzo"/>
    <s v="Tarjeta de crédito"/>
    <n v="46.72"/>
    <s v="Ocupada"/>
    <n v="259"/>
    <s v="Venezuela"/>
    <s v="Plato_6"/>
    <n v="81"/>
  </r>
  <r>
    <n v="20"/>
    <s v="Cliente_228"/>
    <n v="6"/>
    <n v="7"/>
    <d v="2023-04-02T00:00:00"/>
    <d v="1899-12-30T01:23:00"/>
    <d v="1899-12-30T04:38:00"/>
    <d v="1899-12-30T03:30:00"/>
    <d v="1899-12-30T00:49:00"/>
    <d v="1899-12-30T02:41:00"/>
    <s v="Cobrada"/>
    <x v="3"/>
    <s v="Almuerzo"/>
    <s v="Efectivo"/>
    <n v="47.55"/>
    <s v="Ocupada"/>
    <n v="260"/>
    <s v="Uruguay"/>
    <s v="Plato_14"/>
    <n v="69"/>
  </r>
  <r>
    <n v="8"/>
    <s v="Cliente_249"/>
    <n v="1"/>
    <n v="7"/>
    <d v="2023-04-02T00:00:00"/>
    <d v="1899-12-30T01:08:00"/>
    <d v="1899-12-30T02:55:00"/>
    <d v="1899-12-30T02:02:00"/>
    <d v="1899-12-30T00:55:00"/>
    <d v="1899-12-30T01:07:00"/>
    <s v="Cobrada"/>
    <x v="4"/>
    <s v="Almuerzo"/>
    <s v="Tarjeta de crédito"/>
    <n v="32.42"/>
    <s v="Ocupada"/>
    <n v="261"/>
    <s v="Chile"/>
    <s v="Plato_15, Plato_9"/>
    <n v="154"/>
  </r>
  <r>
    <n v="18"/>
    <s v="Cliente_326"/>
    <n v="4"/>
    <n v="7"/>
    <d v="2023-04-02T00:00:00"/>
    <d v="1899-12-30T03:44:00"/>
    <d v="1899-12-30T07:21:00"/>
    <d v="1899-12-30T03:52:00"/>
    <d v="1899-12-30T00:48:00"/>
    <d v="1899-12-30T03:04:00"/>
    <s v="Cobrada"/>
    <x v="2"/>
    <s v="Almuerzo"/>
    <s v="Tarjeta de crédito"/>
    <n v="42.83"/>
    <s v="Ocupada"/>
    <n v="262"/>
    <s v="Venezuela"/>
    <s v="Plato_5, Plato_17"/>
    <n v="115"/>
  </r>
  <r>
    <n v="5"/>
    <s v="Cliente_697"/>
    <n v="1"/>
    <n v="7"/>
    <d v="2023-04-02T00:00:00"/>
    <d v="1899-12-30T02:53:00"/>
    <d v="1899-12-30T05:26:00"/>
    <d v="1899-12-30T02:33:00"/>
    <d v="1899-12-30T02:29:00"/>
    <d v="1899-12-30T00:04:00"/>
    <s v="Cobrada"/>
    <x v="1"/>
    <s v="Desayuno"/>
    <s v="Tarjeta de crédito"/>
    <n v="42.96"/>
    <s v="Libre"/>
    <n v="263"/>
    <s v="Uruguay"/>
    <s v="Plato_15, Plato_8, Plato_2, Plato_7"/>
    <n v="121"/>
  </r>
  <r>
    <n v="2"/>
    <s v="Cliente_281"/>
    <n v="1"/>
    <n v="7"/>
    <d v="2023-04-02T00:00:00"/>
    <d v="1899-12-30T03:11:00"/>
    <d v="1899-12-30T04:26:00"/>
    <d v="1899-12-30T01:15:00"/>
    <d v="1899-12-30T01:57:00"/>
    <s v="0"/>
    <s v="No cobrada"/>
    <x v="1"/>
    <s v="Almuerzo"/>
    <s v="Tarjeta de crédito"/>
    <n v="49.21"/>
    <s v="Libre"/>
    <n v="264"/>
    <s v="Bolivia"/>
    <s v="Plato_8, Plato_15, Plato_2, Plato_1"/>
    <n v="182"/>
  </r>
  <r>
    <n v="6"/>
    <s v="Cliente_686"/>
    <n v="1"/>
    <n v="7"/>
    <d v="2023-04-02T00:00:00"/>
    <d v="1899-12-30T02:54:00"/>
    <d v="1899-12-30T06:15:00"/>
    <d v="1899-12-30T03:21:00"/>
    <d v="1899-12-30T02:15:00"/>
    <d v="1899-12-30T01:06:00"/>
    <s v="Cobrada"/>
    <x v="2"/>
    <s v="Desayuno"/>
    <s v="Tarjeta de débito"/>
    <n v="21.48"/>
    <s v="Libre"/>
    <n v="265"/>
    <s v="Chile"/>
    <s v="Plato_14, Plato_17, Plato_6, Plato_2"/>
    <n v="171"/>
  </r>
  <r>
    <n v="4"/>
    <s v="Cliente_418"/>
    <n v="4"/>
    <n v="7"/>
    <d v="2023-04-02T00:00:00"/>
    <d v="1899-12-30T00:30:00"/>
    <d v="1899-12-30T02:04:00"/>
    <d v="1899-12-30T01:34:00"/>
    <d v="1899-12-30T01:46:00"/>
    <s v="0"/>
    <s v="No cobrada"/>
    <x v="2"/>
    <s v="Almuerzo"/>
    <s v="Tarjeta de crédito"/>
    <n v="24.75"/>
    <s v="Reservada"/>
    <n v="266"/>
    <s v="Paraguay"/>
    <s v="Plato_7, Plato_1"/>
    <n v="99"/>
  </r>
  <r>
    <n v="7"/>
    <s v="Cliente_397"/>
    <n v="5"/>
    <n v="1"/>
    <d v="2023-04-03T00:00:00"/>
    <d v="1899-12-30T02:07:00"/>
    <d v="1899-12-30T03:48:00"/>
    <d v="1899-12-30T01:56:00"/>
    <d v="1899-12-30T01:36:00"/>
    <d v="1899-12-30T00:20:00"/>
    <s v="Cobrada"/>
    <x v="2"/>
    <s v="Cena"/>
    <s v="Tarjeta de crédito"/>
    <n v="44.66"/>
    <s v="Ocupada"/>
    <n v="267"/>
    <s v="España"/>
    <s v="Plato_15, Plato_16, Plato_2"/>
    <n v="118"/>
  </r>
  <r>
    <n v="14"/>
    <s v="Cliente_477"/>
    <n v="1"/>
    <n v="1"/>
    <d v="2023-04-03T00:00:00"/>
    <d v="1899-12-30T00:46:00"/>
    <d v="1899-12-30T03:44:00"/>
    <d v="1899-12-30T02:58:00"/>
    <d v="1899-12-30T01:23:00"/>
    <d v="1899-12-30T01:35:00"/>
    <s v="Cobrada"/>
    <x v="0"/>
    <s v="Almuerzo"/>
    <s v="Tarjeta de débito"/>
    <n v="23.16"/>
    <s v="Libre"/>
    <n v="268"/>
    <s v="Uruguay"/>
    <s v="Plato_7, Plato_5"/>
    <n v="68"/>
  </r>
  <r>
    <n v="11"/>
    <s v="Cliente_300"/>
    <n v="2"/>
    <n v="1"/>
    <d v="2023-04-03T00:00:00"/>
    <d v="1899-12-30T02:58:00"/>
    <d v="1899-12-30T04:15:00"/>
    <d v="1899-12-30T01:17:00"/>
    <d v="1899-12-30T01:41:00"/>
    <s v="0"/>
    <s v="No cobrada"/>
    <x v="2"/>
    <s v="Almuerzo"/>
    <s v="Tarjeta de débito"/>
    <n v="39.17"/>
    <s v="Libre"/>
    <n v="269"/>
    <s v="Venezuela"/>
    <s v="Plato_19, Plato_20, Plato_18"/>
    <n v="250"/>
  </r>
  <r>
    <n v="10"/>
    <s v="Cliente_775"/>
    <n v="1"/>
    <n v="1"/>
    <d v="2023-04-03T00:00:00"/>
    <d v="1899-12-30T01:11:00"/>
    <d v="1899-12-30T04:59:00"/>
    <d v="1899-12-30T03:48:00"/>
    <d v="1899-12-30T00:26:00"/>
    <d v="1899-12-30T03:22:00"/>
    <s v="Cobrada"/>
    <x v="4"/>
    <s v="Almuerzo"/>
    <s v="Tarjeta de crédito"/>
    <n v="10.130000000000001"/>
    <s v="Libre"/>
    <n v="270"/>
    <s v="Ecuador"/>
    <s v="Plato_18"/>
    <n v="102"/>
  </r>
  <r>
    <n v="3"/>
    <s v="Cliente_928"/>
    <n v="3"/>
    <n v="1"/>
    <d v="2023-04-03T00:00:00"/>
    <d v="1899-12-30T01:40:00"/>
    <d v="1899-12-30T05:10:00"/>
    <d v="1899-12-30T03:45:00"/>
    <d v="1899-12-30T00:55:00"/>
    <d v="1899-12-30T02:50:00"/>
    <s v="Cobrada"/>
    <x v="0"/>
    <s v="Almuerzo"/>
    <s v="Tarjeta de crédito"/>
    <n v="16.11"/>
    <s v="Ocupada"/>
    <n v="271"/>
    <s v="Bolivia"/>
    <s v="Plato_5"/>
    <n v="44"/>
  </r>
  <r>
    <n v="7"/>
    <s v="Cliente_132"/>
    <n v="1"/>
    <n v="1"/>
    <d v="2023-04-03T00:00:00"/>
    <d v="1899-12-30T00:34:00"/>
    <d v="1899-12-30T04:24:00"/>
    <d v="1899-12-30T03:50:00"/>
    <d v="1899-12-30T01:23:00"/>
    <d v="1899-12-30T02:27:00"/>
    <s v="Cobrada"/>
    <x v="4"/>
    <s v="Almuerzo"/>
    <s v="Tarjeta de crédito"/>
    <n v="42.73"/>
    <s v="Reservada"/>
    <n v="272"/>
    <s v="España"/>
    <s v="Plato_7, Plato_8"/>
    <n v="83"/>
  </r>
  <r>
    <n v="20"/>
    <s v="Cliente_709"/>
    <n v="5"/>
    <n v="1"/>
    <d v="2023-04-03T00:00:00"/>
    <d v="1899-12-30T01:47:00"/>
    <d v="1899-12-30T03:29:00"/>
    <d v="1899-12-30T01:57:00"/>
    <d v="1899-12-30T01:07:00"/>
    <d v="1899-12-30T00:50:00"/>
    <s v="Cobrada"/>
    <x v="2"/>
    <s v="Almuerzo"/>
    <s v="Efectivo"/>
    <n v="36.299999999999997"/>
    <s v="Ocupada"/>
    <n v="273"/>
    <s v="Colombia"/>
    <s v="Plato_15, Plato_5, Plato_1"/>
    <n v="123"/>
  </r>
  <r>
    <n v="7"/>
    <s v="Cliente_53"/>
    <n v="1"/>
    <n v="1"/>
    <d v="2023-04-03T00:00:00"/>
    <d v="1899-12-30T03:15:00"/>
    <d v="1899-12-30T05:52:00"/>
    <d v="1899-12-30T02:52:00"/>
    <d v="1899-12-30T01:15:00"/>
    <d v="1899-12-30T01:37:00"/>
    <s v="Cobrada"/>
    <x v="1"/>
    <s v="Almuerzo"/>
    <s v="Tarjeta de débito"/>
    <n v="19.93"/>
    <s v="Ocupada"/>
    <n v="274"/>
    <s v="Brasil"/>
    <s v="Plato_10, Plato_12"/>
    <n v="116"/>
  </r>
  <r>
    <n v="5"/>
    <s v="Cliente_765"/>
    <n v="3"/>
    <n v="1"/>
    <d v="2023-04-03T00:00:00"/>
    <d v="1899-12-30T02:13:00"/>
    <d v="1899-12-30T05:58:00"/>
    <d v="1899-12-30T03:45:00"/>
    <d v="1899-12-30T02:02:00"/>
    <d v="1899-12-30T01:43:00"/>
    <s v="Cobrada"/>
    <x v="2"/>
    <s v="Almuerzo"/>
    <s v="Tarjeta de crédito"/>
    <n v="49.67"/>
    <s v="Reservada"/>
    <n v="275"/>
    <s v="Bolivia"/>
    <s v="Plato_11, Plato_17, Plato_10"/>
    <n v="121"/>
  </r>
  <r>
    <n v="15"/>
    <s v="Cliente_673"/>
    <n v="6"/>
    <n v="1"/>
    <d v="2023-04-03T00:00:00"/>
    <d v="1899-12-30T02:35:00"/>
    <d v="1899-12-30T05:34:00"/>
    <d v="1899-12-30T02:59:00"/>
    <d v="1899-12-30T01:25:00"/>
    <d v="1899-12-30T01:34:00"/>
    <s v="Cobrada"/>
    <x v="4"/>
    <s v="Almuerzo"/>
    <s v="Tarjeta de débito"/>
    <n v="20.98"/>
    <s v="Reservada"/>
    <n v="276"/>
    <s v="Ecuador"/>
    <s v="Plato_5, Plato_10"/>
    <n v="70"/>
  </r>
  <r>
    <n v="4"/>
    <s v="Cliente_243"/>
    <n v="2"/>
    <n v="1"/>
    <d v="2023-04-03T00:00:00"/>
    <d v="1899-12-30T01:28:00"/>
    <d v="1899-12-30T03:56:00"/>
    <d v="1899-12-30T02:28:00"/>
    <d v="1899-12-30T00:29:00"/>
    <d v="1899-12-30T01:59:00"/>
    <s v="Cobrada"/>
    <x v="3"/>
    <s v="Almuerzo"/>
    <s v="Tarjeta de crédito"/>
    <n v="10.29"/>
    <s v="Libre"/>
    <n v="277"/>
    <s v="España"/>
    <s v="Plato_17"/>
    <n v="93"/>
  </r>
  <r>
    <n v="5"/>
    <s v="Cliente_999"/>
    <n v="4"/>
    <n v="1"/>
    <d v="2023-04-03T00:00:00"/>
    <d v="1899-12-30T03:10:00"/>
    <d v="1899-12-30T05:12:00"/>
    <d v="1899-12-30T02:02:00"/>
    <d v="1899-12-30T01:01:00"/>
    <d v="1899-12-30T01:01:00"/>
    <s v="Cobrada"/>
    <x v="0"/>
    <s v="Almuerzo"/>
    <s v="Efectivo"/>
    <n v="41.36"/>
    <s v="Libre"/>
    <n v="278"/>
    <s v="Venezuela"/>
    <s v="Plato_17, Plato_7"/>
    <n v="141"/>
  </r>
  <r>
    <n v="11"/>
    <s v="Cliente_510"/>
    <n v="5"/>
    <n v="1"/>
    <d v="2023-04-03T00:00:00"/>
    <d v="1899-12-30T00:15:00"/>
    <d v="1899-12-30T02:35:00"/>
    <d v="1899-12-30T02:20:00"/>
    <d v="1899-12-30T02:22:00"/>
    <s v="0"/>
    <s v="No cobrada"/>
    <x v="2"/>
    <s v="Cena"/>
    <s v="Tarjeta de crédito"/>
    <n v="43.53"/>
    <s v="Libre"/>
    <n v="279"/>
    <s v="Venezuela"/>
    <s v="Plato_20, Plato_8, Plato_4, Plato_16"/>
    <n v="201"/>
  </r>
  <r>
    <n v="14"/>
    <s v="Cliente_730"/>
    <n v="6"/>
    <n v="1"/>
    <d v="2023-04-03T00:00:00"/>
    <d v="1899-12-30T00:30:00"/>
    <d v="1899-12-30T02:41:00"/>
    <d v="1899-12-30T02:11:00"/>
    <d v="1899-12-30T01:26:00"/>
    <d v="1899-12-30T00:45:00"/>
    <s v="Cobrada"/>
    <x v="3"/>
    <s v="Almuerzo"/>
    <s v="Tarjeta de crédito"/>
    <n v="36.08"/>
    <s v="Reservada"/>
    <n v="280"/>
    <s v="Ecuador"/>
    <s v="Plato_7, Plato_14"/>
    <n v="117"/>
  </r>
  <r>
    <n v="18"/>
    <s v="Cliente_617"/>
    <n v="2"/>
    <n v="1"/>
    <d v="2023-04-03T00:00:00"/>
    <d v="1899-12-30T03:52:00"/>
    <d v="1899-12-30T07:50:00"/>
    <d v="1899-12-30T04:13:00"/>
    <d v="1899-12-30T00:09:00"/>
    <d v="1899-12-30T04:04:00"/>
    <s v="Cobrada"/>
    <x v="4"/>
    <s v="Desayuno"/>
    <s v="Efectivo"/>
    <n v="44.3"/>
    <s v="Ocupada"/>
    <n v="281"/>
    <s v="Perú"/>
    <s v="Plato_11"/>
    <n v="66"/>
  </r>
  <r>
    <n v="6"/>
    <s v="Cliente_827"/>
    <n v="1"/>
    <n v="1"/>
    <d v="2023-04-03T00:00:00"/>
    <d v="1899-12-30T01:11:00"/>
    <d v="1899-12-30T05:02:00"/>
    <d v="1899-12-30T03:51:00"/>
    <d v="1899-12-30T01:54:00"/>
    <d v="1899-12-30T01:57:00"/>
    <s v="Cobrada"/>
    <x v="4"/>
    <s v="Almuerzo"/>
    <s v="Tarjeta de crédito"/>
    <n v="19.05"/>
    <s v="Libre"/>
    <n v="282"/>
    <s v="Uruguay"/>
    <s v="Plato_4, Plato_3"/>
    <n v="74"/>
  </r>
  <r>
    <n v="19"/>
    <s v="Cliente_184"/>
    <n v="5"/>
    <n v="1"/>
    <d v="2023-04-03T00:00:00"/>
    <d v="1899-12-30T01:04:00"/>
    <d v="1899-12-30T04:48:00"/>
    <d v="1899-12-30T03:44:00"/>
    <d v="1899-12-30T00:06:00"/>
    <d v="1899-12-30T03:38:00"/>
    <s v="Cobrada"/>
    <x v="3"/>
    <s v="Cena"/>
    <s v="Tarjeta de crédito"/>
    <n v="43.07"/>
    <s v="Libre"/>
    <n v="283"/>
    <s v="Brasil"/>
    <s v="Plato_10"/>
    <n v="78"/>
  </r>
  <r>
    <n v="11"/>
    <s v="Cliente_345"/>
    <n v="4"/>
    <n v="1"/>
    <d v="2023-04-03T00:00:00"/>
    <d v="1899-12-30T02:28:00"/>
    <d v="1899-12-30T04:37:00"/>
    <d v="1899-12-30T02:24:00"/>
    <d v="1899-12-30T03:15:00"/>
    <s v="0"/>
    <s v="No cobrada"/>
    <x v="3"/>
    <s v="Almuerzo"/>
    <s v="Tarjeta de débito"/>
    <n v="29.99"/>
    <s v="Ocupada"/>
    <n v="284"/>
    <s v="Perú"/>
    <s v="Plato_3, Plato_6, Plato_12, Plato_11"/>
    <n v="158"/>
  </r>
  <r>
    <n v="18"/>
    <s v="Cliente_277"/>
    <n v="6"/>
    <n v="1"/>
    <d v="2023-04-03T00:00:00"/>
    <d v="1899-12-30T03:03:00"/>
    <d v="1899-12-30T06:05:00"/>
    <d v="1899-12-30T03:02:00"/>
    <d v="1899-12-30T00:12:00"/>
    <d v="1899-12-30T02:50:00"/>
    <s v="Cobrada"/>
    <x v="4"/>
    <s v="Almuerzo"/>
    <s v="Tarjeta de débito"/>
    <n v="10.94"/>
    <s v="Reservada"/>
    <n v="285"/>
    <s v="España"/>
    <s v="Plato_13"/>
    <n v="42"/>
  </r>
  <r>
    <n v="15"/>
    <s v="Cliente_244"/>
    <n v="6"/>
    <n v="1"/>
    <d v="2023-04-03T00:00:00"/>
    <d v="1899-12-30T00:22:00"/>
    <d v="1899-12-30T02:28:00"/>
    <d v="1899-12-30T02:21:00"/>
    <d v="1899-12-30T00:25:00"/>
    <d v="1899-12-30T01:56:00"/>
    <s v="Cobrada"/>
    <x v="0"/>
    <s v="Almuerzo"/>
    <s v="Tarjeta de crédito"/>
    <n v="41.96"/>
    <s v="Ocupada"/>
    <n v="286"/>
    <s v="Argentina"/>
    <s v="Plato_18"/>
    <n v="68"/>
  </r>
  <r>
    <n v="20"/>
    <s v="Cliente_286"/>
    <n v="2"/>
    <n v="1"/>
    <d v="2023-04-03T00:00:00"/>
    <d v="1899-12-30T03:37:00"/>
    <d v="1899-12-30T04:44:00"/>
    <d v="1899-12-30T01:07:00"/>
    <d v="1899-12-30T02:01:00"/>
    <s v="0"/>
    <s v="No cobrada"/>
    <x v="3"/>
    <s v="Almuerzo"/>
    <s v="Tarjeta de débito"/>
    <n v="31.67"/>
    <s v="Reservada"/>
    <n v="287"/>
    <s v="Colombia"/>
    <s v="Plato_15, Plato_14, Plato_2"/>
    <n v="202"/>
  </r>
  <r>
    <n v="15"/>
    <s v="Cliente_981"/>
    <n v="3"/>
    <n v="1"/>
    <d v="2023-04-03T00:00:00"/>
    <d v="1899-12-30T02:08:00"/>
    <d v="1899-12-30T05:33:00"/>
    <d v="1899-12-30T03:25:00"/>
    <d v="1899-12-30T00:38:00"/>
    <d v="1899-12-30T02:47:00"/>
    <s v="Cobrada"/>
    <x v="3"/>
    <s v="Cena"/>
    <s v="Tarjeta de crédito"/>
    <n v="13.3"/>
    <s v="Reservada"/>
    <n v="288"/>
    <s v="Uruguay"/>
    <s v="Plato_7, Plato_12"/>
    <n v="86"/>
  </r>
  <r>
    <n v="15"/>
    <s v="Cliente_24"/>
    <n v="5"/>
    <n v="1"/>
    <d v="2023-04-03T00:00:00"/>
    <d v="1899-12-30T03:08:00"/>
    <d v="1899-12-30T06:23:00"/>
    <d v="1899-12-30T03:15:00"/>
    <d v="1899-12-30T01:08:00"/>
    <d v="1899-12-30T02:07:00"/>
    <s v="Cobrada"/>
    <x v="3"/>
    <s v="Almuerzo"/>
    <s v="Tarjeta de débito"/>
    <n v="26.56"/>
    <s v="Libre"/>
    <n v="289"/>
    <s v="España"/>
    <s v="Plato_3, Plato_10"/>
    <n v="138"/>
  </r>
  <r>
    <n v="19"/>
    <s v="Cliente_26"/>
    <n v="3"/>
    <n v="1"/>
    <d v="2023-04-03T00:00:00"/>
    <d v="1899-12-30T02:06:00"/>
    <d v="1899-12-30T04:33:00"/>
    <d v="1899-12-30T02:42:00"/>
    <d v="1899-12-30T00:57:00"/>
    <d v="1899-12-30T01:45:00"/>
    <s v="Cobrada"/>
    <x v="0"/>
    <s v="Almuerzo"/>
    <s v="Tarjeta de crédito"/>
    <n v="14.59"/>
    <s v="Ocupada"/>
    <n v="290"/>
    <s v="España"/>
    <s v="Plato_20"/>
    <n v="40"/>
  </r>
  <r>
    <n v="2"/>
    <s v="Cliente_463"/>
    <n v="6"/>
    <n v="1"/>
    <d v="2023-04-03T00:00:00"/>
    <d v="1899-12-30T03:18:00"/>
    <d v="1899-12-30T06:09:00"/>
    <d v="1899-12-30T03:06:00"/>
    <d v="1899-12-30T01:35:00"/>
    <d v="1899-12-30T01:31:00"/>
    <s v="Cobrada"/>
    <x v="2"/>
    <s v="Desayuno"/>
    <s v="Efectivo"/>
    <n v="15.44"/>
    <s v="Ocupada"/>
    <n v="291"/>
    <s v="Bolivia"/>
    <s v="Plato_18, Plato_1, Plato_8, Plato_17"/>
    <n v="260"/>
  </r>
  <r>
    <n v="10"/>
    <s v="Cliente_746"/>
    <n v="3"/>
    <n v="1"/>
    <d v="2023-04-03T00:00:00"/>
    <d v="1899-12-30T00:09:00"/>
    <d v="1899-12-30T01:51:00"/>
    <d v="1899-12-30T01:42:00"/>
    <d v="1899-12-30T00:23:00"/>
    <d v="1899-12-30T01:19:00"/>
    <s v="Cobrada"/>
    <x v="0"/>
    <s v="Cena"/>
    <s v="Tarjeta de débito"/>
    <n v="29.72"/>
    <s v="Reservada"/>
    <n v="292"/>
    <s v="Argentina"/>
    <s v="Plato_16"/>
    <n v="84"/>
  </r>
  <r>
    <n v="16"/>
    <s v="Cliente_409"/>
    <n v="4"/>
    <n v="1"/>
    <d v="2023-04-03T00:00:00"/>
    <d v="1899-12-30T02:55:00"/>
    <d v="1899-12-30T04:35:00"/>
    <d v="1899-12-30T01:40:00"/>
    <d v="1899-12-30T02:00:00"/>
    <s v="0"/>
    <s v="No cobrada"/>
    <x v="0"/>
    <s v="Almuerzo"/>
    <s v="Tarjeta de débito"/>
    <n v="33.11"/>
    <s v="Reservada"/>
    <n v="293"/>
    <s v="Argentina"/>
    <s v="Plato_16, Plato_2, Plato_19"/>
    <n v="216"/>
  </r>
  <r>
    <n v="17"/>
    <s v="Cliente_339"/>
    <n v="6"/>
    <n v="1"/>
    <d v="2023-04-03T00:00:00"/>
    <d v="1899-12-30T00:26:00"/>
    <d v="1899-12-30T03:57:00"/>
    <d v="1899-12-30T03:31:00"/>
    <d v="1899-12-30T01:26:00"/>
    <d v="1899-12-30T02:05:00"/>
    <s v="Cobrada"/>
    <x v="2"/>
    <s v="Desayuno"/>
    <s v="Tarjeta de crédito"/>
    <n v="20.36"/>
    <s v="Libre"/>
    <n v="294"/>
    <s v="Colombia"/>
    <s v="Plato_17, Plato_19, Plato_4, Plato_18"/>
    <n v="326"/>
  </r>
  <r>
    <n v="3"/>
    <s v="Cliente_729"/>
    <n v="1"/>
    <n v="1"/>
    <d v="2023-04-03T00:00:00"/>
    <d v="1899-12-30T00:10:00"/>
    <d v="1899-12-30T02:01:00"/>
    <d v="1899-12-30T01:51:00"/>
    <d v="1899-12-30T02:57:00"/>
    <s v="0"/>
    <s v="No cobrada"/>
    <x v="2"/>
    <s v="Almuerzo"/>
    <s v="Tarjeta de crédito"/>
    <n v="46.42"/>
    <s v="Reservada"/>
    <n v="295"/>
    <s v="Uruguay"/>
    <s v="Plato_15, Plato_2, Plato_17, Plato_13"/>
    <n v="247"/>
  </r>
  <r>
    <n v="14"/>
    <s v="Cliente_565"/>
    <n v="1"/>
    <n v="1"/>
    <d v="2023-04-03T00:00:00"/>
    <d v="1899-12-30T02:49:00"/>
    <d v="1899-12-30T05:58:00"/>
    <d v="1899-12-30T03:24:00"/>
    <d v="1899-12-30T00:46:00"/>
    <d v="1899-12-30T02:38:00"/>
    <s v="Cobrada"/>
    <x v="2"/>
    <s v="Cena"/>
    <s v="Tarjeta de crédito"/>
    <n v="29.07"/>
    <s v="Ocupada"/>
    <n v="296"/>
    <s v="España"/>
    <s v="Plato_14, Plato_19"/>
    <n v="59"/>
  </r>
  <r>
    <n v="4"/>
    <s v="Cliente_873"/>
    <n v="3"/>
    <n v="1"/>
    <d v="2023-04-03T00:00:00"/>
    <d v="1899-12-30T01:03:00"/>
    <d v="1899-12-30T04:27:00"/>
    <d v="1899-12-30T03:39:00"/>
    <d v="1899-12-30T01:52:00"/>
    <d v="1899-12-30T01:47:00"/>
    <s v="Cobrada"/>
    <x v="1"/>
    <s v="Almuerzo"/>
    <s v="Tarjeta de crédito"/>
    <n v="43.46"/>
    <s v="Ocupada"/>
    <n v="297"/>
    <s v="España"/>
    <s v="Plato_9, Plato_4, Plato_13"/>
    <n v="175"/>
  </r>
  <r>
    <n v="11"/>
    <s v="Cliente_195"/>
    <n v="4"/>
    <n v="1"/>
    <d v="2023-04-03T00:00:00"/>
    <d v="1899-12-30T03:14:00"/>
    <d v="1899-12-30T05:29:00"/>
    <d v="1899-12-30T02:15:00"/>
    <d v="1899-12-30T02:21:00"/>
    <s v="0"/>
    <s v="No cobrada"/>
    <x v="3"/>
    <s v="Desayuno"/>
    <s v="Tarjeta de crédito"/>
    <n v="23.24"/>
    <s v="Reservada"/>
    <n v="298"/>
    <s v="Bolivia"/>
    <s v="Plato_6, Plato_19, Plato_5"/>
    <n v="255"/>
  </r>
  <r>
    <n v="6"/>
    <s v="Cliente_211"/>
    <n v="1"/>
    <n v="1"/>
    <d v="2023-04-03T00:00:00"/>
    <d v="1899-12-30T01:19:00"/>
    <d v="1899-12-30T02:45:00"/>
    <d v="1899-12-30T01:41:00"/>
    <d v="1899-12-30T01:53:00"/>
    <s v="0"/>
    <s v="No cobrada"/>
    <x v="3"/>
    <s v="Cena"/>
    <s v="Efectivo"/>
    <n v="29.68"/>
    <s v="Ocupada"/>
    <n v="299"/>
    <s v="Uruguay"/>
    <s v="Plato_3, Plato_19, Plato_7, Plato_4"/>
    <n v="182"/>
  </r>
  <r>
    <n v="18"/>
    <s v="Cliente_516"/>
    <n v="6"/>
    <n v="1"/>
    <d v="2023-04-03T00:00:00"/>
    <d v="1899-12-30T02:17:00"/>
    <d v="1899-12-30T04:19:00"/>
    <d v="1899-12-30T02:02:00"/>
    <d v="1899-12-30T01:58:00"/>
    <d v="1899-12-30T00:04:00"/>
    <s v="Cobrada"/>
    <x v="2"/>
    <s v="Desayuno"/>
    <s v="Tarjeta de crédito"/>
    <n v="38.380000000000003"/>
    <s v="Reservada"/>
    <n v="300"/>
    <s v="Paraguay"/>
    <s v="Plato_20, Plato_4, Plato_10, Plato_2"/>
    <n v="290"/>
  </r>
  <r>
    <n v="8"/>
    <s v="Cliente_385"/>
    <n v="6"/>
    <n v="1"/>
    <d v="2023-04-03T00:00:00"/>
    <d v="1899-12-30T02:14:00"/>
    <d v="1899-12-30T04:08:00"/>
    <d v="1899-12-30T01:54:00"/>
    <d v="1899-12-30T03:03:00"/>
    <s v="0"/>
    <s v="No cobrada"/>
    <x v="3"/>
    <s v="Almuerzo"/>
    <s v="Tarjeta de crédito"/>
    <n v="16.52"/>
    <s v="Reservada"/>
    <n v="301"/>
    <s v="Uruguay"/>
    <s v="Plato_17, Plato_10, Plato_9, Plato_3"/>
    <n v="223"/>
  </r>
  <r>
    <n v="5"/>
    <s v="Cliente_929"/>
    <n v="2"/>
    <n v="1"/>
    <d v="2023-04-03T00:00:00"/>
    <d v="1899-12-30T01:20:00"/>
    <d v="1899-12-30T04:56:00"/>
    <d v="1899-12-30T03:36:00"/>
    <d v="1899-12-30T00:15:00"/>
    <d v="1899-12-30T03:21:00"/>
    <s v="Cobrada"/>
    <x v="1"/>
    <s v="Desayuno"/>
    <s v="Tarjeta de crédito"/>
    <n v="39.89"/>
    <s v="Reservada"/>
    <n v="302"/>
    <s v="Colombia"/>
    <s v="Plato_15"/>
    <n v="96"/>
  </r>
  <r>
    <n v="14"/>
    <s v="Cliente_986"/>
    <n v="5"/>
    <n v="1"/>
    <d v="2023-04-03T00:00:00"/>
    <d v="1899-12-30T03:38:00"/>
    <d v="1899-12-30T06:24:00"/>
    <d v="1899-12-30T03:01:00"/>
    <d v="1899-12-30T01:32:00"/>
    <d v="1899-12-30T01:29:00"/>
    <s v="Cobrada"/>
    <x v="3"/>
    <s v="Desayuno"/>
    <s v="Tarjeta de débito"/>
    <n v="16.489999999999998"/>
    <s v="Ocupada"/>
    <n v="303"/>
    <s v="Brasil"/>
    <s v="Plato_3, Plato_20, Plato_10, Plato_7"/>
    <n v="210"/>
  </r>
  <r>
    <n v="6"/>
    <s v="Cliente_994"/>
    <n v="4"/>
    <n v="1"/>
    <d v="2023-04-03T00:00:00"/>
    <d v="1899-12-30T03:24:00"/>
    <d v="1899-12-30T04:40:00"/>
    <d v="1899-12-30T01:16:00"/>
    <d v="1899-12-30T01:25:00"/>
    <s v="0"/>
    <s v="No cobrada"/>
    <x v="1"/>
    <s v="Almuerzo"/>
    <s v="Tarjeta de crédito"/>
    <n v="22.05"/>
    <s v="Reservada"/>
    <n v="304"/>
    <s v="Colombia"/>
    <s v="Plato_15, Plato_13, Plato_20, Plato_17"/>
    <n v="279"/>
  </r>
  <r>
    <n v="1"/>
    <s v="Cliente_648"/>
    <n v="2"/>
    <n v="1"/>
    <d v="2023-04-03T00:00:00"/>
    <d v="1899-12-30T00:45:00"/>
    <d v="1899-12-30T04:13:00"/>
    <d v="1899-12-30T03:28:00"/>
    <d v="1899-12-30T01:05:00"/>
    <d v="1899-12-30T02:23:00"/>
    <s v="Cobrada"/>
    <x v="1"/>
    <s v="Almuerzo"/>
    <s v="Tarjeta de crédito"/>
    <n v="37.92"/>
    <s v="Reservada"/>
    <n v="305"/>
    <s v="Chile"/>
    <s v="Plato_8, Plato_14"/>
    <n v="128"/>
  </r>
  <r>
    <n v="7"/>
    <s v="Cliente_702"/>
    <n v="4"/>
    <n v="1"/>
    <d v="2023-04-03T00:00:00"/>
    <d v="1899-12-30T00:03:00"/>
    <d v="1899-12-30T02:32:00"/>
    <d v="1899-12-30T02:44:00"/>
    <d v="1899-12-30T00:21:00"/>
    <d v="1899-12-30T02:23:00"/>
    <s v="Cobrada"/>
    <x v="3"/>
    <s v="Almuerzo"/>
    <s v="Tarjeta de crédito"/>
    <n v="16.96"/>
    <s v="Ocupada"/>
    <n v="306"/>
    <s v="Chile"/>
    <s v="Plato_15"/>
    <n v="32"/>
  </r>
  <r>
    <n v="20"/>
    <s v="Cliente_175"/>
    <n v="5"/>
    <n v="1"/>
    <d v="2023-04-03T00:00:00"/>
    <d v="1899-12-30T03:09:00"/>
    <d v="1899-12-30T05:39:00"/>
    <d v="1899-12-30T02:30:00"/>
    <d v="1899-12-30T00:39:00"/>
    <d v="1899-12-30T01:51:00"/>
    <s v="Cobrada"/>
    <x v="1"/>
    <s v="Almuerzo"/>
    <s v="Efectivo"/>
    <n v="31.66"/>
    <s v="Libre"/>
    <n v="307"/>
    <s v="Perú"/>
    <s v="Plato_13"/>
    <n v="63"/>
  </r>
  <r>
    <n v="14"/>
    <s v="Cliente_846"/>
    <n v="6"/>
    <n v="1"/>
    <d v="2023-04-03T00:00:00"/>
    <d v="1899-12-30T01:55:00"/>
    <d v="1899-12-30T04:39:00"/>
    <d v="1899-12-30T02:44:00"/>
    <d v="1899-12-30T03:06:00"/>
    <s v="0"/>
    <s v="No cobrada"/>
    <x v="2"/>
    <s v="Almuerzo"/>
    <s v="Tarjeta de crédito"/>
    <n v="33.79"/>
    <s v="Reservada"/>
    <n v="308"/>
    <s v="Uruguay"/>
    <s v="Plato_18, Plato_8, Plato_17, Plato_16"/>
    <n v="222"/>
  </r>
  <r>
    <n v="9"/>
    <s v="Cliente_620"/>
    <n v="3"/>
    <n v="1"/>
    <d v="2023-04-03T00:00:00"/>
    <d v="1899-12-30T00:28:00"/>
    <d v="1899-12-30T04:05:00"/>
    <d v="1899-12-30T03:37:00"/>
    <d v="1899-12-30T02:03:00"/>
    <d v="1899-12-30T01:34:00"/>
    <s v="Cobrada"/>
    <x v="1"/>
    <s v="Almuerzo"/>
    <s v="Tarjeta de crédito"/>
    <n v="36.090000000000003"/>
    <s v="Reservada"/>
    <n v="309"/>
    <s v="Argentina"/>
    <s v="Plato_20, Plato_17, Plato_8"/>
    <n v="172"/>
  </r>
  <r>
    <n v="17"/>
    <s v="Cliente_672"/>
    <n v="3"/>
    <n v="1"/>
    <d v="2023-04-03T00:00:00"/>
    <d v="1899-12-30T03:04:00"/>
    <d v="1899-12-30T06:23:00"/>
    <d v="1899-12-30T03:19:00"/>
    <d v="1899-12-30T01:37:00"/>
    <d v="1899-12-30T01:42:00"/>
    <s v="Cobrada"/>
    <x v="3"/>
    <s v="Cena"/>
    <s v="Tarjeta de crédito"/>
    <n v="11.47"/>
    <s v="Libre"/>
    <n v="310"/>
    <s v="Uruguay"/>
    <s v="Plato_10, Plato_2"/>
    <n v="138"/>
  </r>
  <r>
    <n v="6"/>
    <s v="Cliente_735"/>
    <n v="4"/>
    <n v="1"/>
    <d v="2023-04-03T00:00:00"/>
    <d v="1899-12-30T01:40:00"/>
    <d v="1899-12-30T02:43:00"/>
    <d v="1899-12-30T01:18:00"/>
    <d v="1899-12-30T01:14:00"/>
    <d v="1899-12-30T00:04:00"/>
    <s v="Cobrada"/>
    <x v="0"/>
    <s v="Desayuno"/>
    <s v="Efectivo"/>
    <n v="39.270000000000003"/>
    <s v="Ocupada"/>
    <n v="311"/>
    <s v="Paraguay"/>
    <s v="Plato_7, Plato_9"/>
    <n v="53"/>
  </r>
  <r>
    <n v="2"/>
    <s v="Cliente_268"/>
    <n v="4"/>
    <n v="1"/>
    <d v="2023-04-03T00:00:00"/>
    <d v="1899-12-30T03:07:00"/>
    <d v="1899-12-30T06:12:00"/>
    <d v="1899-12-30T03:05:00"/>
    <d v="1899-12-30T00:55:00"/>
    <d v="1899-12-30T02:10:00"/>
    <s v="Cobrada"/>
    <x v="0"/>
    <s v="Almuerzo"/>
    <s v="Tarjeta de crédito"/>
    <n v="30.89"/>
    <s v="Reservada"/>
    <n v="312"/>
    <s v="Uruguay"/>
    <s v="Plato_15, Plato_8"/>
    <n v="134"/>
  </r>
  <r>
    <n v="10"/>
    <s v="Cliente_974"/>
    <n v="3"/>
    <n v="1"/>
    <d v="2023-04-03T00:00:00"/>
    <d v="1899-12-30T02:23:00"/>
    <d v="1899-12-30T05:46:00"/>
    <d v="1899-12-30T03:23:00"/>
    <d v="1899-12-30T01:46:00"/>
    <d v="1899-12-30T01:37:00"/>
    <s v="Cobrada"/>
    <x v="1"/>
    <s v="Desayuno"/>
    <s v="Tarjeta de débito"/>
    <n v="43.14"/>
    <s v="Reservada"/>
    <n v="313"/>
    <s v="España"/>
    <s v="Plato_12, Plato_17, Plato_19, Plato_7"/>
    <n v="232"/>
  </r>
  <r>
    <n v="20"/>
    <s v="Cliente_161"/>
    <n v="5"/>
    <n v="1"/>
    <d v="2023-04-03T00:00:00"/>
    <d v="1899-12-30T00:46:00"/>
    <d v="1899-12-30T03:53:00"/>
    <d v="1899-12-30T03:22:00"/>
    <d v="1899-12-30T00:05:00"/>
    <d v="1899-12-30T03:17:00"/>
    <s v="Cobrada"/>
    <x v="4"/>
    <s v="Almuerzo"/>
    <s v="Tarjeta de débito"/>
    <n v="32.18"/>
    <s v="Ocupada"/>
    <n v="314"/>
    <s v="Chile"/>
    <s v="Plato_6"/>
    <n v="27"/>
  </r>
  <r>
    <n v="14"/>
    <s v="Cliente_600"/>
    <n v="1"/>
    <n v="1"/>
    <d v="2023-04-03T00:00:00"/>
    <d v="1899-12-30T00:12:00"/>
    <d v="1899-12-30T03:29:00"/>
    <d v="1899-12-30T03:17:00"/>
    <d v="1899-12-30T02:06:00"/>
    <d v="1899-12-30T01:11:00"/>
    <s v="Cobrada"/>
    <x v="2"/>
    <s v="Almuerzo"/>
    <s v="Tarjeta de crédito"/>
    <n v="20.6"/>
    <s v="Libre"/>
    <n v="315"/>
    <s v="Chile"/>
    <s v="Plato_1, Plato_16, Plato_9, Plato_13"/>
    <n v="161"/>
  </r>
  <r>
    <n v="2"/>
    <s v="Cliente_654"/>
    <n v="2"/>
    <n v="1"/>
    <d v="2023-04-03T00:00:00"/>
    <d v="1899-12-30T01:38:00"/>
    <d v="1899-12-30T05:32:00"/>
    <d v="1899-12-30T03:54:00"/>
    <d v="1899-12-30T02:38:00"/>
    <d v="1899-12-30T01:16:00"/>
    <s v="Cobrada"/>
    <x v="3"/>
    <s v="Desayuno"/>
    <s v="Tarjeta de crédito"/>
    <n v="31.13"/>
    <s v="Reservada"/>
    <n v="316"/>
    <s v="Perú"/>
    <s v="Plato_4, Plato_13, Plato_6, Plato_20"/>
    <n v="160"/>
  </r>
  <r>
    <n v="17"/>
    <s v="Cliente_440"/>
    <n v="2"/>
    <n v="1"/>
    <d v="2023-04-03T00:00:00"/>
    <d v="1899-12-30T02:25:00"/>
    <d v="1899-12-30T06:16:00"/>
    <d v="1899-12-30T03:51:00"/>
    <d v="1899-12-30T01:28:00"/>
    <d v="1899-12-30T02:23:00"/>
    <s v="Cobrada"/>
    <x v="2"/>
    <s v="Desayuno"/>
    <s v="Efectivo"/>
    <n v="24.55"/>
    <s v="Libre"/>
    <n v="317"/>
    <s v="Uruguay"/>
    <s v="Plato_5, Plato_18, Plato_15"/>
    <n v="178"/>
  </r>
  <r>
    <n v="13"/>
    <s v="Cliente_269"/>
    <n v="3"/>
    <n v="1"/>
    <d v="2023-04-03T00:00:00"/>
    <d v="1899-12-30T03:33:00"/>
    <d v="1899-12-30T05:09:00"/>
    <d v="1899-12-30T01:36:00"/>
    <d v="1899-12-30T00:39:00"/>
    <d v="1899-12-30T00:57:00"/>
    <s v="Cobrada"/>
    <x v="0"/>
    <s v="Cena"/>
    <s v="Tarjeta de crédito"/>
    <n v="10.08"/>
    <s v="Reservada"/>
    <n v="318"/>
    <s v="Venezuela"/>
    <s v="Plato_9"/>
    <n v="29"/>
  </r>
  <r>
    <n v="1"/>
    <s v="Cliente_12"/>
    <n v="1"/>
    <n v="1"/>
    <d v="2023-04-03T00:00:00"/>
    <d v="1899-12-30T00:48:00"/>
    <d v="1899-12-30T03:59:00"/>
    <d v="1899-12-30T03:11:00"/>
    <d v="1899-12-30T02:06:00"/>
    <d v="1899-12-30T01:05:00"/>
    <s v="Cobrada"/>
    <x v="1"/>
    <s v="Almuerzo"/>
    <s v="Efectivo"/>
    <n v="30.05"/>
    <s v="Libre"/>
    <n v="319"/>
    <s v="Bolivia"/>
    <s v="Plato_15, Plato_8, Plato_20, Plato_17"/>
    <n v="268"/>
  </r>
  <r>
    <n v="9"/>
    <s v="Cliente_294"/>
    <n v="1"/>
    <n v="1"/>
    <d v="2023-04-03T00:00:00"/>
    <d v="1899-12-30T01:30:00"/>
    <d v="1899-12-30T04:17:00"/>
    <d v="1899-12-30T02:47:00"/>
    <d v="1899-12-30T02:10:00"/>
    <d v="1899-12-30T00:37:00"/>
    <s v="Cobrada"/>
    <x v="0"/>
    <s v="Almuerzo"/>
    <s v="Tarjeta de débito"/>
    <n v="44.02"/>
    <s v="Reservada"/>
    <n v="320"/>
    <s v="España"/>
    <s v="Plato_13, Plato_5, Plato_18"/>
    <n v="98"/>
  </r>
  <r>
    <n v="18"/>
    <s v="Cliente_659"/>
    <n v="5"/>
    <n v="1"/>
    <d v="2023-04-03T00:00:00"/>
    <d v="1899-12-30T02:04:00"/>
    <d v="1899-12-30T04:18:00"/>
    <d v="1899-12-30T02:14:00"/>
    <d v="1899-12-30T01:35:00"/>
    <d v="1899-12-30T00:39:00"/>
    <s v="Cobrada"/>
    <x v="1"/>
    <s v="Almuerzo"/>
    <s v="Tarjeta de crédito"/>
    <n v="23.59"/>
    <s v="Libre"/>
    <n v="321"/>
    <s v="Venezuela"/>
    <s v="Plato_16, Plato_5, Plato_14"/>
    <n v="141"/>
  </r>
  <r>
    <n v="12"/>
    <s v="Cliente_47"/>
    <n v="1"/>
    <n v="1"/>
    <d v="2023-04-03T00:00:00"/>
    <d v="1899-12-30T03:41:00"/>
    <d v="1899-12-30T05:47:00"/>
    <d v="1899-12-30T02:21:00"/>
    <d v="1899-12-30T01:00:00"/>
    <d v="1899-12-30T01:21:00"/>
    <s v="Cobrada"/>
    <x v="2"/>
    <s v="Cena"/>
    <s v="Tarjeta de crédito"/>
    <n v="24.69"/>
    <s v="Ocupada"/>
    <n v="322"/>
    <s v="Ecuador"/>
    <s v="Plato_15, Plato_13"/>
    <n v="85"/>
  </r>
  <r>
    <n v="8"/>
    <s v="Cliente_544"/>
    <n v="1"/>
    <n v="1"/>
    <d v="2023-04-03T00:00:00"/>
    <d v="1899-12-30T01:23:00"/>
    <d v="1899-12-30T04:19:00"/>
    <d v="1899-12-30T02:56:00"/>
    <d v="1899-12-30T02:02:00"/>
    <d v="1899-12-30T00:54:00"/>
    <s v="Cobrada"/>
    <x v="3"/>
    <s v="Desayuno"/>
    <s v="Efectivo"/>
    <n v="44.3"/>
    <s v="Libre"/>
    <n v="323"/>
    <s v="Chile"/>
    <s v="Plato_5, Plato_9, Plato_7, Plato_4"/>
    <n v="208"/>
  </r>
  <r>
    <n v="9"/>
    <s v="Cliente_633"/>
    <n v="6"/>
    <n v="1"/>
    <d v="2023-04-03T00:00:00"/>
    <d v="1899-12-30T00:43:00"/>
    <d v="1899-12-30T01:51:00"/>
    <d v="1899-12-30T01:08:00"/>
    <d v="1899-12-30T01:30:00"/>
    <s v="0"/>
    <s v="No cobrada"/>
    <x v="1"/>
    <s v="Cena"/>
    <s v="Tarjeta de crédito"/>
    <n v="21.6"/>
    <s v="Libre"/>
    <n v="324"/>
    <s v="Perú"/>
    <s v="Plato_2, Plato_6, Plato_10"/>
    <n v="137"/>
  </r>
  <r>
    <n v="18"/>
    <s v="Cliente_154"/>
    <n v="1"/>
    <n v="1"/>
    <d v="2023-04-03T00:00:00"/>
    <d v="1899-12-30T01:00:00"/>
    <d v="1899-12-30T02:18:00"/>
    <d v="1899-12-30T01:18:00"/>
    <d v="1899-12-30T01:11:00"/>
    <d v="1899-12-30T00:07:00"/>
    <s v="Cobrada"/>
    <x v="2"/>
    <s v="Almuerzo"/>
    <s v="Tarjeta de crédito"/>
    <n v="32.5"/>
    <s v="Reservada"/>
    <n v="325"/>
    <s v="Perú"/>
    <s v="Plato_13, Plato_17, Plato_8, Plato_15"/>
    <n v="154"/>
  </r>
  <r>
    <n v="14"/>
    <s v="Cliente_489"/>
    <n v="4"/>
    <n v="2"/>
    <d v="2023-04-04T00:00:00"/>
    <d v="1899-12-30T01:39:00"/>
    <d v="1899-12-30T05:34:00"/>
    <d v="1899-12-30T04:10:00"/>
    <d v="1899-12-30T01:31:00"/>
    <d v="1899-12-30T02:39:00"/>
    <s v="Cobrada"/>
    <x v="1"/>
    <s v="Desayuno"/>
    <s v="Tarjeta de débito"/>
    <n v="13.85"/>
    <s v="Ocupada"/>
    <n v="326"/>
    <s v="Perú"/>
    <s v="Plato_8, Plato_4, Plato_16"/>
    <n v="81"/>
  </r>
  <r>
    <n v="12"/>
    <s v="Cliente_336"/>
    <n v="5"/>
    <n v="2"/>
    <d v="2023-04-04T00:00:00"/>
    <d v="1899-12-30T02:59:00"/>
    <d v="1899-12-30T04:36:00"/>
    <d v="1899-12-30T01:37:00"/>
    <d v="1899-12-30T01:14:00"/>
    <d v="1899-12-30T00:23:00"/>
    <s v="Cobrada"/>
    <x v="3"/>
    <s v="Cena"/>
    <s v="Tarjeta de crédito"/>
    <n v="15.08"/>
    <s v="Reservada"/>
    <n v="327"/>
    <s v="Colombia"/>
    <s v="Plato_18, Plato_4, Plato_6"/>
    <n v="147"/>
  </r>
  <r>
    <n v="4"/>
    <s v="Cliente_350"/>
    <n v="3"/>
    <n v="2"/>
    <d v="2023-04-04T00:00:00"/>
    <d v="1899-12-30T01:44:00"/>
    <d v="1899-12-30T04:07:00"/>
    <d v="1899-12-30T02:23:00"/>
    <d v="1899-12-30T00:21:00"/>
    <d v="1899-12-30T02:02:00"/>
    <s v="Cobrada"/>
    <x v="2"/>
    <s v="Cena"/>
    <s v="Tarjeta de crédito"/>
    <n v="13.85"/>
    <s v="Reservada"/>
    <n v="328"/>
    <s v="Chile"/>
    <s v="Plato_8"/>
    <n v="35"/>
  </r>
  <r>
    <n v="13"/>
    <s v="Cliente_797"/>
    <n v="1"/>
    <n v="2"/>
    <d v="2023-04-04T00:00:00"/>
    <d v="1899-12-30T00:26:00"/>
    <d v="1899-12-30T02:41:00"/>
    <d v="1899-12-30T02:30:00"/>
    <d v="1899-12-30T02:19:00"/>
    <d v="1899-12-30T00:11:00"/>
    <s v="Cobrada"/>
    <x v="2"/>
    <s v="Almuerzo"/>
    <s v="Tarjeta de crédito"/>
    <n v="38.89"/>
    <s v="Ocupada"/>
    <n v="329"/>
    <s v="Bolivia"/>
    <s v="Plato_13, Plato_20, Plato_17, Plato_14"/>
    <n v="207"/>
  </r>
  <r>
    <n v="10"/>
    <s v="Cliente_436"/>
    <n v="6"/>
    <n v="2"/>
    <d v="2023-04-04T00:00:00"/>
    <d v="1899-12-30T01:50:00"/>
    <d v="1899-12-30T03:57:00"/>
    <d v="1899-12-30T02:22:00"/>
    <d v="1899-12-30T02:20:00"/>
    <d v="1899-12-30T00:02:00"/>
    <s v="Cobrada"/>
    <x v="0"/>
    <s v="Desayuno"/>
    <s v="Tarjeta de crédito"/>
    <n v="32.17"/>
    <s v="Ocupada"/>
    <n v="330"/>
    <s v="Bolivia"/>
    <s v="Plato_1, Plato_16, Plato_14, Plato_13"/>
    <n v="217"/>
  </r>
  <r>
    <n v="20"/>
    <s v="Cliente_597"/>
    <n v="3"/>
    <n v="2"/>
    <d v="2023-04-04T00:00:00"/>
    <d v="1899-12-30T03:06:00"/>
    <d v="1899-12-30T06:17:00"/>
    <d v="1899-12-30T03:11:00"/>
    <d v="1899-12-30T02:01:00"/>
    <d v="1899-12-30T01:10:00"/>
    <s v="Cobrada"/>
    <x v="4"/>
    <s v="Cena"/>
    <s v="Tarjeta de débito"/>
    <n v="36.61"/>
    <s v="Reservada"/>
    <n v="331"/>
    <s v="Paraguay"/>
    <s v="Plato_12, Plato_8, Plato_7, Plato_1"/>
    <n v="173"/>
  </r>
  <r>
    <n v="6"/>
    <s v="Cliente_823"/>
    <n v="1"/>
    <n v="2"/>
    <d v="2023-04-04T00:00:00"/>
    <d v="1899-12-30T00:14:00"/>
    <d v="1899-12-30T01:29:00"/>
    <d v="1899-12-30T01:15:00"/>
    <d v="1899-12-30T00:17:00"/>
    <d v="1899-12-30T00:58:00"/>
    <s v="Cobrada"/>
    <x v="2"/>
    <s v="Almuerzo"/>
    <s v="Tarjeta de débito"/>
    <n v="25.21"/>
    <s v="Reservada"/>
    <n v="332"/>
    <s v="Argentina"/>
    <s v="Plato_20"/>
    <n v="120"/>
  </r>
  <r>
    <n v="6"/>
    <s v="Cliente_690"/>
    <n v="1"/>
    <n v="2"/>
    <d v="2023-04-04T00:00:00"/>
    <d v="1899-12-30T03:10:00"/>
    <d v="1899-12-30T04:29:00"/>
    <d v="1899-12-30T01:19:00"/>
    <d v="1899-12-30T01:01:00"/>
    <d v="1899-12-30T00:18:00"/>
    <s v="Cobrada"/>
    <x v="4"/>
    <s v="Cena"/>
    <s v="Tarjeta de crédito"/>
    <n v="13.19"/>
    <s v="Libre"/>
    <n v="333"/>
    <s v="Paraguay"/>
    <s v="Plato_19, Plato_4"/>
    <n v="72"/>
  </r>
  <r>
    <n v="12"/>
    <s v="Cliente_216"/>
    <n v="4"/>
    <n v="2"/>
    <d v="2023-04-04T00:00:00"/>
    <d v="1899-12-30T02:51:00"/>
    <d v="1899-12-30T06:31:00"/>
    <d v="1899-12-30T03:40:00"/>
    <d v="1899-12-30T02:36:00"/>
    <d v="1899-12-30T01:04:00"/>
    <s v="Cobrada"/>
    <x v="1"/>
    <s v="Desayuno"/>
    <s v="Tarjeta de crédito"/>
    <n v="17.5"/>
    <s v="Libre"/>
    <n v="334"/>
    <s v="Argentina"/>
    <s v="Plato_13, Plato_14, Plato_7, Plato_2"/>
    <n v="173"/>
  </r>
  <r>
    <n v="14"/>
    <s v="Cliente_546"/>
    <n v="3"/>
    <n v="2"/>
    <d v="2023-04-04T00:00:00"/>
    <d v="1899-12-30T01:56:00"/>
    <d v="1899-12-30T03:09:00"/>
    <d v="1899-12-30T01:13:00"/>
    <d v="1899-12-30T01:09:00"/>
    <d v="1899-12-30T00:04:00"/>
    <s v="Cobrada"/>
    <x v="4"/>
    <s v="Almuerzo"/>
    <s v="Tarjeta de débito"/>
    <n v="41.56"/>
    <s v="Libre"/>
    <n v="335"/>
    <s v="Brasil"/>
    <s v="Plato_2, Plato_16"/>
    <n v="114"/>
  </r>
  <r>
    <n v="4"/>
    <s v="Cliente_524"/>
    <n v="5"/>
    <n v="2"/>
    <d v="2023-04-04T00:00:00"/>
    <d v="1899-12-30T01:35:00"/>
    <d v="1899-12-30T04:51:00"/>
    <d v="1899-12-30T03:16:00"/>
    <d v="1899-12-30T01:05:00"/>
    <d v="1899-12-30T02:11:00"/>
    <s v="Cobrada"/>
    <x v="2"/>
    <s v="Cena"/>
    <s v="Tarjeta de crédito"/>
    <n v="17.93"/>
    <s v="Libre"/>
    <n v="336"/>
    <s v="Argentina"/>
    <s v="Plato_13, Plato_12, Plato_10"/>
    <n v="158"/>
  </r>
  <r>
    <n v="11"/>
    <s v="Cliente_193"/>
    <n v="2"/>
    <n v="2"/>
    <d v="2023-04-04T00:00:00"/>
    <d v="1899-12-30T01:38:00"/>
    <d v="1899-12-30T04:31:00"/>
    <d v="1899-12-30T02:53:00"/>
    <d v="1899-12-30T00:58:00"/>
    <d v="1899-12-30T01:55:00"/>
    <s v="Cobrada"/>
    <x v="3"/>
    <s v="Cena"/>
    <s v="Tarjeta de crédito"/>
    <n v="19.28"/>
    <s v="Reservada"/>
    <n v="337"/>
    <s v="Brasil"/>
    <s v="Plato_7, Plato_16"/>
    <n v="100"/>
  </r>
  <r>
    <n v="18"/>
    <s v="Cliente_794"/>
    <n v="2"/>
    <n v="2"/>
    <d v="2023-04-04T00:00:00"/>
    <d v="1899-12-30T00:32:00"/>
    <d v="1899-12-30T03:30:00"/>
    <d v="1899-12-30T02:58:00"/>
    <d v="1899-12-30T02:23:00"/>
    <d v="1899-12-30T00:35:00"/>
    <s v="Cobrada"/>
    <x v="3"/>
    <s v="Almuerzo"/>
    <s v="Tarjeta de débito"/>
    <n v="30.62"/>
    <s v="Reservada"/>
    <n v="338"/>
    <s v="Ecuador"/>
    <s v="Plato_18, Plato_13, Plato_15, Plato_3"/>
    <n v="279"/>
  </r>
  <r>
    <n v="13"/>
    <s v="Cliente_602"/>
    <n v="2"/>
    <n v="2"/>
    <d v="2023-04-04T00:00:00"/>
    <d v="1899-12-30T00:00:00"/>
    <d v="1899-12-30T02:01:00"/>
    <d v="1899-12-30T02:01:00"/>
    <d v="1899-12-30T00:46:00"/>
    <d v="1899-12-30T01:15:00"/>
    <s v="Cobrada"/>
    <x v="0"/>
    <s v="Desayuno"/>
    <s v="Tarjeta de débito"/>
    <n v="19.600000000000001"/>
    <s v="Reservada"/>
    <n v="339"/>
    <s v="Perú"/>
    <s v="Plato_9, Plato_14"/>
    <n v="104"/>
  </r>
  <r>
    <n v="15"/>
    <s v="Cliente_296"/>
    <n v="1"/>
    <n v="2"/>
    <d v="2023-04-04T00:00:00"/>
    <d v="1899-12-30T01:12:00"/>
    <d v="1899-12-30T04:38:00"/>
    <d v="1899-12-30T03:26:00"/>
    <d v="1899-12-30T01:31:00"/>
    <d v="1899-12-30T01:55:00"/>
    <s v="Cobrada"/>
    <x v="0"/>
    <s v="Almuerzo"/>
    <s v="Tarjeta de crédito"/>
    <n v="38.520000000000003"/>
    <s v="Libre"/>
    <n v="340"/>
    <s v="España"/>
    <s v="Plato_20, Plato_16"/>
    <n v="164"/>
  </r>
  <r>
    <n v="14"/>
    <s v="Cliente_568"/>
    <n v="5"/>
    <n v="2"/>
    <d v="2023-04-04T00:00:00"/>
    <d v="1899-12-30T02:05:00"/>
    <d v="1899-12-30T04:19:00"/>
    <d v="1899-12-30T02:14:00"/>
    <d v="1899-12-30T01:28:00"/>
    <d v="1899-12-30T00:46:00"/>
    <s v="Cobrada"/>
    <x v="0"/>
    <s v="Desayuno"/>
    <s v="Tarjeta de crédito"/>
    <n v="47.05"/>
    <s v="Libre"/>
    <n v="341"/>
    <s v="Perú"/>
    <s v="Plato_16, Plato_5, Plato_8"/>
    <n v="177"/>
  </r>
  <r>
    <n v="19"/>
    <s v="Cliente_897"/>
    <n v="5"/>
    <n v="2"/>
    <d v="2023-04-04T00:00:00"/>
    <d v="1899-12-30T02:30:00"/>
    <d v="1899-12-30T06:11:00"/>
    <d v="1899-12-30T03:41:00"/>
    <d v="1899-12-30T00:54:00"/>
    <d v="1899-12-30T02:47:00"/>
    <s v="Cobrada"/>
    <x v="0"/>
    <s v="Desayuno"/>
    <s v="Tarjeta de crédito"/>
    <n v="20.059999999999999"/>
    <s v="Libre"/>
    <n v="342"/>
    <s v="Bolivia"/>
    <s v="Plato_14, Plato_16"/>
    <n v="102"/>
  </r>
  <r>
    <n v="12"/>
    <s v="Cliente_816"/>
    <n v="1"/>
    <n v="2"/>
    <d v="2023-04-04T00:00:00"/>
    <d v="1899-12-30T03:56:00"/>
    <d v="1899-12-30T05:45:00"/>
    <d v="1899-12-30T02:04:00"/>
    <d v="1899-12-30T01:41:00"/>
    <d v="1899-12-30T00:23:00"/>
    <s v="Cobrada"/>
    <x v="3"/>
    <s v="Almuerzo"/>
    <s v="Tarjeta de crédito"/>
    <n v="23.01"/>
    <s v="Ocupada"/>
    <n v="343"/>
    <s v="Perú"/>
    <s v="Plato_18, Plato_14"/>
    <n v="137"/>
  </r>
  <r>
    <n v="15"/>
    <s v="Cliente_221"/>
    <n v="3"/>
    <n v="2"/>
    <d v="2023-04-04T00:00:00"/>
    <d v="1899-12-30T00:46:00"/>
    <d v="1899-12-30T02:04:00"/>
    <d v="1899-12-30T01:33:00"/>
    <d v="1899-12-30T01:26:00"/>
    <d v="1899-12-30T00:07:00"/>
    <s v="Cobrada"/>
    <x v="2"/>
    <s v="Almuerzo"/>
    <s v="Tarjeta de crédito"/>
    <n v="33.01"/>
    <s v="Ocupada"/>
    <n v="344"/>
    <s v="Chile"/>
    <s v="Plato_8, Plato_17, Plato_15, Plato_5"/>
    <n v="183"/>
  </r>
  <r>
    <n v="16"/>
    <s v="Cliente_755"/>
    <n v="3"/>
    <n v="2"/>
    <d v="2023-04-04T00:00:00"/>
    <d v="1899-12-30T01:18:00"/>
    <d v="1899-12-30T04:19:00"/>
    <d v="1899-12-30T03:16:00"/>
    <d v="1899-12-30T00:18:00"/>
    <d v="1899-12-30T02:58:00"/>
    <s v="Cobrada"/>
    <x v="4"/>
    <s v="Almuerzo"/>
    <s v="Tarjeta de crédito"/>
    <n v="13.98"/>
    <s v="Ocupada"/>
    <n v="345"/>
    <s v="Chile"/>
    <s v="Plato_12"/>
    <n v="38"/>
  </r>
  <r>
    <n v="1"/>
    <s v="Cliente_289"/>
    <n v="5"/>
    <n v="2"/>
    <d v="2023-04-04T00:00:00"/>
    <d v="1899-12-30T00:40:00"/>
    <d v="1899-12-30T03:56:00"/>
    <d v="1899-12-30T03:16:00"/>
    <d v="1899-12-30T00:22:00"/>
    <d v="1899-12-30T02:54:00"/>
    <s v="Cobrada"/>
    <x v="3"/>
    <s v="Almuerzo"/>
    <s v="Tarjeta de débito"/>
    <n v="35.93"/>
    <s v="Reservada"/>
    <n v="346"/>
    <s v="Argentina"/>
    <s v="Plato_19"/>
    <n v="72"/>
  </r>
  <r>
    <n v="7"/>
    <s v="Cliente_476"/>
    <n v="4"/>
    <n v="2"/>
    <d v="2023-04-04T00:00:00"/>
    <d v="1899-12-30T01:49:00"/>
    <d v="1899-12-30T04:34:00"/>
    <d v="1899-12-30T02:45:00"/>
    <d v="1899-12-30T00:44:00"/>
    <d v="1899-12-30T02:01:00"/>
    <s v="Cobrada"/>
    <x v="4"/>
    <s v="Almuerzo"/>
    <s v="Tarjeta de crédito"/>
    <n v="48.52"/>
    <s v="Reservada"/>
    <n v="347"/>
    <s v="Chile"/>
    <s v="Plato_8"/>
    <n v="70"/>
  </r>
  <r>
    <n v="16"/>
    <s v="Cliente_940"/>
    <n v="2"/>
    <n v="2"/>
    <d v="2023-04-04T00:00:00"/>
    <d v="1899-12-30T01:17:00"/>
    <d v="1899-12-30T04:59:00"/>
    <d v="1899-12-30T03:57:00"/>
    <d v="1899-12-30T01:28:00"/>
    <d v="1899-12-30T02:29:00"/>
    <s v="Cobrada"/>
    <x v="2"/>
    <s v="Almuerzo"/>
    <s v="Tarjeta de crédito"/>
    <n v="30.78"/>
    <s v="Ocupada"/>
    <n v="348"/>
    <s v="Paraguay"/>
    <s v="Plato_10, Plato_3"/>
    <n v="86"/>
  </r>
  <r>
    <n v="13"/>
    <s v="Cliente_707"/>
    <n v="1"/>
    <n v="2"/>
    <d v="2023-04-04T00:00:00"/>
    <d v="1899-12-30T03:48:00"/>
    <d v="1899-12-30T07:31:00"/>
    <d v="1899-12-30T03:58:00"/>
    <d v="1899-12-30T01:25:00"/>
    <d v="1899-12-30T02:33:00"/>
    <s v="Cobrada"/>
    <x v="3"/>
    <s v="Desayuno"/>
    <s v="Tarjeta de crédito"/>
    <n v="40.630000000000003"/>
    <s v="Ocupada"/>
    <n v="349"/>
    <s v="Brasil"/>
    <s v="Plato_2, Plato_12, Plato_8"/>
    <n v="152"/>
  </r>
  <r>
    <n v="2"/>
    <s v="Cliente_644"/>
    <n v="6"/>
    <n v="2"/>
    <d v="2023-04-04T00:00:00"/>
    <d v="1899-12-30T00:35:00"/>
    <d v="1899-12-30T02:59:00"/>
    <d v="1899-12-30T02:24:00"/>
    <d v="1899-12-30T01:49:00"/>
    <d v="1899-12-30T00:35:00"/>
    <s v="Cobrada"/>
    <x v="3"/>
    <s v="Desayuno"/>
    <s v="Tarjeta de débito"/>
    <n v="36.21"/>
    <s v="Reservada"/>
    <n v="350"/>
    <s v="Colombia"/>
    <s v="Plato_17, Plato_6"/>
    <n v="143"/>
  </r>
  <r>
    <n v="1"/>
    <s v="Cliente_619"/>
    <n v="6"/>
    <n v="2"/>
    <d v="2023-04-04T00:00:00"/>
    <d v="1899-12-30T03:52:00"/>
    <d v="1899-12-30T06:09:00"/>
    <d v="1899-12-30T02:17:00"/>
    <d v="1899-12-30T00:25:00"/>
    <d v="1899-12-30T01:52:00"/>
    <s v="Cobrada"/>
    <x v="1"/>
    <s v="Desayuno"/>
    <s v="Tarjeta de crédito"/>
    <n v="48.93"/>
    <s v="Libre"/>
    <n v="351"/>
    <s v="Brasil"/>
    <s v="Plato_15, Plato_8"/>
    <n v="201"/>
  </r>
  <r>
    <n v="1"/>
    <s v="Cliente_780"/>
    <n v="3"/>
    <n v="2"/>
    <d v="2023-04-04T00:00:00"/>
    <d v="1899-12-30T00:17:00"/>
    <d v="1899-12-30T02:53:00"/>
    <d v="1899-12-30T02:36:00"/>
    <d v="1899-12-30T00:07:00"/>
    <d v="1899-12-30T02:29:00"/>
    <s v="Cobrada"/>
    <x v="0"/>
    <s v="Desayuno"/>
    <s v="Efectivo"/>
    <n v="17.55"/>
    <s v="Reservada"/>
    <n v="352"/>
    <s v="Paraguay"/>
    <s v="Plato_11"/>
    <n v="99"/>
  </r>
  <r>
    <n v="7"/>
    <s v="Cliente_833"/>
    <n v="5"/>
    <n v="2"/>
    <d v="2023-04-04T00:00:00"/>
    <d v="1899-12-30T03:46:00"/>
    <d v="1899-12-30T07:36:00"/>
    <d v="1899-12-30T03:50:00"/>
    <d v="1899-12-30T02:08:00"/>
    <d v="1899-12-30T01:42:00"/>
    <s v="Cobrada"/>
    <x v="3"/>
    <s v="Cena"/>
    <s v="Tarjeta de crédito"/>
    <n v="27.37"/>
    <s v="Reservada"/>
    <n v="353"/>
    <s v="Brasil"/>
    <s v="Plato_5, Plato_2, Plato_8, Plato_18"/>
    <n v="212"/>
  </r>
  <r>
    <n v="12"/>
    <s v="Cliente_899"/>
    <n v="6"/>
    <n v="2"/>
    <d v="2023-04-04T00:00:00"/>
    <d v="1899-12-30T00:26:00"/>
    <d v="1899-12-30T03:24:00"/>
    <d v="1899-12-30T03:13:00"/>
    <d v="1899-12-30T02:17:00"/>
    <d v="1899-12-30T00:56:00"/>
    <s v="Cobrada"/>
    <x v="3"/>
    <s v="Desayuno"/>
    <s v="Tarjeta de crédito"/>
    <n v="29.58"/>
    <s v="Ocupada"/>
    <n v="354"/>
    <s v="Paraguay"/>
    <s v="Plato_12, Plato_15, Plato_4, Plato_7"/>
    <n v="181"/>
  </r>
  <r>
    <n v="4"/>
    <s v="Cliente_523"/>
    <n v="4"/>
    <n v="2"/>
    <d v="2023-04-04T00:00:00"/>
    <d v="1899-12-30T01:41:00"/>
    <d v="1899-12-30T05:07:00"/>
    <d v="1899-12-30T03:26:00"/>
    <d v="1899-12-30T00:07:00"/>
    <d v="1899-12-30T03:19:00"/>
    <s v="Cobrada"/>
    <x v="3"/>
    <s v="Desayuno"/>
    <s v="Tarjeta de crédito"/>
    <n v="30.53"/>
    <s v="Reservada"/>
    <n v="355"/>
    <s v="España"/>
    <s v="Plato_10"/>
    <n v="26"/>
  </r>
  <r>
    <n v="1"/>
    <s v="Cliente_498"/>
    <n v="1"/>
    <n v="2"/>
    <d v="2023-04-04T00:00:00"/>
    <d v="1899-12-30T00:12:00"/>
    <d v="1899-12-30T02:18:00"/>
    <d v="1899-12-30T02:21:00"/>
    <d v="1899-12-30T00:07:00"/>
    <d v="1899-12-30T02:14:00"/>
    <s v="Cobrada"/>
    <x v="0"/>
    <s v="Desayuno"/>
    <s v="Tarjeta de crédito"/>
    <n v="28.92"/>
    <s v="Ocupada"/>
    <n v="356"/>
    <s v="Brasil"/>
    <s v="Plato_4"/>
    <n v="36"/>
  </r>
  <r>
    <n v="17"/>
    <s v="Cliente_470"/>
    <n v="2"/>
    <n v="2"/>
    <d v="2023-04-04T00:00:00"/>
    <d v="1899-12-30T01:19:00"/>
    <d v="1899-12-30T04:26:00"/>
    <d v="1899-12-30T03:22:00"/>
    <d v="1899-12-30T01:36:00"/>
    <d v="1899-12-30T01:46:00"/>
    <s v="Cobrada"/>
    <x v="0"/>
    <s v="Desayuno"/>
    <s v="Tarjeta de débito"/>
    <n v="26.87"/>
    <s v="Ocupada"/>
    <n v="357"/>
    <s v="Chile"/>
    <s v="Plato_1, Plato_3, Plato_6, Plato_5"/>
    <n v="168"/>
  </r>
  <r>
    <n v="13"/>
    <s v="Cliente_827"/>
    <n v="5"/>
    <n v="2"/>
    <d v="2023-04-04T00:00:00"/>
    <d v="1899-12-30T02:37:00"/>
    <d v="1899-12-30T05:57:00"/>
    <d v="1899-12-30T03:20:00"/>
    <d v="1899-12-30T02:32:00"/>
    <d v="1899-12-30T00:48:00"/>
    <s v="Cobrada"/>
    <x v="3"/>
    <s v="Cena"/>
    <s v="Tarjeta de crédito"/>
    <n v="42.1"/>
    <s v="Reservada"/>
    <n v="358"/>
    <s v="Uruguay"/>
    <s v="Plato_10, Plato_4, Plato_3"/>
    <n v="166"/>
  </r>
  <r>
    <n v="11"/>
    <s v="Cliente_92"/>
    <n v="2"/>
    <n v="2"/>
    <d v="2023-04-04T00:00:00"/>
    <d v="1899-12-30T00:41:00"/>
    <d v="1899-12-30T04:10:00"/>
    <d v="1899-12-30T03:29:00"/>
    <d v="1899-12-30T02:25:00"/>
    <d v="1899-12-30T01:04:00"/>
    <s v="Cobrada"/>
    <x v="2"/>
    <s v="Almuerzo"/>
    <s v="Tarjeta de crédito"/>
    <n v="12.2"/>
    <s v="Reservada"/>
    <n v="359"/>
    <s v="Perú"/>
    <s v="Plato_5, Plato_16, Plato_9, Plato_10"/>
    <n v="190"/>
  </r>
  <r>
    <n v="16"/>
    <s v="Cliente_191"/>
    <n v="3"/>
    <n v="2"/>
    <d v="2023-04-04T00:00:00"/>
    <d v="1899-12-30T01:10:00"/>
    <d v="1899-12-30T04:58:00"/>
    <d v="1899-12-30T04:03:00"/>
    <d v="1899-12-30T02:39:00"/>
    <d v="1899-12-30T01:24:00"/>
    <s v="Cobrada"/>
    <x v="0"/>
    <s v="Almuerzo"/>
    <s v="Tarjeta de crédito"/>
    <n v="39.26"/>
    <s v="Ocupada"/>
    <n v="360"/>
    <s v="Perú"/>
    <s v="Plato_13, Plato_2, Plato_10, Plato_15"/>
    <n v="233"/>
  </r>
  <r>
    <n v="16"/>
    <s v="Cliente_183"/>
    <n v="1"/>
    <n v="2"/>
    <d v="2023-04-04T00:00:00"/>
    <d v="1899-12-30T01:53:00"/>
    <d v="1899-12-30T05:28:00"/>
    <d v="1899-12-30T03:35:00"/>
    <d v="1899-12-30T01:52:00"/>
    <d v="1899-12-30T01:43:00"/>
    <s v="Cobrada"/>
    <x v="2"/>
    <s v="Cena"/>
    <s v="Efectivo"/>
    <n v="41.73"/>
    <s v="Libre"/>
    <n v="361"/>
    <s v="Colombia"/>
    <s v="Plato_9, Plato_7"/>
    <n v="101"/>
  </r>
  <r>
    <n v="15"/>
    <s v="Cliente_681"/>
    <n v="2"/>
    <n v="2"/>
    <d v="2023-04-04T00:00:00"/>
    <d v="1899-12-30T02:03:00"/>
    <d v="1899-12-30T05:59:00"/>
    <d v="1899-12-30T03:56:00"/>
    <d v="1899-12-30T02:03:00"/>
    <d v="1899-12-30T01:53:00"/>
    <s v="Cobrada"/>
    <x v="1"/>
    <s v="Almuerzo"/>
    <s v="Tarjeta de crédito"/>
    <n v="47.21"/>
    <s v="Libre"/>
    <n v="362"/>
    <s v="Uruguay"/>
    <s v="Plato_3, Plato_7, Plato_4"/>
    <n v="62"/>
  </r>
  <r>
    <n v="5"/>
    <s v="Cliente_499"/>
    <n v="2"/>
    <n v="2"/>
    <d v="2023-04-04T00:00:00"/>
    <d v="1899-12-30T01:46:00"/>
    <d v="1899-12-30T03:29:00"/>
    <d v="1899-12-30T01:58:00"/>
    <d v="1899-12-30T02:29:00"/>
    <s v="0"/>
    <s v="No cobrada"/>
    <x v="0"/>
    <s v="Almuerzo"/>
    <s v="Tarjeta de crédito"/>
    <n v="49.02"/>
    <s v="Ocupada"/>
    <n v="363"/>
    <s v="Brasil"/>
    <s v="Plato_2, Plato_7, Plato_19, Plato_11"/>
    <n v="240"/>
  </r>
  <r>
    <n v="15"/>
    <s v="Cliente_495"/>
    <n v="2"/>
    <n v="2"/>
    <d v="2023-04-04T00:00:00"/>
    <d v="1899-12-30T03:50:00"/>
    <d v="1899-12-30T07:10:00"/>
    <d v="1899-12-30T03:20:00"/>
    <d v="1899-12-30T01:52:00"/>
    <d v="1899-12-30T01:28:00"/>
    <s v="Cobrada"/>
    <x v="3"/>
    <s v="Almuerzo"/>
    <s v="Tarjeta de débito"/>
    <n v="48.28"/>
    <s v="Reservada"/>
    <n v="364"/>
    <s v="Brasil"/>
    <s v="Plato_16, Plato_5, Plato_1, Plato_9"/>
    <n v="157"/>
  </r>
  <r>
    <n v="4"/>
    <s v="Cliente_54"/>
    <n v="1"/>
    <n v="2"/>
    <d v="2023-04-04T00:00:00"/>
    <d v="1899-12-30T01:03:00"/>
    <d v="1899-12-30T04:33:00"/>
    <d v="1899-12-30T03:45:00"/>
    <d v="1899-12-30T00:25:00"/>
    <d v="1899-12-30T03:20:00"/>
    <s v="Cobrada"/>
    <x v="0"/>
    <s v="Almuerzo"/>
    <s v="Efectivo"/>
    <n v="34.97"/>
    <s v="Ocupada"/>
    <n v="365"/>
    <s v="Chile"/>
    <s v="Plato_19"/>
    <n v="108"/>
  </r>
  <r>
    <n v="17"/>
    <s v="Cliente_923"/>
    <n v="5"/>
    <n v="2"/>
    <d v="2023-04-04T00:00:00"/>
    <d v="1899-12-30T01:33:00"/>
    <d v="1899-12-30T04:46:00"/>
    <d v="1899-12-30T03:13:00"/>
    <d v="1899-12-30T01:30:00"/>
    <d v="1899-12-30T01:43:00"/>
    <s v="Cobrada"/>
    <x v="0"/>
    <s v="Almuerzo"/>
    <s v="Efectivo"/>
    <n v="10.57"/>
    <s v="Reservada"/>
    <n v="366"/>
    <s v="Chile"/>
    <s v="Plato_6, Plato_8, Plato_20"/>
    <n v="239"/>
  </r>
  <r>
    <n v="12"/>
    <s v="Cliente_453"/>
    <n v="2"/>
    <n v="2"/>
    <d v="2023-04-04T00:00:00"/>
    <d v="1899-12-30T00:53:00"/>
    <d v="1899-12-30T03:45:00"/>
    <d v="1899-12-30T02:52:00"/>
    <d v="1899-12-30T01:13:00"/>
    <d v="1899-12-30T01:39:00"/>
    <s v="Cobrada"/>
    <x v="0"/>
    <s v="Cena"/>
    <s v="Tarjeta de crédito"/>
    <n v="12.62"/>
    <s v="Libre"/>
    <n v="367"/>
    <s v="Chile"/>
    <s v="Plato_10, Plato_9, Plato_3"/>
    <n v="101"/>
  </r>
  <r>
    <n v="13"/>
    <s v="Cliente_14"/>
    <n v="1"/>
    <n v="2"/>
    <d v="2023-04-04T00:00:00"/>
    <d v="1899-12-30T03:24:00"/>
    <d v="1899-12-30T05:33:00"/>
    <d v="1899-12-30T02:24:00"/>
    <d v="1899-12-30T01:25:00"/>
    <d v="1899-12-30T00:59:00"/>
    <s v="Cobrada"/>
    <x v="1"/>
    <s v="Desayuno"/>
    <s v="Tarjeta de débito"/>
    <n v="37.65"/>
    <s v="Ocupada"/>
    <n v="368"/>
    <s v="Colombia"/>
    <s v="Plato_11, Plato_7"/>
    <n v="123"/>
  </r>
  <r>
    <n v="20"/>
    <s v="Cliente_611"/>
    <n v="2"/>
    <n v="2"/>
    <d v="2023-04-04T00:00:00"/>
    <d v="1899-12-30T02:11:00"/>
    <d v="1899-12-30T05:54:00"/>
    <d v="1899-12-30T03:43:00"/>
    <d v="1899-12-30T00:42:00"/>
    <d v="1899-12-30T03:01:00"/>
    <s v="Cobrada"/>
    <x v="3"/>
    <s v="Almuerzo"/>
    <s v="Tarjeta de crédito"/>
    <n v="34.83"/>
    <s v="Libre"/>
    <n v="369"/>
    <s v="Uruguay"/>
    <s v="Plato_17, Plato_14, Plato_16, Plato_10"/>
    <n v="242"/>
  </r>
  <r>
    <n v="13"/>
    <s v="Cliente_666"/>
    <n v="6"/>
    <n v="2"/>
    <d v="2023-04-04T00:00:00"/>
    <d v="1899-12-30T02:20:00"/>
    <d v="1899-12-30T03:23:00"/>
    <d v="1899-12-30T01:03:00"/>
    <d v="1899-12-30T00:33:00"/>
    <d v="1899-12-30T00:30:00"/>
    <s v="Cobrada"/>
    <x v="0"/>
    <s v="Almuerzo"/>
    <s v="Tarjeta de crédito"/>
    <n v="47.79"/>
    <s v="Libre"/>
    <n v="370"/>
    <s v="Uruguay"/>
    <s v="Plato_19"/>
    <n v="72"/>
  </r>
  <r>
    <n v="4"/>
    <s v="Cliente_505"/>
    <n v="3"/>
    <n v="2"/>
    <d v="2023-04-04T00:00:00"/>
    <d v="1899-12-30T01:16:00"/>
    <d v="1899-12-30T04:31:00"/>
    <d v="1899-12-30T03:30:00"/>
    <d v="1899-12-30T00:49:00"/>
    <d v="1899-12-30T02:41:00"/>
    <s v="Cobrada"/>
    <x v="4"/>
    <s v="Cena"/>
    <s v="Tarjeta de crédito"/>
    <n v="32.51"/>
    <s v="Ocupada"/>
    <n v="371"/>
    <s v="Ecuador"/>
    <s v="Plato_17, Plato_19, Plato_16, Plato_14"/>
    <n v="200"/>
  </r>
  <r>
    <n v="14"/>
    <s v="Cliente_858"/>
    <n v="5"/>
    <n v="2"/>
    <d v="2023-04-04T00:00:00"/>
    <d v="1899-12-30T02:46:00"/>
    <d v="1899-12-30T06:14:00"/>
    <d v="1899-12-30T03:28:00"/>
    <d v="1899-12-30T00:22:00"/>
    <d v="1899-12-30T03:06:00"/>
    <s v="Cobrada"/>
    <x v="2"/>
    <s v="Almuerzo"/>
    <s v="Tarjeta de crédito"/>
    <n v="17.170000000000002"/>
    <s v="Reservada"/>
    <n v="372"/>
    <s v="Brasil"/>
    <s v="Plato_4"/>
    <n v="36"/>
  </r>
  <r>
    <n v="19"/>
    <s v="Cliente_882"/>
    <n v="2"/>
    <n v="2"/>
    <d v="2023-04-04T00:00:00"/>
    <d v="1899-12-30T00:37:00"/>
    <d v="1899-12-30T03:11:00"/>
    <d v="1899-12-30T02:49:00"/>
    <d v="1899-12-30T01:56:00"/>
    <d v="1899-12-30T00:53:00"/>
    <s v="Cobrada"/>
    <x v="3"/>
    <s v="Desayuno"/>
    <s v="Tarjeta de débito"/>
    <n v="26.62"/>
    <s v="Ocupada"/>
    <n v="373"/>
    <s v="Argentina"/>
    <s v="Plato_13, Plato_8, Plato_5, Plato_3"/>
    <n v="160"/>
  </r>
  <r>
    <n v="18"/>
    <s v="Cliente_275"/>
    <n v="3"/>
    <n v="2"/>
    <d v="2023-04-04T00:00:00"/>
    <d v="1899-12-30T03:19:00"/>
    <d v="1899-12-30T04:24:00"/>
    <d v="1899-12-30T01:05:00"/>
    <d v="1899-12-30T00:09:00"/>
    <d v="1899-12-30T00:56:00"/>
    <s v="Cobrada"/>
    <x v="2"/>
    <s v="Almuerzo"/>
    <s v="Tarjeta de crédito"/>
    <n v="33.35"/>
    <s v="Libre"/>
    <n v="374"/>
    <s v="Paraguay"/>
    <s v="Plato_8"/>
    <n v="35"/>
  </r>
  <r>
    <n v="18"/>
    <s v="Cliente_871"/>
    <n v="1"/>
    <n v="2"/>
    <d v="2023-04-04T00:00:00"/>
    <d v="1899-12-30T00:17:00"/>
    <d v="1899-12-30T03:09:00"/>
    <d v="1899-12-30T02:52:00"/>
    <d v="1899-12-30T00:27:00"/>
    <d v="1899-12-30T02:25:00"/>
    <s v="Cobrada"/>
    <x v="0"/>
    <s v="Almuerzo"/>
    <s v="Tarjeta de crédito"/>
    <n v="22.3"/>
    <s v="Reservada"/>
    <n v="375"/>
    <s v="España"/>
    <s v="Plato_17"/>
    <n v="93"/>
  </r>
  <r>
    <n v="16"/>
    <s v="Cliente_183"/>
    <n v="4"/>
    <n v="2"/>
    <d v="2023-04-04T00:00:00"/>
    <d v="1899-12-30T02:53:00"/>
    <d v="1899-12-30T05:12:00"/>
    <d v="1899-12-30T02:34:00"/>
    <d v="1899-12-30T00:05:00"/>
    <d v="1899-12-30T02:29:00"/>
    <s v="Cobrada"/>
    <x v="1"/>
    <s v="Almuerzo"/>
    <s v="Efectivo"/>
    <n v="27.51"/>
    <s v="Ocupada"/>
    <n v="376"/>
    <s v="Ecuador"/>
    <s v="Plato_14"/>
    <n v="46"/>
  </r>
  <r>
    <n v="5"/>
    <s v="Cliente_841"/>
    <n v="1"/>
    <n v="2"/>
    <d v="2023-04-04T00:00:00"/>
    <d v="1899-12-30T01:18:00"/>
    <d v="1899-12-30T04:46:00"/>
    <d v="1899-12-30T03:28:00"/>
    <d v="1899-12-30T00:46:00"/>
    <d v="1899-12-30T02:42:00"/>
    <s v="Cobrada"/>
    <x v="4"/>
    <s v="Almuerzo"/>
    <s v="Tarjeta de crédito"/>
    <n v="14.96"/>
    <s v="Libre"/>
    <n v="377"/>
    <s v="Paraguay"/>
    <s v="Plato_18, Plato_15"/>
    <n v="100"/>
  </r>
  <r>
    <n v="3"/>
    <s v="Cliente_789"/>
    <n v="1"/>
    <n v="2"/>
    <d v="2023-04-04T00:00:00"/>
    <d v="1899-12-30T03:55:00"/>
    <d v="1899-12-30T05:18:00"/>
    <d v="1899-12-30T01:23:00"/>
    <d v="1899-12-30T00:21:00"/>
    <d v="1899-12-30T01:02:00"/>
    <s v="Cobrada"/>
    <x v="1"/>
    <s v="Almuerzo"/>
    <s v="Efectivo"/>
    <n v="40.31"/>
    <s v="Libre"/>
    <n v="378"/>
    <s v="Perú"/>
    <s v="Plato_2, Plato_12"/>
    <n v="49"/>
  </r>
  <r>
    <n v="4"/>
    <s v="Cliente_442"/>
    <n v="2"/>
    <n v="2"/>
    <d v="2023-04-04T00:00:00"/>
    <d v="1899-12-30T01:31:00"/>
    <d v="1899-12-30T03:57:00"/>
    <d v="1899-12-30T02:41:00"/>
    <d v="1899-12-30T00:06:00"/>
    <d v="1899-12-30T02:35:00"/>
    <s v="Cobrada"/>
    <x v="0"/>
    <s v="Desayuno"/>
    <s v="Tarjeta de crédito"/>
    <n v="10.61"/>
    <s v="Ocupada"/>
    <n v="379"/>
    <s v="Chile"/>
    <s v="Plato_8"/>
    <n v="70"/>
  </r>
  <r>
    <n v="5"/>
    <s v="Cliente_964"/>
    <n v="1"/>
    <n v="2"/>
    <d v="2023-04-04T00:00:00"/>
    <d v="1899-12-30T00:58:00"/>
    <d v="1899-12-30T04:33:00"/>
    <d v="1899-12-30T03:35:00"/>
    <d v="1899-12-30T01:33:00"/>
    <d v="1899-12-30T02:02:00"/>
    <s v="Cobrada"/>
    <x v="0"/>
    <s v="Cena"/>
    <s v="Tarjeta de débito"/>
    <n v="22.53"/>
    <s v="Libre"/>
    <n v="380"/>
    <s v="Argentina"/>
    <s v="Plato_11, Plato_12"/>
    <n v="137"/>
  </r>
  <r>
    <n v="4"/>
    <s v="Cliente_141"/>
    <n v="1"/>
    <n v="2"/>
    <d v="2023-04-04T00:00:00"/>
    <d v="1899-12-30T00:57:00"/>
    <d v="1899-12-30T04:32:00"/>
    <d v="1899-12-30T03:35:00"/>
    <d v="1899-12-30T00:47:00"/>
    <d v="1899-12-30T02:48:00"/>
    <s v="Cobrada"/>
    <x v="1"/>
    <s v="Desayuno"/>
    <s v="Tarjeta de débito"/>
    <n v="27.69"/>
    <s v="Libre"/>
    <n v="381"/>
    <s v="Uruguay"/>
    <s v="Plato_10, Plato_11"/>
    <n v="144"/>
  </r>
  <r>
    <n v="20"/>
    <s v="Cliente_742"/>
    <n v="6"/>
    <n v="2"/>
    <d v="2023-04-04T00:00:00"/>
    <d v="1899-12-30T03:09:00"/>
    <d v="1899-12-30T06:27:00"/>
    <d v="1899-12-30T03:18:00"/>
    <d v="1899-12-30T00:54:00"/>
    <d v="1899-12-30T02:24:00"/>
    <s v="Cobrada"/>
    <x v="2"/>
    <s v="Cena"/>
    <s v="Tarjeta de débito"/>
    <n v="19.8"/>
    <s v="Reservada"/>
    <n v="382"/>
    <s v="Ecuador"/>
    <s v="Plato_9"/>
    <n v="87"/>
  </r>
  <r>
    <n v="6"/>
    <s v="Cliente_992"/>
    <n v="6"/>
    <n v="2"/>
    <d v="2023-04-04T00:00:00"/>
    <d v="1899-12-30T03:29:00"/>
    <d v="1899-12-30T06:33:00"/>
    <d v="1899-12-30T03:04:00"/>
    <d v="1899-12-30T00:09:00"/>
    <d v="1899-12-30T02:55:00"/>
    <s v="Cobrada"/>
    <x v="4"/>
    <s v="Almuerzo"/>
    <s v="Tarjeta de crédito"/>
    <n v="31.33"/>
    <s v="Libre"/>
    <n v="383"/>
    <s v="Chile"/>
    <s v="Plato_19"/>
    <n v="108"/>
  </r>
  <r>
    <n v="1"/>
    <s v="Cliente_622"/>
    <n v="5"/>
    <n v="2"/>
    <d v="2023-04-04T00:00:00"/>
    <d v="1899-12-30T00:11:00"/>
    <d v="1899-12-30T02:33:00"/>
    <d v="1899-12-30T02:22:00"/>
    <d v="1899-12-30T01:50:00"/>
    <d v="1899-12-30T00:32:00"/>
    <s v="Cobrada"/>
    <x v="1"/>
    <s v="Desayuno"/>
    <s v="Tarjeta de débito"/>
    <n v="39.32"/>
    <s v="Reservada"/>
    <n v="384"/>
    <s v="Venezuela"/>
    <s v="Plato_4, Plato_12, Plato_6"/>
    <n v="120"/>
  </r>
  <r>
    <n v="6"/>
    <s v="Cliente_508"/>
    <n v="6"/>
    <n v="3"/>
    <d v="2023-04-05T00:00:00"/>
    <d v="1899-12-30T03:37:00"/>
    <d v="1899-12-30T06:43:00"/>
    <d v="1899-12-30T03:21:00"/>
    <d v="1899-12-30T00:22:00"/>
    <d v="1899-12-30T02:59:00"/>
    <s v="Cobrada"/>
    <x v="0"/>
    <s v="Desayuno"/>
    <s v="Tarjeta de crédito"/>
    <n v="11.14"/>
    <s v="Ocupada"/>
    <n v="385"/>
    <s v="España"/>
    <s v="Plato_2"/>
    <n v="60"/>
  </r>
  <r>
    <n v="5"/>
    <s v="Cliente_436"/>
    <n v="2"/>
    <n v="3"/>
    <d v="2023-04-05T00:00:00"/>
    <d v="1899-12-30T00:33:00"/>
    <d v="1899-12-30T02:58:00"/>
    <d v="1899-12-30T02:40:00"/>
    <d v="1899-12-30T00:40:00"/>
    <d v="1899-12-30T02:00:00"/>
    <s v="Cobrada"/>
    <x v="4"/>
    <s v="Almuerzo"/>
    <s v="Tarjeta de débito"/>
    <n v="28.96"/>
    <s v="Ocupada"/>
    <n v="386"/>
    <s v="Venezuela"/>
    <s v="Plato_11"/>
    <n v="99"/>
  </r>
  <r>
    <n v="6"/>
    <s v="Cliente_676"/>
    <n v="5"/>
    <n v="3"/>
    <d v="2023-04-05T00:00:00"/>
    <d v="1899-12-30T03:09:00"/>
    <d v="1899-12-30T06:10:00"/>
    <d v="1899-12-30T03:16:00"/>
    <d v="1899-12-30T00:18:00"/>
    <d v="1899-12-30T02:58:00"/>
    <s v="Cobrada"/>
    <x v="3"/>
    <s v="Almuerzo"/>
    <s v="Efectivo"/>
    <n v="20.84"/>
    <s v="Ocupada"/>
    <n v="387"/>
    <s v="Venezuela"/>
    <s v="Plato_17"/>
    <n v="93"/>
  </r>
  <r>
    <n v="18"/>
    <s v="Cliente_768"/>
    <n v="2"/>
    <n v="3"/>
    <d v="2023-04-05T00:00:00"/>
    <d v="1899-12-30T00:33:00"/>
    <d v="1899-12-30T03:35:00"/>
    <d v="1899-12-30T03:02:00"/>
    <d v="1899-12-30T02:51:00"/>
    <d v="1899-12-30T00:11:00"/>
    <s v="Cobrada"/>
    <x v="2"/>
    <s v="Almuerzo"/>
    <s v="Tarjeta de crédito"/>
    <n v="27.03"/>
    <s v="Libre"/>
    <n v="388"/>
    <s v="España"/>
    <s v="Plato_17, Plato_19, Plato_9, Plato_11"/>
    <n v="291"/>
  </r>
  <r>
    <n v="19"/>
    <s v="Cliente_667"/>
    <n v="5"/>
    <n v="3"/>
    <d v="2023-04-05T00:00:00"/>
    <d v="1899-12-30T00:02:00"/>
    <d v="1899-12-30T02:15:00"/>
    <d v="1899-12-30T02:13:00"/>
    <d v="1899-12-30T00:24:00"/>
    <d v="1899-12-30T01:49:00"/>
    <s v="Cobrada"/>
    <x v="0"/>
    <s v="Almuerzo"/>
    <s v="Tarjeta de crédito"/>
    <n v="39.14"/>
    <s v="Reservada"/>
    <n v="389"/>
    <s v="Venezuela"/>
    <s v="Plato_11"/>
    <n v="33"/>
  </r>
  <r>
    <n v="9"/>
    <s v="Cliente_874"/>
    <n v="2"/>
    <n v="3"/>
    <d v="2023-04-05T00:00:00"/>
    <d v="1899-12-30T02:59:00"/>
    <d v="1899-12-30T05:19:00"/>
    <d v="1899-12-30T02:20:00"/>
    <d v="1899-12-30T01:33:00"/>
    <d v="1899-12-30T00:47:00"/>
    <s v="Cobrada"/>
    <x v="0"/>
    <s v="Almuerzo"/>
    <s v="Tarjeta de crédito"/>
    <n v="42.68"/>
    <s v="Reservada"/>
    <n v="390"/>
    <s v="Chile"/>
    <s v="Plato_5, Plato_10, Plato_13"/>
    <n v="143"/>
  </r>
  <r>
    <n v="15"/>
    <s v="Cliente_609"/>
    <n v="1"/>
    <n v="3"/>
    <d v="2023-04-05T00:00:00"/>
    <d v="1899-12-30T02:05:00"/>
    <d v="1899-12-30T04:09:00"/>
    <d v="1899-12-30T02:04:00"/>
    <d v="1899-12-30T00:35:00"/>
    <d v="1899-12-30T01:29:00"/>
    <s v="Cobrada"/>
    <x v="0"/>
    <s v="Almuerzo"/>
    <s v="Tarjeta de crédito"/>
    <n v="48.6"/>
    <s v="Reservada"/>
    <n v="391"/>
    <s v="Ecuador"/>
    <s v="Plato_5"/>
    <n v="22"/>
  </r>
  <r>
    <n v="14"/>
    <s v="Cliente_471"/>
    <n v="3"/>
    <n v="3"/>
    <d v="2023-04-05T00:00:00"/>
    <d v="1899-12-30T00:33:00"/>
    <d v="1899-12-30T04:08:00"/>
    <d v="1899-12-30T03:50:00"/>
    <d v="1899-12-30T00:54:00"/>
    <d v="1899-12-30T02:56:00"/>
    <s v="Cobrada"/>
    <x v="2"/>
    <s v="Almuerzo"/>
    <s v="Tarjeta de crédito"/>
    <n v="32.729999999999997"/>
    <s v="Ocupada"/>
    <n v="392"/>
    <s v="Bolivia"/>
    <s v="Plato_15, Plato_7"/>
    <n v="120"/>
  </r>
  <r>
    <n v="13"/>
    <s v="Cliente_196"/>
    <n v="3"/>
    <n v="3"/>
    <d v="2023-04-05T00:00:00"/>
    <d v="1899-12-30T02:33:00"/>
    <d v="1899-12-30T05:17:00"/>
    <d v="1899-12-30T02:59:00"/>
    <d v="1899-12-30T01:49:00"/>
    <d v="1899-12-30T01:10:00"/>
    <s v="Cobrada"/>
    <x v="4"/>
    <s v="Almuerzo"/>
    <s v="Tarjeta de crédito"/>
    <n v="12.54"/>
    <s v="Ocupada"/>
    <n v="393"/>
    <s v="Colombia"/>
    <s v="Plato_12, Plato_8, Plato_13, Plato_5"/>
    <n v="208"/>
  </r>
  <r>
    <n v="17"/>
    <s v="Cliente_740"/>
    <n v="1"/>
    <n v="3"/>
    <d v="2023-04-05T00:00:00"/>
    <d v="1899-12-30T03:26:00"/>
    <d v="1899-12-30T07:02:00"/>
    <d v="1899-12-30T03:51:00"/>
    <d v="1899-12-30T00:47:00"/>
    <d v="1899-12-30T03:04:00"/>
    <s v="Cobrada"/>
    <x v="0"/>
    <s v="Almuerzo"/>
    <s v="Tarjeta de crédito"/>
    <n v="18.05"/>
    <s v="Ocupada"/>
    <n v="394"/>
    <s v="Brasil"/>
    <s v="Plato_7, Plato_9"/>
    <n v="77"/>
  </r>
  <r>
    <n v="2"/>
    <s v="Cliente_563"/>
    <n v="1"/>
    <n v="3"/>
    <d v="2023-04-05T00:00:00"/>
    <d v="1899-12-30T01:37:00"/>
    <d v="1899-12-30T05:34:00"/>
    <d v="1899-12-30T03:57:00"/>
    <d v="1899-12-30T00:08:00"/>
    <d v="1899-12-30T03:49:00"/>
    <s v="Cobrada"/>
    <x v="2"/>
    <s v="Almuerzo"/>
    <s v="Tarjeta de débito"/>
    <n v="40.9"/>
    <s v="Libre"/>
    <n v="395"/>
    <s v="Ecuador"/>
    <s v="Plato_12"/>
    <n v="38"/>
  </r>
  <r>
    <n v="11"/>
    <s v="Cliente_991"/>
    <n v="1"/>
    <n v="3"/>
    <d v="2023-04-05T00:00:00"/>
    <d v="1899-12-30T00:32:00"/>
    <d v="1899-12-30T03:36:00"/>
    <d v="1899-12-30T03:04:00"/>
    <d v="1899-12-30T00:57:00"/>
    <d v="1899-12-30T02:07:00"/>
    <s v="Cobrada"/>
    <x v="2"/>
    <s v="Cena"/>
    <s v="Efectivo"/>
    <n v="34.5"/>
    <s v="Libre"/>
    <n v="396"/>
    <s v="Perú"/>
    <s v="Plato_3, Plato_13"/>
    <n v="83"/>
  </r>
  <r>
    <n v="4"/>
    <s v="Cliente_289"/>
    <n v="2"/>
    <n v="3"/>
    <d v="2023-04-05T00:00:00"/>
    <d v="1899-12-30T00:20:00"/>
    <d v="1899-12-30T01:34:00"/>
    <d v="1899-12-30T01:14:00"/>
    <d v="1899-12-30T01:09:00"/>
    <d v="1899-12-30T00:05:00"/>
    <s v="Cobrada"/>
    <x v="4"/>
    <s v="Desayuno"/>
    <s v="Tarjeta de débito"/>
    <n v="37.79"/>
    <s v="Libre"/>
    <n v="397"/>
    <s v="Chile"/>
    <s v="Plato_6, Plato_17"/>
    <n v="147"/>
  </r>
  <r>
    <n v="9"/>
    <s v="Cliente_330"/>
    <n v="5"/>
    <n v="3"/>
    <d v="2023-04-05T00:00:00"/>
    <d v="1899-12-30T03:10:00"/>
    <d v="1899-12-30T07:05:00"/>
    <d v="1899-12-30T03:55:00"/>
    <d v="1899-12-30T01:11:00"/>
    <d v="1899-12-30T02:44:00"/>
    <s v="Cobrada"/>
    <x v="1"/>
    <s v="Desayuno"/>
    <s v="Tarjeta de crédito"/>
    <n v="48.96"/>
    <s v="Libre"/>
    <n v="398"/>
    <s v="Perú"/>
    <s v="Plato_16, Plato_11"/>
    <n v="122"/>
  </r>
  <r>
    <n v="7"/>
    <s v="Cliente_943"/>
    <n v="6"/>
    <n v="3"/>
    <d v="2023-04-05T00:00:00"/>
    <d v="1899-12-30T02:48:00"/>
    <d v="1899-12-30T05:40:00"/>
    <d v="1899-12-30T02:52:00"/>
    <d v="1899-12-30T01:31:00"/>
    <d v="1899-12-30T01:21:00"/>
    <s v="Cobrada"/>
    <x v="3"/>
    <s v="Almuerzo"/>
    <s v="Tarjeta de crédito"/>
    <n v="27.32"/>
    <s v="Libre"/>
    <n v="399"/>
    <s v="España"/>
    <s v="Plato_11, Plato_19"/>
    <n v="207"/>
  </r>
  <r>
    <n v="9"/>
    <s v="Cliente_285"/>
    <n v="4"/>
    <n v="3"/>
    <d v="2023-04-05T00:00:00"/>
    <d v="1899-12-30T02:11:00"/>
    <d v="1899-12-30T04:14:00"/>
    <d v="1899-12-30T02:03:00"/>
    <d v="1899-12-30T01:19:00"/>
    <d v="1899-12-30T00:44:00"/>
    <s v="Cobrada"/>
    <x v="4"/>
    <s v="Almuerzo"/>
    <s v="Tarjeta de crédito"/>
    <n v="42.96"/>
    <s v="Reservada"/>
    <n v="400"/>
    <s v="Brasil"/>
    <s v="Plato_20, Plato_16, Plato_17"/>
    <n v="198"/>
  </r>
  <r>
    <n v="16"/>
    <s v="Cliente_12"/>
    <n v="2"/>
    <n v="3"/>
    <d v="2023-04-05T00:00:00"/>
    <d v="1899-12-30T03:51:00"/>
    <d v="1899-12-30T06:57:00"/>
    <d v="1899-12-30T03:21:00"/>
    <d v="1899-12-30T00:20:00"/>
    <d v="1899-12-30T03:01:00"/>
    <s v="Cobrada"/>
    <x v="2"/>
    <s v="Almuerzo"/>
    <s v="Tarjeta de crédito"/>
    <n v="15.87"/>
    <s v="Ocupada"/>
    <n v="401"/>
    <s v="Paraguay"/>
    <s v="Plato_13"/>
    <n v="42"/>
  </r>
  <r>
    <n v="18"/>
    <s v="Cliente_905"/>
    <n v="1"/>
    <n v="3"/>
    <d v="2023-04-05T00:00:00"/>
    <d v="1899-12-30T02:41:00"/>
    <d v="1899-12-30T05:08:00"/>
    <d v="1899-12-30T02:27:00"/>
    <d v="1899-12-30T01:06:00"/>
    <d v="1899-12-30T01:21:00"/>
    <s v="Cobrada"/>
    <x v="0"/>
    <s v="Almuerzo"/>
    <s v="Tarjeta de crédito"/>
    <n v="31.02"/>
    <s v="Reservada"/>
    <n v="402"/>
    <s v="Colombia"/>
    <s v="Plato_1, Plato_12, Plato_5"/>
    <n v="151"/>
  </r>
  <r>
    <n v="14"/>
    <s v="Cliente_543"/>
    <n v="5"/>
    <n v="3"/>
    <d v="2023-04-05T00:00:00"/>
    <d v="1899-12-30T02:15:00"/>
    <d v="1899-12-30T05:15:00"/>
    <d v="1899-12-30T03:00:00"/>
    <d v="1899-12-30T01:25:00"/>
    <d v="1899-12-30T01:35:00"/>
    <s v="Cobrada"/>
    <x v="1"/>
    <s v="Almuerzo"/>
    <s v="Tarjeta de crédito"/>
    <n v="14.76"/>
    <s v="Libre"/>
    <n v="403"/>
    <s v="Chile"/>
    <s v="Plato_5, Plato_4, Plato_15, Plato_7"/>
    <n v="190"/>
  </r>
  <r>
    <n v="17"/>
    <s v="Cliente_897"/>
    <n v="2"/>
    <n v="3"/>
    <d v="2023-04-05T00:00:00"/>
    <d v="1899-12-30T00:38:00"/>
    <d v="1899-12-30T04:29:00"/>
    <d v="1899-12-30T03:51:00"/>
    <d v="1899-12-30T01:42:00"/>
    <d v="1899-12-30T02:09:00"/>
    <s v="Cobrada"/>
    <x v="3"/>
    <s v="Almuerzo"/>
    <s v="Tarjeta de crédito"/>
    <n v="32.56"/>
    <s v="Libre"/>
    <n v="404"/>
    <s v="España"/>
    <s v="Plato_13, Plato_3, Plato_20"/>
    <n v="182"/>
  </r>
  <r>
    <n v="5"/>
    <s v="Cliente_239"/>
    <n v="6"/>
    <n v="3"/>
    <d v="2023-04-05T00:00:00"/>
    <d v="1899-12-30T02:39:00"/>
    <d v="1899-12-30T04:59:00"/>
    <d v="1899-12-30T02:20:00"/>
    <d v="1899-12-30T01:38:00"/>
    <d v="1899-12-30T00:42:00"/>
    <s v="Cobrada"/>
    <x v="2"/>
    <s v="Cena"/>
    <s v="Tarjeta de crédito"/>
    <n v="14.56"/>
    <s v="Reservada"/>
    <n v="405"/>
    <s v="Argentina"/>
    <s v="Plato_10, Plato_20, Plato_3"/>
    <n v="106"/>
  </r>
  <r>
    <n v="14"/>
    <s v="Cliente_927"/>
    <n v="5"/>
    <n v="3"/>
    <d v="2023-04-05T00:00:00"/>
    <d v="1899-12-30T00:29:00"/>
    <d v="1899-12-30T02:37:00"/>
    <d v="1899-12-30T02:23:00"/>
    <d v="1899-12-30T01:57:00"/>
    <d v="1899-12-30T00:26:00"/>
    <s v="Cobrada"/>
    <x v="2"/>
    <s v="Cena"/>
    <s v="Efectivo"/>
    <n v="34.03"/>
    <s v="Ocupada"/>
    <n v="406"/>
    <s v="España"/>
    <s v="Plato_3, Plato_8, Plato_1"/>
    <n v="155"/>
  </r>
  <r>
    <n v="4"/>
    <s v="Cliente_315"/>
    <n v="1"/>
    <n v="3"/>
    <d v="2023-04-05T00:00:00"/>
    <d v="1899-12-30T02:13:00"/>
    <d v="1899-12-30T04:51:00"/>
    <d v="1899-12-30T02:38:00"/>
    <d v="1899-12-30T00:50:00"/>
    <d v="1899-12-30T01:48:00"/>
    <s v="Cobrada"/>
    <x v="4"/>
    <s v="Desayuno"/>
    <s v="Tarjeta de débito"/>
    <n v="22.98"/>
    <s v="Reservada"/>
    <n v="407"/>
    <s v="Ecuador"/>
    <s v="Plato_3, Plato_8"/>
    <n v="95"/>
  </r>
  <r>
    <n v="17"/>
    <s v="Cliente_195"/>
    <n v="3"/>
    <n v="3"/>
    <d v="2023-04-05T00:00:00"/>
    <d v="1899-12-30T00:56:00"/>
    <d v="1899-12-30T04:05:00"/>
    <d v="1899-12-30T03:24:00"/>
    <d v="1899-12-30T01:46:00"/>
    <d v="1899-12-30T01:38:00"/>
    <s v="Cobrada"/>
    <x v="2"/>
    <s v="Almuerzo"/>
    <s v="Tarjeta de crédito"/>
    <n v="10.14"/>
    <s v="Ocupada"/>
    <n v="408"/>
    <s v="Chile"/>
    <s v="Plato_1, Plato_7, Plato_18"/>
    <n v="131"/>
  </r>
  <r>
    <n v="15"/>
    <s v="Cliente_166"/>
    <n v="5"/>
    <n v="3"/>
    <d v="2023-04-05T00:00:00"/>
    <d v="1899-12-30T01:55:00"/>
    <d v="1899-12-30T03:01:00"/>
    <d v="1899-12-30T01:06:00"/>
    <d v="1899-12-30T02:43:00"/>
    <s v="0"/>
    <s v="No cobrada"/>
    <x v="1"/>
    <s v="Almuerzo"/>
    <s v="Tarjeta de crédito"/>
    <n v="48.7"/>
    <s v="Reservada"/>
    <n v="409"/>
    <s v="Chile"/>
    <s v="Plato_13, Plato_20, Plato_16, Plato_7"/>
    <n v="203"/>
  </r>
  <r>
    <n v="1"/>
    <s v="Cliente_157"/>
    <n v="3"/>
    <n v="3"/>
    <d v="2023-04-05T00:00:00"/>
    <d v="1899-12-30T02:47:00"/>
    <d v="1899-12-30T05:23:00"/>
    <d v="1899-12-30T02:36:00"/>
    <d v="1899-12-30T01:31:00"/>
    <d v="1899-12-30T01:05:00"/>
    <s v="Cobrada"/>
    <x v="4"/>
    <s v="Cena"/>
    <s v="Tarjeta de crédito"/>
    <n v="43.65"/>
    <s v="Reservada"/>
    <n v="410"/>
    <s v="Perú"/>
    <s v="Plato_3, Plato_19"/>
    <n v="56"/>
  </r>
  <r>
    <n v="3"/>
    <s v="Cliente_212"/>
    <n v="3"/>
    <n v="3"/>
    <d v="2023-04-05T00:00:00"/>
    <d v="1899-12-30T02:11:00"/>
    <d v="1899-12-30T05:04:00"/>
    <d v="1899-12-30T03:08:00"/>
    <d v="1899-12-30T01:18:00"/>
    <d v="1899-12-30T01:50:00"/>
    <s v="Cobrada"/>
    <x v="1"/>
    <s v="Almuerzo"/>
    <s v="Tarjeta de débito"/>
    <n v="21.88"/>
    <s v="Ocupada"/>
    <n v="411"/>
    <s v="Colombia"/>
    <s v="Plato_20, Plato_4, Plato_6"/>
    <n v="219"/>
  </r>
  <r>
    <n v="11"/>
    <s v="Cliente_912"/>
    <n v="4"/>
    <n v="3"/>
    <d v="2023-04-05T00:00:00"/>
    <d v="1899-12-30T00:22:00"/>
    <d v="1899-12-30T02:03:00"/>
    <d v="1899-12-30T01:56:00"/>
    <d v="1899-12-30T00:57:00"/>
    <d v="1899-12-30T00:59:00"/>
    <s v="Cobrada"/>
    <x v="3"/>
    <s v="Cena"/>
    <s v="Tarjeta de crédito"/>
    <n v="12.94"/>
    <s v="Ocupada"/>
    <n v="412"/>
    <s v="Perú"/>
    <s v="Plato_17"/>
    <n v="93"/>
  </r>
  <r>
    <n v="13"/>
    <s v="Cliente_736"/>
    <n v="3"/>
    <n v="3"/>
    <d v="2023-04-05T00:00:00"/>
    <d v="1899-12-30T02:36:00"/>
    <d v="1899-12-30T04:58:00"/>
    <d v="1899-12-30T02:37:00"/>
    <d v="1899-12-30T00:12:00"/>
    <d v="1899-12-30T02:25:00"/>
    <s v="Cobrada"/>
    <x v="4"/>
    <s v="Cena"/>
    <s v="Tarjeta de crédito"/>
    <n v="23.01"/>
    <s v="Ocupada"/>
    <n v="413"/>
    <s v="Argentina"/>
    <s v="Plato_8"/>
    <n v="35"/>
  </r>
  <r>
    <n v="14"/>
    <s v="Cliente_328"/>
    <n v="6"/>
    <n v="3"/>
    <d v="2023-04-05T00:00:00"/>
    <d v="1899-12-30T03:43:00"/>
    <d v="1899-12-30T07:12:00"/>
    <d v="1899-12-30T03:29:00"/>
    <d v="1899-12-30T00:38:00"/>
    <d v="1899-12-30T02:51:00"/>
    <s v="Cobrada"/>
    <x v="3"/>
    <s v="Desayuno"/>
    <s v="Tarjeta de crédito"/>
    <n v="13.17"/>
    <s v="Reservada"/>
    <n v="414"/>
    <s v="España"/>
    <s v="Plato_11"/>
    <n v="33"/>
  </r>
  <r>
    <n v="14"/>
    <s v="Cliente_919"/>
    <n v="4"/>
    <n v="3"/>
    <d v="2023-04-05T00:00:00"/>
    <d v="1899-12-30T00:39:00"/>
    <d v="1899-12-30T04:35:00"/>
    <d v="1899-12-30T04:11:00"/>
    <d v="1899-12-30T01:27:00"/>
    <d v="1899-12-30T02:44:00"/>
    <s v="Cobrada"/>
    <x v="4"/>
    <s v="Cena"/>
    <s v="Tarjeta de crédito"/>
    <n v="20.51"/>
    <s v="Ocupada"/>
    <n v="415"/>
    <s v="Brasil"/>
    <s v="Plato_6, Plato_18, Plato_19"/>
    <n v="158"/>
  </r>
  <r>
    <n v="20"/>
    <s v="Cliente_958"/>
    <n v="2"/>
    <n v="3"/>
    <d v="2023-04-05T00:00:00"/>
    <d v="1899-12-30T03:03:00"/>
    <d v="1899-12-30T06:37:00"/>
    <d v="1899-12-30T03:34:00"/>
    <d v="1899-12-30T00:09:00"/>
    <d v="1899-12-30T03:25:00"/>
    <s v="Cobrada"/>
    <x v="1"/>
    <s v="Cena"/>
    <s v="Tarjeta de crédito"/>
    <n v="12.9"/>
    <s v="Reservada"/>
    <n v="416"/>
    <s v="Uruguay"/>
    <s v="Plato_1"/>
    <n v="25"/>
  </r>
  <r>
    <n v="7"/>
    <s v="Cliente_395"/>
    <n v="2"/>
    <n v="3"/>
    <d v="2023-04-05T00:00:00"/>
    <d v="1899-12-30T03:25:00"/>
    <d v="1899-12-30T04:33:00"/>
    <d v="1899-12-30T01:08:00"/>
    <d v="1899-12-30T01:30:00"/>
    <s v="0"/>
    <s v="No cobrada"/>
    <x v="2"/>
    <s v="Cena"/>
    <s v="Tarjeta de crédito"/>
    <n v="35.08"/>
    <s v="Libre"/>
    <n v="417"/>
    <s v="Venezuela"/>
    <s v="Plato_9, Plato_20, Plato_12, Plato_6"/>
    <n v="142"/>
  </r>
  <r>
    <n v="17"/>
    <s v="Cliente_287"/>
    <n v="4"/>
    <n v="3"/>
    <d v="2023-04-05T00:00:00"/>
    <d v="1899-12-30T00:52:00"/>
    <d v="1899-12-30T03:31:00"/>
    <d v="1899-12-30T02:39:00"/>
    <d v="1899-12-30T01:40:00"/>
    <d v="1899-12-30T00:59:00"/>
    <s v="Cobrada"/>
    <x v="0"/>
    <s v="Cena"/>
    <s v="Tarjeta de crédito"/>
    <n v="35.51"/>
    <s v="Reservada"/>
    <n v="418"/>
    <s v="España"/>
    <s v="Plato_1, Plato_17"/>
    <n v="118"/>
  </r>
  <r>
    <n v="11"/>
    <s v="Cliente_479"/>
    <n v="4"/>
    <n v="3"/>
    <d v="2023-04-05T00:00:00"/>
    <d v="1899-12-30T03:14:00"/>
    <d v="1899-12-30T05:43:00"/>
    <d v="1899-12-30T02:44:00"/>
    <d v="1899-12-30T01:04:00"/>
    <d v="1899-12-30T01:40:00"/>
    <s v="Cobrada"/>
    <x v="3"/>
    <s v="Almuerzo"/>
    <s v="Tarjeta de crédito"/>
    <n v="14.09"/>
    <s v="Ocupada"/>
    <n v="419"/>
    <s v="Argentina"/>
    <s v="Plato_18, Plato_11"/>
    <n v="67"/>
  </r>
  <r>
    <n v="18"/>
    <s v="Cliente_33"/>
    <n v="6"/>
    <n v="3"/>
    <d v="2023-04-05T00:00:00"/>
    <d v="1899-12-30T02:18:00"/>
    <d v="1899-12-30T05:29:00"/>
    <d v="1899-12-30T03:26:00"/>
    <d v="1899-12-30T01:45:00"/>
    <d v="1899-12-30T01:41:00"/>
    <s v="Cobrada"/>
    <x v="2"/>
    <s v="Almuerzo"/>
    <s v="Tarjeta de crédito"/>
    <n v="31.49"/>
    <s v="Ocupada"/>
    <n v="420"/>
    <s v="Bolivia"/>
    <s v="Plato_18, Plato_3, Plato_1, Plato_15"/>
    <n v="242"/>
  </r>
  <r>
    <n v="10"/>
    <s v="Cliente_160"/>
    <n v="1"/>
    <n v="3"/>
    <d v="2023-04-05T00:00:00"/>
    <d v="1899-12-30T01:37:00"/>
    <d v="1899-12-30T04:07:00"/>
    <d v="1899-12-30T02:45:00"/>
    <d v="1899-12-30T01:11:00"/>
    <d v="1899-12-30T01:34:00"/>
    <s v="Cobrada"/>
    <x v="1"/>
    <s v="Almuerzo"/>
    <s v="Tarjeta de crédito"/>
    <n v="17.57"/>
    <s v="Ocupada"/>
    <n v="421"/>
    <s v="Chile"/>
    <s v="Plato_17, Plato_4"/>
    <n v="85"/>
  </r>
  <r>
    <n v="12"/>
    <s v="Cliente_109"/>
    <n v="6"/>
    <n v="3"/>
    <d v="2023-04-05T00:00:00"/>
    <d v="1899-12-30T00:36:00"/>
    <d v="1899-12-30T03:09:00"/>
    <d v="1899-12-30T02:33:00"/>
    <d v="1899-12-30T00:34:00"/>
    <d v="1899-12-30T01:59:00"/>
    <s v="Cobrada"/>
    <x v="2"/>
    <s v="Almuerzo"/>
    <s v="Tarjeta de crédito"/>
    <n v="39.72"/>
    <s v="Reservada"/>
    <n v="422"/>
    <s v="España"/>
    <s v="Plato_10, Plato_19"/>
    <n v="88"/>
  </r>
  <r>
    <n v="4"/>
    <s v="Cliente_151"/>
    <n v="2"/>
    <n v="3"/>
    <d v="2023-04-05T00:00:00"/>
    <d v="1899-12-30T02:34:00"/>
    <d v="1899-12-30T04:57:00"/>
    <d v="1899-12-30T02:23:00"/>
    <d v="1899-12-30T00:31:00"/>
    <d v="1899-12-30T01:52:00"/>
    <s v="Cobrada"/>
    <x v="1"/>
    <s v="Almuerzo"/>
    <s v="Efectivo"/>
    <n v="34.130000000000003"/>
    <s v="Libre"/>
    <n v="423"/>
    <s v="Ecuador"/>
    <s v="Plato_16, Plato_15"/>
    <n v="152"/>
  </r>
  <r>
    <n v="13"/>
    <s v="Cliente_342"/>
    <n v="3"/>
    <n v="3"/>
    <d v="2023-04-05T00:00:00"/>
    <d v="1899-12-30T01:08:00"/>
    <d v="1899-12-30T03:17:00"/>
    <d v="1899-12-30T02:09:00"/>
    <d v="1899-12-30T01:28:00"/>
    <d v="1899-12-30T00:41:00"/>
    <s v="Cobrada"/>
    <x v="2"/>
    <s v="Cena"/>
    <s v="Efectivo"/>
    <n v="11.02"/>
    <s v="Reservada"/>
    <n v="424"/>
    <s v="Colombia"/>
    <s v="Plato_5, Plato_6"/>
    <n v="147"/>
  </r>
  <r>
    <n v="18"/>
    <s v="Cliente_332"/>
    <n v="3"/>
    <n v="3"/>
    <d v="2023-04-05T00:00:00"/>
    <d v="1899-12-30T01:24:00"/>
    <d v="1899-12-30T03:45:00"/>
    <d v="1899-12-30T02:21:00"/>
    <d v="1899-12-30T00:28:00"/>
    <d v="1899-12-30T01:53:00"/>
    <s v="Cobrada"/>
    <x v="2"/>
    <s v="Almuerzo"/>
    <s v="Tarjeta de crédito"/>
    <n v="49.43"/>
    <s v="Reservada"/>
    <n v="425"/>
    <s v="Perú"/>
    <s v="Plato_12"/>
    <n v="19"/>
  </r>
  <r>
    <n v="5"/>
    <s v="Cliente_689"/>
    <n v="2"/>
    <n v="3"/>
    <d v="2023-04-05T00:00:00"/>
    <d v="1899-12-30T03:11:00"/>
    <d v="1899-12-30T05:02:00"/>
    <d v="1899-12-30T01:51:00"/>
    <d v="1899-12-30T01:56:00"/>
    <s v="0"/>
    <s v="No cobrada"/>
    <x v="4"/>
    <s v="Almuerzo"/>
    <s v="Tarjeta de crédito"/>
    <n v="47.8"/>
    <s v="Reservada"/>
    <n v="426"/>
    <s v="Brasil"/>
    <s v="Plato_11, Plato_16, Plato_1, Plato_19"/>
    <n v="247"/>
  </r>
  <r>
    <n v="2"/>
    <s v="Cliente_953"/>
    <n v="4"/>
    <n v="3"/>
    <d v="2023-04-05T00:00:00"/>
    <d v="1899-12-30T02:34:00"/>
    <d v="1899-12-30T03:43:00"/>
    <d v="1899-12-30T01:09:00"/>
    <d v="1899-12-30T02:46:00"/>
    <s v="0"/>
    <s v="No cobrada"/>
    <x v="2"/>
    <s v="Almuerzo"/>
    <s v="Efectivo"/>
    <n v="43.74"/>
    <s v="Libre"/>
    <n v="427"/>
    <s v="Bolivia"/>
    <s v="Plato_1, Plato_8, Plato_14, Plato_12"/>
    <n v="206"/>
  </r>
  <r>
    <n v="7"/>
    <s v="Cliente_518"/>
    <n v="5"/>
    <n v="3"/>
    <d v="2023-04-05T00:00:00"/>
    <d v="1899-12-30T03:18:00"/>
    <d v="1899-12-30T06:03:00"/>
    <d v="1899-12-30T02:45:00"/>
    <d v="1899-12-30T02:59:00"/>
    <s v="0"/>
    <s v="No cobrada"/>
    <x v="4"/>
    <s v="Desayuno"/>
    <s v="Tarjeta de crédito"/>
    <n v="15.6"/>
    <s v="Reservada"/>
    <n v="428"/>
    <s v="Ecuador"/>
    <s v="Plato_20, Plato_14, Plato_1, Plato_17"/>
    <n v="175"/>
  </r>
  <r>
    <n v="8"/>
    <s v="Cliente_348"/>
    <n v="1"/>
    <n v="3"/>
    <d v="2023-04-05T00:00:00"/>
    <d v="1899-12-30T00:10:00"/>
    <d v="1899-12-30T03:46:00"/>
    <d v="1899-12-30T03:36:00"/>
    <d v="1899-12-30T00:27:00"/>
    <d v="1899-12-30T03:09:00"/>
    <s v="Cobrada"/>
    <x v="4"/>
    <s v="Almuerzo"/>
    <s v="Tarjeta de crédito"/>
    <n v="10.95"/>
    <s v="Reservada"/>
    <n v="429"/>
    <s v="Brasil"/>
    <s v="Plato_10"/>
    <n v="78"/>
  </r>
  <r>
    <n v="7"/>
    <s v="Cliente_259"/>
    <n v="3"/>
    <n v="3"/>
    <d v="2023-04-05T00:00:00"/>
    <d v="1899-12-30T02:21:00"/>
    <d v="1899-12-30T03:59:00"/>
    <d v="1899-12-30T01:38:00"/>
    <d v="1899-12-30T00:49:00"/>
    <d v="1899-12-30T00:49:00"/>
    <s v="Cobrada"/>
    <x v="4"/>
    <s v="Almuerzo"/>
    <s v="Tarjeta de débito"/>
    <n v="42.09"/>
    <s v="Reservada"/>
    <n v="430"/>
    <s v="Venezuela"/>
    <s v="Plato_1"/>
    <n v="25"/>
  </r>
  <r>
    <n v="15"/>
    <s v="Cliente_243"/>
    <n v="5"/>
    <n v="3"/>
    <d v="2023-04-05T00:00:00"/>
    <d v="1899-12-30T03:33:00"/>
    <d v="1899-12-30T07:25:00"/>
    <d v="1899-12-30T03:52:00"/>
    <d v="1899-12-30T00:20:00"/>
    <d v="1899-12-30T03:32:00"/>
    <s v="Cobrada"/>
    <x v="3"/>
    <s v="Almuerzo"/>
    <s v="Tarjeta de crédito"/>
    <n v="39.82"/>
    <s v="Libre"/>
    <n v="431"/>
    <s v="Argentina"/>
    <s v="Plato_2"/>
    <n v="60"/>
  </r>
  <r>
    <n v="10"/>
    <s v="Cliente_869"/>
    <n v="2"/>
    <n v="3"/>
    <d v="2023-04-05T00:00:00"/>
    <d v="1899-12-30T03:31:00"/>
    <d v="1899-12-30T05:54:00"/>
    <d v="1899-12-30T02:23:00"/>
    <d v="1899-12-30T01:14:00"/>
    <d v="1899-12-30T01:09:00"/>
    <s v="Cobrada"/>
    <x v="4"/>
    <s v="Cena"/>
    <s v="Tarjeta de crédito"/>
    <n v="18.71"/>
    <s v="Libre"/>
    <n v="432"/>
    <s v="Colombia"/>
    <s v="Plato_3, Plato_13, Plato_16"/>
    <n v="109"/>
  </r>
  <r>
    <n v="10"/>
    <s v="Cliente_306"/>
    <n v="4"/>
    <n v="3"/>
    <d v="2023-04-05T00:00:00"/>
    <d v="1899-12-30T01:14:00"/>
    <d v="1899-12-30T03:09:00"/>
    <d v="1899-12-30T01:55:00"/>
    <d v="1899-12-30T01:14:00"/>
    <d v="1899-12-30T00:41:00"/>
    <s v="Cobrada"/>
    <x v="4"/>
    <s v="Almuerzo"/>
    <s v="Tarjeta de crédito"/>
    <n v="45.77"/>
    <s v="Reservada"/>
    <n v="433"/>
    <s v="Bolivia"/>
    <s v="Plato_2, Plato_7"/>
    <n v="102"/>
  </r>
  <r>
    <n v="15"/>
    <s v="Cliente_842"/>
    <n v="4"/>
    <n v="3"/>
    <d v="2023-04-05T00:00:00"/>
    <d v="1899-12-30T00:15:00"/>
    <d v="1899-12-30T03:55:00"/>
    <d v="1899-12-30T03:40:00"/>
    <d v="1899-12-30T00:58:00"/>
    <d v="1899-12-30T02:42:00"/>
    <s v="Cobrada"/>
    <x v="4"/>
    <s v="Almuerzo"/>
    <s v="Tarjeta de crédito"/>
    <n v="37.15"/>
    <s v="Reservada"/>
    <n v="434"/>
    <s v="Bolivia"/>
    <s v="Plato_10, Plato_5"/>
    <n v="96"/>
  </r>
  <r>
    <n v="17"/>
    <s v="Cliente_349"/>
    <n v="6"/>
    <n v="3"/>
    <d v="2023-04-05T00:00:00"/>
    <d v="1899-12-30T03:53:00"/>
    <d v="1899-12-30T06:01:00"/>
    <d v="1899-12-30T02:23:00"/>
    <d v="1899-12-30T01:51:00"/>
    <d v="1899-12-30T00:32:00"/>
    <s v="Cobrada"/>
    <x v="3"/>
    <s v="Almuerzo"/>
    <s v="Tarjeta de crédito"/>
    <n v="30.48"/>
    <s v="Ocupada"/>
    <n v="435"/>
    <s v="España"/>
    <s v="Plato_10, Plato_13, Plato_2"/>
    <n v="154"/>
  </r>
  <r>
    <n v="10"/>
    <s v="Cliente_316"/>
    <n v="3"/>
    <n v="3"/>
    <d v="2023-04-05T00:00:00"/>
    <d v="1899-12-30T00:12:00"/>
    <d v="1899-12-30T04:04:00"/>
    <d v="1899-12-30T04:07:00"/>
    <d v="1899-12-30T00:45:00"/>
    <d v="1899-12-30T03:22:00"/>
    <s v="Cobrada"/>
    <x v="3"/>
    <s v="Almuerzo"/>
    <s v="Tarjeta de crédito"/>
    <n v="10.14"/>
    <s v="Ocupada"/>
    <n v="436"/>
    <s v="Brasil"/>
    <s v="Plato_16"/>
    <n v="56"/>
  </r>
  <r>
    <n v="16"/>
    <s v="Cliente_600"/>
    <n v="6"/>
    <n v="3"/>
    <d v="2023-04-05T00:00:00"/>
    <d v="1899-12-30T03:02:00"/>
    <d v="1899-12-30T05:25:00"/>
    <d v="1899-12-30T02:23:00"/>
    <d v="1899-12-30T00:51:00"/>
    <d v="1899-12-30T01:32:00"/>
    <s v="Cobrada"/>
    <x v="0"/>
    <s v="Almuerzo"/>
    <s v="Tarjeta de crédito"/>
    <n v="12.56"/>
    <s v="Reservada"/>
    <n v="437"/>
    <s v="Paraguay"/>
    <s v="Plato_8"/>
    <n v="70"/>
  </r>
  <r>
    <n v="2"/>
    <s v="Cliente_732"/>
    <n v="1"/>
    <n v="3"/>
    <d v="2023-04-05T00:00:00"/>
    <d v="1899-12-30T03:58:00"/>
    <d v="1899-12-30T07:33:00"/>
    <d v="1899-12-30T03:35:00"/>
    <d v="1899-12-30T00:51:00"/>
    <d v="1899-12-30T02:44:00"/>
    <s v="Cobrada"/>
    <x v="1"/>
    <s v="Almuerzo"/>
    <s v="Tarjeta de crédito"/>
    <n v="19.3"/>
    <s v="Libre"/>
    <n v="438"/>
    <s v="Argentina"/>
    <s v="Plato_11"/>
    <n v="33"/>
  </r>
  <r>
    <n v="15"/>
    <s v="Cliente_807"/>
    <n v="1"/>
    <n v="3"/>
    <d v="2023-04-05T00:00:00"/>
    <d v="1899-12-30T00:00:00"/>
    <d v="1899-12-30T01:23:00"/>
    <d v="1899-12-30T01:23:00"/>
    <d v="1899-12-30T01:04:00"/>
    <d v="1899-12-30T00:19:00"/>
    <s v="Cobrada"/>
    <x v="0"/>
    <s v="Cena"/>
    <s v="Tarjeta de crédito"/>
    <n v="25.56"/>
    <s v="Libre"/>
    <n v="439"/>
    <s v="Bolivia"/>
    <s v="Plato_11, Plato_10"/>
    <n v="177"/>
  </r>
  <r>
    <n v="13"/>
    <s v="Cliente_900"/>
    <n v="1"/>
    <n v="3"/>
    <d v="2023-04-05T00:00:00"/>
    <d v="1899-12-30T01:59:00"/>
    <d v="1899-12-30T05:48:00"/>
    <d v="1899-12-30T04:04:00"/>
    <d v="1899-12-30T00:45:00"/>
    <d v="1899-12-30T03:19:00"/>
    <s v="Cobrada"/>
    <x v="2"/>
    <s v="Almuerzo"/>
    <s v="Tarjeta de crédito"/>
    <n v="38.85"/>
    <s v="Ocupada"/>
    <n v="440"/>
    <s v="Argentina"/>
    <s v="Plato_14, Plato_12"/>
    <n v="84"/>
  </r>
  <r>
    <n v="13"/>
    <s v="Cliente_143"/>
    <n v="6"/>
    <n v="3"/>
    <d v="2023-04-05T00:00:00"/>
    <d v="1899-12-30T01:04:00"/>
    <d v="1899-12-30T03:23:00"/>
    <d v="1899-12-30T02:34:00"/>
    <d v="1899-12-30T01:30:00"/>
    <d v="1899-12-30T01:04:00"/>
    <s v="Cobrada"/>
    <x v="2"/>
    <s v="Almuerzo"/>
    <s v="Efectivo"/>
    <n v="23.31"/>
    <s v="Ocupada"/>
    <n v="441"/>
    <s v="España"/>
    <s v="Plato_8, Plato_10"/>
    <n v="183"/>
  </r>
  <r>
    <n v="15"/>
    <s v="Cliente_405"/>
    <n v="3"/>
    <n v="3"/>
    <d v="2023-04-05T00:00:00"/>
    <d v="1899-12-30T02:04:00"/>
    <d v="1899-12-30T03:18:00"/>
    <d v="1899-12-30T01:29:00"/>
    <d v="1899-12-30T02:11:00"/>
    <s v="0"/>
    <s v="No cobrada"/>
    <x v="4"/>
    <s v="Cena"/>
    <s v="Tarjeta de crédito"/>
    <n v="21.07"/>
    <s v="Ocupada"/>
    <n v="442"/>
    <s v="Uruguay"/>
    <s v="Plato_18, Plato_1, Plato_19"/>
    <n v="235"/>
  </r>
  <r>
    <n v="4"/>
    <s v="Cliente_332"/>
    <n v="2"/>
    <n v="3"/>
    <d v="2023-04-05T00:00:00"/>
    <d v="1899-12-30T01:15:00"/>
    <d v="1899-12-30T03:14:00"/>
    <d v="1899-12-30T01:59:00"/>
    <d v="1899-12-30T02:35:00"/>
    <s v="0"/>
    <s v="No cobrada"/>
    <x v="2"/>
    <s v="Almuerzo"/>
    <s v="Tarjeta de débito"/>
    <n v="14.48"/>
    <s v="Libre"/>
    <n v="443"/>
    <s v="Venezuela"/>
    <s v="Plato_14, Plato_15, Plato_10, Plato_16"/>
    <n v="217"/>
  </r>
  <r>
    <n v="8"/>
    <s v="Cliente_894"/>
    <n v="5"/>
    <n v="3"/>
    <d v="2023-04-05T00:00:00"/>
    <d v="1899-12-30T03:23:00"/>
    <d v="1899-12-30T06:08:00"/>
    <d v="1899-12-30T02:45:00"/>
    <d v="1899-12-30T01:21:00"/>
    <d v="1899-12-30T01:24:00"/>
    <s v="Cobrada"/>
    <x v="1"/>
    <s v="Almuerzo"/>
    <s v="Tarjeta de crédito"/>
    <n v="25.26"/>
    <s v="Libre"/>
    <n v="444"/>
    <s v="Argentina"/>
    <s v="Plato_14, Plato_7"/>
    <n v="95"/>
  </r>
  <r>
    <n v="6"/>
    <s v="Cliente_473"/>
    <n v="5"/>
    <n v="3"/>
    <d v="2023-04-05T00:00:00"/>
    <d v="1899-12-30T01:01:00"/>
    <d v="1899-12-30T03:09:00"/>
    <d v="1899-12-30T02:08:00"/>
    <d v="1899-12-30T00:26:00"/>
    <d v="1899-12-30T01:42:00"/>
    <s v="Cobrada"/>
    <x v="1"/>
    <s v="Desayuno"/>
    <s v="Tarjeta de crédito"/>
    <n v="14.28"/>
    <s v="Libre"/>
    <n v="445"/>
    <s v="Paraguay"/>
    <s v="Plato_6"/>
    <n v="81"/>
  </r>
  <r>
    <n v="12"/>
    <s v="Cliente_606"/>
    <n v="2"/>
    <n v="3"/>
    <d v="2023-04-05T00:00:00"/>
    <d v="1899-12-30T02:48:00"/>
    <d v="1899-12-30T06:13:00"/>
    <d v="1899-12-30T03:25:00"/>
    <d v="1899-12-30T00:08:00"/>
    <d v="1899-12-30T03:17:00"/>
    <s v="Cobrada"/>
    <x v="1"/>
    <s v="Almuerzo"/>
    <s v="Tarjeta de crédito"/>
    <n v="35.24"/>
    <s v="Libre"/>
    <n v="446"/>
    <s v="Ecuador"/>
    <s v="Plato_13"/>
    <n v="21"/>
  </r>
  <r>
    <n v="8"/>
    <s v="Cliente_404"/>
    <n v="2"/>
    <n v="3"/>
    <d v="2023-04-05T00:00:00"/>
    <d v="1899-12-30T03:53:00"/>
    <d v="1899-12-30T07:24:00"/>
    <d v="1899-12-30T03:31:00"/>
    <d v="1899-12-30T01:26:00"/>
    <d v="1899-12-30T02:05:00"/>
    <s v="Cobrada"/>
    <x v="4"/>
    <s v="Cena"/>
    <s v="Tarjeta de crédito"/>
    <n v="28.68"/>
    <s v="Libre"/>
    <n v="447"/>
    <s v="España"/>
    <s v="Plato_3, Plato_12, Plato_16"/>
    <n v="181"/>
  </r>
  <r>
    <n v="4"/>
    <s v="Cliente_216"/>
    <n v="5"/>
    <n v="3"/>
    <d v="2023-04-05T00:00:00"/>
    <d v="1899-12-30T00:07:00"/>
    <d v="1899-12-30T03:35:00"/>
    <d v="1899-12-30T03:43:00"/>
    <d v="1899-12-30T01:06:00"/>
    <d v="1899-12-30T02:37:00"/>
    <s v="Cobrada"/>
    <x v="4"/>
    <s v="Cena"/>
    <s v="Tarjeta de crédito"/>
    <n v="35.68"/>
    <s v="Ocupada"/>
    <n v="448"/>
    <s v="Venezuela"/>
    <s v="Plato_12, Plato_11"/>
    <n v="137"/>
  </r>
  <r>
    <n v="3"/>
    <s v="Cliente_717"/>
    <n v="3"/>
    <n v="3"/>
    <d v="2023-04-05T00:00:00"/>
    <d v="1899-12-30T03:25:00"/>
    <d v="1899-12-30T05:02:00"/>
    <d v="1899-12-30T01:52:00"/>
    <d v="1899-12-30T00:33:00"/>
    <d v="1899-12-30T01:19:00"/>
    <s v="Cobrada"/>
    <x v="0"/>
    <s v="Almuerzo"/>
    <s v="Efectivo"/>
    <n v="42.25"/>
    <s v="Ocupada"/>
    <n v="449"/>
    <s v="Brasil"/>
    <s v="Plato_15"/>
    <n v="64"/>
  </r>
  <r>
    <n v="9"/>
    <s v="Cliente_783"/>
    <n v="6"/>
    <n v="3"/>
    <d v="2023-04-05T00:00:00"/>
    <d v="1899-12-30T03:51:00"/>
    <d v="1899-12-30T05:01:00"/>
    <d v="1899-12-30T01:25:00"/>
    <d v="1899-12-30T00:34:00"/>
    <d v="1899-12-30T00:51:00"/>
    <s v="Cobrada"/>
    <x v="0"/>
    <s v="Almuerzo"/>
    <s v="Tarjeta de crédito"/>
    <n v="48.9"/>
    <s v="Ocupada"/>
    <n v="450"/>
    <s v="Bolivia"/>
    <s v="Plato_4, Plato_19"/>
    <n v="72"/>
  </r>
  <r>
    <n v="3"/>
    <s v="Cliente_240"/>
    <n v="1"/>
    <n v="3"/>
    <d v="2023-04-05T00:00:00"/>
    <d v="1899-12-30T01:17:00"/>
    <d v="1899-12-30T02:26:00"/>
    <d v="1899-12-30T01:09:00"/>
    <d v="1899-12-30T01:43:00"/>
    <s v="0"/>
    <s v="No cobrada"/>
    <x v="3"/>
    <s v="Desayuno"/>
    <s v="Tarjeta de crédito"/>
    <n v="46.37"/>
    <s v="Libre"/>
    <n v="451"/>
    <s v="Bolivia"/>
    <s v="Plato_8, Plato_14, Plato_18"/>
    <n v="92"/>
  </r>
  <r>
    <n v="9"/>
    <s v="Cliente_589"/>
    <n v="1"/>
    <n v="3"/>
    <d v="2023-04-05T00:00:00"/>
    <d v="1899-12-30T02:53:00"/>
    <d v="1899-12-30T05:19:00"/>
    <d v="1899-12-30T02:26:00"/>
    <d v="1899-12-30T02:03:00"/>
    <d v="1899-12-30T00:23:00"/>
    <s v="Cobrada"/>
    <x v="4"/>
    <s v="Almuerzo"/>
    <s v="Tarjeta de crédito"/>
    <n v="43.48"/>
    <s v="Reservada"/>
    <n v="452"/>
    <s v="Uruguay"/>
    <s v="Plato_17, Plato_5, Plato_13"/>
    <n v="158"/>
  </r>
  <r>
    <n v="6"/>
    <s v="Cliente_284"/>
    <n v="1"/>
    <n v="3"/>
    <d v="2023-04-05T00:00:00"/>
    <d v="1899-12-30T03:42:00"/>
    <d v="1899-12-30T05:07:00"/>
    <d v="1899-12-30T01:25:00"/>
    <d v="1899-12-30T01:40:00"/>
    <s v="0"/>
    <s v="No cobrada"/>
    <x v="2"/>
    <s v="Desayuno"/>
    <s v="Tarjeta de crédito"/>
    <n v="36.83"/>
    <s v="Libre"/>
    <n v="453"/>
    <s v="Chile"/>
    <s v="Plato_18, Plato_15"/>
    <n v="130"/>
  </r>
  <r>
    <n v="1"/>
    <s v="Cliente_342"/>
    <n v="3"/>
    <n v="3"/>
    <d v="2023-04-05T00:00:00"/>
    <d v="1899-12-30T03:26:00"/>
    <d v="1899-12-30T04:53:00"/>
    <d v="1899-12-30T01:27:00"/>
    <d v="1899-12-30T02:33:00"/>
    <s v="0"/>
    <s v="No cobrada"/>
    <x v="1"/>
    <s v="Almuerzo"/>
    <s v="Tarjeta de crédito"/>
    <n v="39.619999999999997"/>
    <s v="Libre"/>
    <n v="454"/>
    <s v="Colombia"/>
    <s v="Plato_6, Plato_12, Plato_19, Plato_1"/>
    <n v="233"/>
  </r>
  <r>
    <n v="12"/>
    <s v="Cliente_665"/>
    <n v="6"/>
    <n v="3"/>
    <d v="2023-04-05T00:00:00"/>
    <d v="1899-12-30T03:58:00"/>
    <d v="1899-12-30T05:54:00"/>
    <d v="1899-12-30T01:56:00"/>
    <d v="1899-12-30T00:11:00"/>
    <d v="1899-12-30T01:45:00"/>
    <s v="Cobrada"/>
    <x v="3"/>
    <s v="Desayuno"/>
    <s v="Tarjeta de débito"/>
    <n v="19.7"/>
    <s v="Reservada"/>
    <n v="455"/>
    <s v="Colombia"/>
    <s v="Plato_7"/>
    <n v="48"/>
  </r>
  <r>
    <n v="13"/>
    <s v="Cliente_207"/>
    <n v="6"/>
    <n v="3"/>
    <d v="2023-04-05T00:00:00"/>
    <d v="1899-12-30T02:12:00"/>
    <d v="1899-12-30T05:15:00"/>
    <d v="1899-12-30T03:03:00"/>
    <d v="1899-12-30T01:11:00"/>
    <d v="1899-12-30T01:52:00"/>
    <s v="Cobrada"/>
    <x v="4"/>
    <s v="Almuerzo"/>
    <s v="Tarjeta de crédito"/>
    <n v="21.94"/>
    <s v="Libre"/>
    <n v="456"/>
    <s v="Argentina"/>
    <s v="Plato_20, Plato_18"/>
    <n v="148"/>
  </r>
  <r>
    <n v="18"/>
    <s v="Cliente_531"/>
    <n v="6"/>
    <n v="3"/>
    <d v="2023-04-05T00:00:00"/>
    <d v="1899-12-30T03:48:00"/>
    <d v="1899-12-30T07:32:00"/>
    <d v="1899-12-30T03:44:00"/>
    <d v="1899-12-30T00:58:00"/>
    <d v="1899-12-30T02:46:00"/>
    <s v="Cobrada"/>
    <x v="2"/>
    <s v="Almuerzo"/>
    <s v="Efectivo"/>
    <n v="17.260000000000002"/>
    <s v="Reservada"/>
    <n v="457"/>
    <s v="Bolivia"/>
    <s v="Plato_11, Plato_12"/>
    <n v="137"/>
  </r>
  <r>
    <n v="4"/>
    <s v="Cliente_420"/>
    <n v="3"/>
    <n v="3"/>
    <d v="2023-04-05T00:00:00"/>
    <d v="1899-12-30T02:41:00"/>
    <d v="1899-12-30T04:21:00"/>
    <d v="1899-12-30T01:55:00"/>
    <d v="1899-12-30T01:29:00"/>
    <d v="1899-12-30T00:26:00"/>
    <s v="Cobrada"/>
    <x v="4"/>
    <s v="Almuerzo"/>
    <s v="Tarjeta de crédito"/>
    <n v="15.21"/>
    <s v="Ocupada"/>
    <n v="458"/>
    <s v="Bolivia"/>
    <s v="Plato_16, Plato_18, Plato_11, Plato_5"/>
    <n v="268"/>
  </r>
  <r>
    <n v="20"/>
    <s v="Cliente_989"/>
    <n v="1"/>
    <n v="3"/>
    <d v="2023-04-05T00:00:00"/>
    <d v="1899-12-30T00:24:00"/>
    <d v="1899-12-30T02:12:00"/>
    <d v="1899-12-30T02:03:00"/>
    <d v="1899-12-30T00:30:00"/>
    <d v="1899-12-30T01:33:00"/>
    <s v="Cobrada"/>
    <x v="1"/>
    <s v="Almuerzo"/>
    <s v="Tarjeta de crédito"/>
    <n v="32.770000000000003"/>
    <s v="Ocupada"/>
    <n v="459"/>
    <s v="Argentina"/>
    <s v="Plato_16"/>
    <n v="84"/>
  </r>
  <r>
    <n v="19"/>
    <s v="Cliente_964"/>
    <n v="6"/>
    <n v="3"/>
    <d v="2023-04-05T00:00:00"/>
    <d v="1899-12-30T03:27:00"/>
    <d v="1899-12-30T06:56:00"/>
    <d v="1899-12-30T03:29:00"/>
    <d v="1899-12-30T02:04:00"/>
    <d v="1899-12-30T01:25:00"/>
    <s v="Cobrada"/>
    <x v="4"/>
    <s v="Cena"/>
    <s v="Tarjeta de crédito"/>
    <n v="49.6"/>
    <s v="Libre"/>
    <n v="460"/>
    <s v="Ecuador"/>
    <s v="Plato_16, Plato_10, Plato_1, Plato_7"/>
    <n v="176"/>
  </r>
  <r>
    <n v="4"/>
    <s v="Cliente_421"/>
    <n v="3"/>
    <n v="3"/>
    <d v="2023-04-05T00:00:00"/>
    <d v="1899-12-30T02:43:00"/>
    <d v="1899-12-30T05:55:00"/>
    <d v="1899-12-30T03:12:00"/>
    <d v="1899-12-30T01:06:00"/>
    <d v="1899-12-30T02:06:00"/>
    <s v="Cobrada"/>
    <x v="3"/>
    <s v="Cena"/>
    <s v="Efectivo"/>
    <n v="21.51"/>
    <s v="Libre"/>
    <n v="461"/>
    <s v="Perú"/>
    <s v="Plato_8, Plato_9"/>
    <n v="99"/>
  </r>
  <r>
    <n v="9"/>
    <s v="Cliente_27"/>
    <n v="2"/>
    <n v="3"/>
    <d v="2023-04-05T00:00:00"/>
    <d v="1899-12-30T02:12:00"/>
    <d v="1899-12-30T04:27:00"/>
    <d v="1899-12-30T02:15:00"/>
    <d v="1899-12-30T00:11:00"/>
    <d v="1899-12-30T02:04:00"/>
    <s v="Cobrada"/>
    <x v="2"/>
    <s v="Almuerzo"/>
    <s v="Tarjeta de crédito"/>
    <n v="21.17"/>
    <s v="Reservada"/>
    <n v="462"/>
    <s v="España"/>
    <s v="Plato_11"/>
    <n v="99"/>
  </r>
  <r>
    <n v="7"/>
    <s v="Cliente_194"/>
    <n v="2"/>
    <n v="3"/>
    <d v="2023-04-05T00:00:00"/>
    <d v="1899-12-30T00:53:00"/>
    <d v="1899-12-30T03:13:00"/>
    <d v="1899-12-30T02:35:00"/>
    <d v="1899-12-30T00:14:00"/>
    <d v="1899-12-30T02:21:00"/>
    <s v="Cobrada"/>
    <x v="2"/>
    <s v="Almuerzo"/>
    <s v="Tarjeta de débito"/>
    <n v="17.07"/>
    <s v="Ocupada"/>
    <n v="463"/>
    <s v="Paraguay"/>
    <s v="Plato_17"/>
    <n v="93"/>
  </r>
  <r>
    <n v="16"/>
    <s v="Cliente_440"/>
    <n v="1"/>
    <n v="3"/>
    <d v="2023-04-05T00:00:00"/>
    <d v="1899-12-30T01:21:00"/>
    <d v="1899-12-30T04:39:00"/>
    <d v="1899-12-30T03:18:00"/>
    <d v="1899-12-30T01:24:00"/>
    <d v="1899-12-30T01:54:00"/>
    <s v="Cobrada"/>
    <x v="4"/>
    <s v="Almuerzo"/>
    <s v="Tarjeta de crédito"/>
    <n v="48.5"/>
    <s v="Reservada"/>
    <n v="464"/>
    <s v="Chile"/>
    <s v="Plato_10, Plato_6, Plato_5"/>
    <n v="154"/>
  </r>
  <r>
    <n v="4"/>
    <s v="Cliente_876"/>
    <n v="2"/>
    <n v="3"/>
    <d v="2023-04-05T00:00:00"/>
    <d v="1899-12-30T01:11:00"/>
    <d v="1899-12-30T03:38:00"/>
    <d v="1899-12-30T02:42:00"/>
    <d v="1899-12-30T01:00:00"/>
    <d v="1899-12-30T01:42:00"/>
    <s v="Cobrada"/>
    <x v="1"/>
    <s v="Almuerzo"/>
    <s v="Tarjeta de crédito"/>
    <n v="44.9"/>
    <s v="Ocupada"/>
    <n v="465"/>
    <s v="Uruguay"/>
    <s v="Plato_1, Plato_14"/>
    <n v="121"/>
  </r>
  <r>
    <n v="4"/>
    <s v="Cliente_365"/>
    <n v="1"/>
    <n v="3"/>
    <d v="2023-04-05T00:00:00"/>
    <d v="1899-12-30T01:54:00"/>
    <d v="1899-12-30T04:20:00"/>
    <d v="1899-12-30T02:26:00"/>
    <d v="1899-12-30T02:25:00"/>
    <d v="1899-12-30T00:01:00"/>
    <s v="Cobrada"/>
    <x v="1"/>
    <s v="Almuerzo"/>
    <s v="Tarjeta de crédito"/>
    <n v="26.63"/>
    <s v="Libre"/>
    <n v="466"/>
    <s v="Bolivia"/>
    <s v="Plato_5, Plato_2, Plato_16"/>
    <n v="140"/>
  </r>
  <r>
    <n v="15"/>
    <s v="Cliente_185"/>
    <n v="3"/>
    <n v="3"/>
    <d v="2023-04-05T00:00:00"/>
    <d v="1899-12-30T02:42:00"/>
    <d v="1899-12-30T04:14:00"/>
    <d v="1899-12-30T01:32:00"/>
    <d v="1899-12-30T01:12:00"/>
    <d v="1899-12-30T00:20:00"/>
    <s v="Cobrada"/>
    <x v="1"/>
    <s v="Almuerzo"/>
    <s v="Tarjeta de débito"/>
    <n v="42.31"/>
    <s v="Reservada"/>
    <n v="467"/>
    <s v="Perú"/>
    <s v="Plato_11, Plato_5"/>
    <n v="143"/>
  </r>
  <r>
    <n v="14"/>
    <s v="Cliente_558"/>
    <n v="6"/>
    <n v="3"/>
    <d v="2023-04-05T00:00:00"/>
    <d v="1899-12-30T02:59:00"/>
    <d v="1899-12-30T05:45:00"/>
    <d v="1899-12-30T02:46:00"/>
    <d v="1899-12-30T01:03:00"/>
    <d v="1899-12-30T01:43:00"/>
    <s v="Cobrada"/>
    <x v="2"/>
    <s v="Desayuno"/>
    <s v="Tarjeta de crédito"/>
    <n v="14.28"/>
    <s v="Reservada"/>
    <n v="468"/>
    <s v="Argentina"/>
    <s v="Plato_12, Plato_3, Plato_16"/>
    <n v="106"/>
  </r>
  <r>
    <n v="1"/>
    <s v="Cliente_535"/>
    <n v="2"/>
    <n v="3"/>
    <d v="2023-04-05T00:00:00"/>
    <d v="1899-12-30T02:57:00"/>
    <d v="1899-12-30T05:22:00"/>
    <d v="1899-12-30T02:25:00"/>
    <d v="1899-12-30T01:06:00"/>
    <d v="1899-12-30T01:19:00"/>
    <s v="Cobrada"/>
    <x v="1"/>
    <s v="Cena"/>
    <s v="Tarjeta de crédito"/>
    <n v="25.26"/>
    <s v="Reservada"/>
    <n v="469"/>
    <s v="Colombia"/>
    <s v="Plato_8, Plato_15"/>
    <n v="137"/>
  </r>
  <r>
    <n v="17"/>
    <s v="Cliente_18"/>
    <n v="3"/>
    <n v="3"/>
    <d v="2023-04-05T00:00:00"/>
    <d v="1899-12-30T01:41:00"/>
    <d v="1899-12-30T04:17:00"/>
    <d v="1899-12-30T02:51:00"/>
    <d v="1899-12-30T01:12:00"/>
    <d v="1899-12-30T01:39:00"/>
    <s v="Cobrada"/>
    <x v="4"/>
    <s v="Almuerzo"/>
    <s v="Tarjeta de crédito"/>
    <n v="47.46"/>
    <s v="Ocupada"/>
    <n v="470"/>
    <s v="Uruguay"/>
    <s v="Plato_7, Plato_4"/>
    <n v="78"/>
  </r>
  <r>
    <n v="7"/>
    <s v="Cliente_696"/>
    <n v="6"/>
    <n v="3"/>
    <d v="2023-04-05T00:00:00"/>
    <d v="1899-12-30T03:36:00"/>
    <d v="1899-12-30T05:38:00"/>
    <d v="1899-12-30T02:02:00"/>
    <d v="1899-12-30T00:57:00"/>
    <d v="1899-12-30T01:05:00"/>
    <s v="Cobrada"/>
    <x v="4"/>
    <s v="Desayuno"/>
    <s v="Tarjeta de débito"/>
    <n v="28.49"/>
    <s v="Reservada"/>
    <n v="471"/>
    <s v="Perú"/>
    <s v="Plato_8"/>
    <n v="105"/>
  </r>
  <r>
    <n v="20"/>
    <s v="Cliente_704"/>
    <n v="2"/>
    <n v="3"/>
    <d v="2023-04-05T00:00:00"/>
    <d v="1899-12-30T03:57:00"/>
    <d v="1899-12-30T06:52:00"/>
    <d v="1899-12-30T03:10:00"/>
    <d v="1899-12-30T01:13:00"/>
    <d v="1899-12-30T01:57:00"/>
    <s v="Cobrada"/>
    <x v="2"/>
    <s v="Almuerzo"/>
    <s v="Efectivo"/>
    <n v="36.79"/>
    <s v="Ocupada"/>
    <n v="472"/>
    <s v="Uruguay"/>
    <s v="Plato_8, Plato_5"/>
    <n v="114"/>
  </r>
  <r>
    <n v="13"/>
    <s v="Cliente_720"/>
    <n v="4"/>
    <n v="4"/>
    <d v="2023-04-06T00:00:00"/>
    <d v="1899-12-30T03:36:00"/>
    <d v="1899-12-30T07:04:00"/>
    <d v="1899-12-30T03:43:00"/>
    <d v="1899-12-30T01:01:00"/>
    <d v="1899-12-30T02:42:00"/>
    <s v="Cobrada"/>
    <x v="2"/>
    <s v="Almuerzo"/>
    <s v="Tarjeta de débito"/>
    <n v="15.63"/>
    <s v="Ocupada"/>
    <n v="473"/>
    <s v="Paraguay"/>
    <s v="Plato_5, Plato_8"/>
    <n v="79"/>
  </r>
  <r>
    <n v="2"/>
    <s v="Cliente_624"/>
    <n v="6"/>
    <n v="4"/>
    <d v="2023-04-06T00:00:00"/>
    <d v="1899-12-30T01:52:00"/>
    <d v="1899-12-30T03:32:00"/>
    <d v="1899-12-30T01:40:00"/>
    <d v="1899-12-30T02:41:00"/>
    <s v="0"/>
    <s v="No cobrada"/>
    <x v="4"/>
    <s v="Almuerzo"/>
    <s v="Tarjeta de crédito"/>
    <n v="21.66"/>
    <s v="Libre"/>
    <n v="474"/>
    <s v="Perú"/>
    <s v="Plato_18, Plato_9, Plato_17, Plato_16"/>
    <n v="178"/>
  </r>
  <r>
    <n v="18"/>
    <s v="Cliente_289"/>
    <n v="4"/>
    <n v="4"/>
    <d v="2023-04-06T00:00:00"/>
    <d v="1899-12-30T03:17:00"/>
    <d v="1899-12-30T05:50:00"/>
    <d v="1899-12-30T02:48:00"/>
    <d v="1899-12-30T00:35:00"/>
    <d v="1899-12-30T02:13:00"/>
    <s v="Cobrada"/>
    <x v="3"/>
    <s v="Cena"/>
    <s v="Tarjeta de débito"/>
    <n v="19.55"/>
    <s v="Ocupada"/>
    <n v="475"/>
    <s v="Paraguay"/>
    <s v="Plato_7, Plato_18"/>
    <n v="174"/>
  </r>
  <r>
    <n v="13"/>
    <s v="Cliente_434"/>
    <n v="2"/>
    <n v="4"/>
    <d v="2023-04-06T00:00:00"/>
    <d v="1899-12-30T00:03:00"/>
    <d v="1899-12-30T01:47:00"/>
    <d v="1899-12-30T01:59:00"/>
    <d v="1899-12-30T01:55:00"/>
    <d v="1899-12-30T00:04:00"/>
    <s v="Cobrada"/>
    <x v="0"/>
    <s v="Desayuno"/>
    <s v="Tarjeta de débito"/>
    <n v="43.53"/>
    <s v="Ocupada"/>
    <n v="476"/>
    <s v="Paraguay"/>
    <s v="Plato_7, Plato_18, Plato_15, Plato_20"/>
    <n v="218"/>
  </r>
  <r>
    <n v="8"/>
    <s v="Cliente_149"/>
    <n v="6"/>
    <n v="4"/>
    <d v="2023-04-06T00:00:00"/>
    <d v="1899-12-30T01:39:00"/>
    <d v="1899-12-30T02:58:00"/>
    <d v="1899-12-30T01:19:00"/>
    <d v="1899-12-30T01:55:00"/>
    <s v="0"/>
    <s v="No cobrada"/>
    <x v="4"/>
    <s v="Desayuno"/>
    <s v="Tarjeta de crédito"/>
    <n v="33.85"/>
    <s v="Reservada"/>
    <n v="477"/>
    <s v="Colombia"/>
    <s v="Plato_18, Plato_14, Plato_7, Plato_13"/>
    <n v="204"/>
  </r>
  <r>
    <n v="7"/>
    <s v="Cliente_29"/>
    <n v="5"/>
    <n v="4"/>
    <d v="2023-04-06T00:00:00"/>
    <d v="1899-12-30T00:01:00"/>
    <d v="1899-12-30T03:28:00"/>
    <d v="1899-12-30T03:42:00"/>
    <d v="1899-12-30T01:30:00"/>
    <d v="1899-12-30T02:12:00"/>
    <s v="Cobrada"/>
    <x v="1"/>
    <s v="Almuerzo"/>
    <s v="Efectivo"/>
    <n v="32.78"/>
    <s v="Ocupada"/>
    <n v="478"/>
    <s v="Bolivia"/>
    <s v="Plato_2, Plato_9"/>
    <n v="118"/>
  </r>
  <r>
    <n v="1"/>
    <s v="Cliente_708"/>
    <n v="3"/>
    <n v="4"/>
    <d v="2023-04-06T00:00:00"/>
    <d v="1899-12-30T00:42:00"/>
    <d v="1899-12-30T04:30:00"/>
    <d v="1899-12-30T03:48:00"/>
    <d v="1899-12-30T01:23:00"/>
    <d v="1899-12-30T02:25:00"/>
    <s v="Cobrada"/>
    <x v="0"/>
    <s v="Almuerzo"/>
    <s v="Tarjeta de débito"/>
    <n v="39.58"/>
    <s v="Reservada"/>
    <n v="479"/>
    <s v="Argentina"/>
    <s v="Plato_4, Plato_18"/>
    <n v="52"/>
  </r>
  <r>
    <n v="1"/>
    <s v="Cliente_125"/>
    <n v="5"/>
    <n v="4"/>
    <d v="2023-04-06T00:00:00"/>
    <d v="1899-12-30T03:26:00"/>
    <d v="1899-12-30T07:19:00"/>
    <d v="1899-12-30T03:53:00"/>
    <d v="1899-12-30T01:05:00"/>
    <d v="1899-12-30T02:48:00"/>
    <s v="Cobrada"/>
    <x v="3"/>
    <s v="Desayuno"/>
    <s v="Efectivo"/>
    <n v="18.63"/>
    <s v="Reservada"/>
    <n v="480"/>
    <s v="Uruguay"/>
    <s v="Plato_8, Plato_6"/>
    <n v="159"/>
  </r>
  <r>
    <n v="9"/>
    <s v="Cliente_618"/>
    <n v="4"/>
    <n v="4"/>
    <d v="2023-04-06T00:00:00"/>
    <d v="1899-12-30T01:57:00"/>
    <d v="1899-12-30T04:43:00"/>
    <d v="1899-12-30T02:46:00"/>
    <d v="1899-12-30T00:58:00"/>
    <d v="1899-12-30T01:48:00"/>
    <s v="Cobrada"/>
    <x v="1"/>
    <s v="Almuerzo"/>
    <s v="Tarjeta de crédito"/>
    <n v="42.02"/>
    <s v="Reservada"/>
    <n v="481"/>
    <s v="Perú"/>
    <s v="Plato_10"/>
    <n v="52"/>
  </r>
  <r>
    <n v="9"/>
    <s v="Cliente_115"/>
    <n v="4"/>
    <n v="4"/>
    <d v="2023-04-06T00:00:00"/>
    <d v="1899-12-30T00:41:00"/>
    <d v="1899-12-30T02:59:00"/>
    <d v="1899-12-30T02:18:00"/>
    <d v="1899-12-30T00:21:00"/>
    <d v="1899-12-30T01:57:00"/>
    <s v="Cobrada"/>
    <x v="0"/>
    <s v="Desayuno"/>
    <s v="Tarjeta de crédito"/>
    <n v="18.84"/>
    <s v="Libre"/>
    <n v="482"/>
    <s v="Colombia"/>
    <s v="Plato_13"/>
    <n v="63"/>
  </r>
  <r>
    <n v="2"/>
    <s v="Cliente_527"/>
    <n v="4"/>
    <n v="4"/>
    <d v="2023-04-06T00:00:00"/>
    <d v="1899-12-30T03:50:00"/>
    <d v="1899-12-30T07:01:00"/>
    <d v="1899-12-30T03:11:00"/>
    <d v="1899-12-30T00:53:00"/>
    <d v="1899-12-30T02:18:00"/>
    <s v="Cobrada"/>
    <x v="1"/>
    <s v="Almuerzo"/>
    <s v="Tarjeta de crédito"/>
    <n v="12.74"/>
    <s v="Reservada"/>
    <n v="483"/>
    <s v="Ecuador"/>
    <s v="Plato_6"/>
    <n v="81"/>
  </r>
  <r>
    <n v="18"/>
    <s v="Cliente_71"/>
    <n v="2"/>
    <n v="4"/>
    <d v="2023-04-06T00:00:00"/>
    <d v="1899-12-30T01:33:00"/>
    <d v="1899-12-30T04:31:00"/>
    <d v="1899-12-30T02:58:00"/>
    <d v="1899-12-30T00:34:00"/>
    <d v="1899-12-30T02:24:00"/>
    <s v="Cobrada"/>
    <x v="4"/>
    <s v="Almuerzo"/>
    <s v="Tarjeta de crédito"/>
    <n v="22.76"/>
    <s v="Libre"/>
    <n v="484"/>
    <s v="Chile"/>
    <s v="Plato_1"/>
    <n v="75"/>
  </r>
  <r>
    <n v="6"/>
    <s v="Cliente_524"/>
    <n v="5"/>
    <n v="4"/>
    <d v="2023-04-06T00:00:00"/>
    <d v="1899-12-30T01:00:00"/>
    <d v="1899-12-30T02:52:00"/>
    <d v="1899-12-30T01:52:00"/>
    <d v="1899-12-30T01:19:00"/>
    <d v="1899-12-30T00:33:00"/>
    <s v="Cobrada"/>
    <x v="3"/>
    <s v="Cena"/>
    <s v="Tarjeta de crédito"/>
    <n v="39.07"/>
    <s v="Reservada"/>
    <n v="485"/>
    <s v="Bolivia"/>
    <s v="Plato_7, Plato_19"/>
    <n v="144"/>
  </r>
  <r>
    <n v="15"/>
    <s v="Cliente_437"/>
    <n v="3"/>
    <n v="4"/>
    <d v="2023-04-06T00:00:00"/>
    <d v="1899-12-30T02:47:00"/>
    <d v="1899-12-30T06:12:00"/>
    <d v="1899-12-30T03:40:00"/>
    <d v="1899-12-30T00:59:00"/>
    <d v="1899-12-30T02:41:00"/>
    <s v="Cobrada"/>
    <x v="1"/>
    <s v="Desayuno"/>
    <s v="Tarjeta de débito"/>
    <n v="12.66"/>
    <s v="Ocupada"/>
    <n v="486"/>
    <s v="Colombia"/>
    <s v="Plato_19, Plato_3, Plato_18, Plato_7"/>
    <n v="150"/>
  </r>
  <r>
    <n v="17"/>
    <s v="Cliente_946"/>
    <n v="1"/>
    <n v="4"/>
    <d v="2023-04-06T00:00:00"/>
    <d v="1899-12-30T01:34:00"/>
    <d v="1899-12-30T03:50:00"/>
    <d v="1899-12-30T02:31:00"/>
    <d v="1899-12-30T01:32:00"/>
    <d v="1899-12-30T00:59:00"/>
    <s v="Cobrada"/>
    <x v="1"/>
    <s v="Almuerzo"/>
    <s v="Tarjeta de crédito"/>
    <n v="45.76"/>
    <s v="Ocupada"/>
    <n v="487"/>
    <s v="Paraguay"/>
    <s v="Plato_18, Plato_17, Plato_5"/>
    <n v="152"/>
  </r>
  <r>
    <n v="10"/>
    <s v="Cliente_719"/>
    <n v="4"/>
    <n v="4"/>
    <d v="2023-04-06T00:00:00"/>
    <d v="1899-12-30T00:00:00"/>
    <d v="1899-12-30T01:58:00"/>
    <d v="1899-12-30T01:58:00"/>
    <d v="1899-12-30T02:04:00"/>
    <s v="0"/>
    <s v="No cobrada"/>
    <x v="0"/>
    <s v="Almuerzo"/>
    <s v="Tarjeta de débito"/>
    <n v="37.380000000000003"/>
    <s v="Libre"/>
    <n v="488"/>
    <s v="Argentina"/>
    <s v="Plato_4, Plato_14, Plato_17"/>
    <n v="185"/>
  </r>
  <r>
    <n v="3"/>
    <s v="Cliente_354"/>
    <n v="1"/>
    <n v="4"/>
    <d v="2023-04-06T00:00:00"/>
    <d v="1899-12-30T02:57:00"/>
    <d v="1899-12-30T05:27:00"/>
    <d v="1899-12-30T02:45:00"/>
    <d v="1899-12-30T00:34:00"/>
    <d v="1899-12-30T02:11:00"/>
    <s v="Cobrada"/>
    <x v="0"/>
    <s v="Desayuno"/>
    <s v="Tarjeta de crédito"/>
    <n v="22.27"/>
    <s v="Ocupada"/>
    <n v="489"/>
    <s v="Argentina"/>
    <s v="Plato_20, Plato_14"/>
    <n v="149"/>
  </r>
  <r>
    <n v="1"/>
    <s v="Cliente_194"/>
    <n v="2"/>
    <n v="4"/>
    <d v="2023-04-06T00:00:00"/>
    <d v="1899-12-30T03:20:00"/>
    <d v="1899-12-30T04:57:00"/>
    <d v="1899-12-30T01:37:00"/>
    <d v="1899-12-30T02:11:00"/>
    <s v="0"/>
    <s v="No cobrada"/>
    <x v="3"/>
    <s v="Almuerzo"/>
    <s v="Tarjeta de crédito"/>
    <n v="26.79"/>
    <s v="Libre"/>
    <n v="490"/>
    <s v="Colombia"/>
    <s v="Plato_10, Plato_15, Plato_18"/>
    <n v="212"/>
  </r>
  <r>
    <n v="7"/>
    <s v="Cliente_160"/>
    <n v="4"/>
    <n v="4"/>
    <d v="2023-04-06T00:00:00"/>
    <d v="1899-12-30T00:07:00"/>
    <d v="1899-12-30T02:37:00"/>
    <d v="1899-12-30T02:45:00"/>
    <d v="1899-12-30T00:41:00"/>
    <d v="1899-12-30T02:04:00"/>
    <s v="Cobrada"/>
    <x v="4"/>
    <s v="Desayuno"/>
    <s v="Tarjeta de crédito"/>
    <n v="34.68"/>
    <s v="Ocupada"/>
    <n v="491"/>
    <s v="España"/>
    <s v="Plato_9, Plato_2"/>
    <n v="118"/>
  </r>
  <r>
    <n v="4"/>
    <s v="Cliente_363"/>
    <n v="4"/>
    <n v="4"/>
    <d v="2023-04-06T00:00:00"/>
    <d v="1899-12-30T01:03:00"/>
    <d v="1899-12-30T04:36:00"/>
    <d v="1899-12-30T03:33:00"/>
    <d v="1899-12-30T00:49:00"/>
    <d v="1899-12-30T02:44:00"/>
    <s v="Cobrada"/>
    <x v="1"/>
    <s v="Almuerzo"/>
    <s v="Tarjeta de crédito"/>
    <n v="16.62"/>
    <s v="Reservada"/>
    <n v="492"/>
    <s v="Colombia"/>
    <s v="Plato_11, Plato_13, Plato_7"/>
    <n v="210"/>
  </r>
  <r>
    <n v="2"/>
    <s v="Cliente_140"/>
    <n v="2"/>
    <n v="4"/>
    <d v="2023-04-06T00:00:00"/>
    <d v="1899-12-30T00:31:00"/>
    <d v="1899-12-30T01:46:00"/>
    <d v="1899-12-30T01:30:00"/>
    <d v="1899-12-30T00:08:00"/>
    <d v="1899-12-30T01:22:00"/>
    <s v="Cobrada"/>
    <x v="3"/>
    <s v="Almuerzo"/>
    <s v="Tarjeta de crédito"/>
    <n v="32.67"/>
    <s v="Ocupada"/>
    <n v="493"/>
    <s v="Perú"/>
    <s v="Plato_4"/>
    <n v="54"/>
  </r>
  <r>
    <n v="20"/>
    <s v="Cliente_546"/>
    <n v="5"/>
    <n v="4"/>
    <d v="2023-04-06T00:00:00"/>
    <d v="1899-12-30T01:28:00"/>
    <d v="1899-12-30T04:49:00"/>
    <d v="1899-12-30T03:21:00"/>
    <d v="1899-12-30T00:31:00"/>
    <d v="1899-12-30T02:50:00"/>
    <s v="Cobrada"/>
    <x v="1"/>
    <s v="Desayuno"/>
    <s v="Tarjeta de crédito"/>
    <n v="11.85"/>
    <s v="Reservada"/>
    <n v="494"/>
    <s v="Paraguay"/>
    <s v="Plato_15, Plato_19"/>
    <n v="172"/>
  </r>
  <r>
    <n v="11"/>
    <s v="Cliente_778"/>
    <n v="6"/>
    <n v="4"/>
    <d v="2023-04-06T00:00:00"/>
    <d v="1899-12-30T03:01:00"/>
    <d v="1899-12-30T06:50:00"/>
    <d v="1899-12-30T03:49:00"/>
    <d v="1899-12-30T01:42:00"/>
    <d v="1899-12-30T02:07:00"/>
    <s v="Cobrada"/>
    <x v="2"/>
    <s v="Desayuno"/>
    <s v="Tarjeta de crédito"/>
    <n v="33.96"/>
    <s v="Libre"/>
    <n v="495"/>
    <s v="Venezuela"/>
    <s v="Plato_20, Plato_6, Plato_16, Plato_11"/>
    <n v="263"/>
  </r>
  <r>
    <n v="1"/>
    <s v="Cliente_402"/>
    <n v="3"/>
    <n v="4"/>
    <d v="2023-04-06T00:00:00"/>
    <d v="1899-12-30T02:34:00"/>
    <d v="1899-12-30T06:22:00"/>
    <d v="1899-12-30T03:48:00"/>
    <d v="1899-12-30T02:13:00"/>
    <d v="1899-12-30T01:35:00"/>
    <s v="Cobrada"/>
    <x v="1"/>
    <s v="Almuerzo"/>
    <s v="Tarjeta de crédito"/>
    <n v="39.42"/>
    <s v="Reservada"/>
    <n v="496"/>
    <s v="Argentina"/>
    <s v="Plato_11, Plato_18, Plato_12, Plato_17"/>
    <n v="223"/>
  </r>
  <r>
    <n v="13"/>
    <s v="Cliente_784"/>
    <n v="6"/>
    <n v="4"/>
    <d v="2023-04-06T00:00:00"/>
    <d v="1899-12-30T03:30:00"/>
    <d v="1899-12-30T06:58:00"/>
    <d v="1899-12-30T03:28:00"/>
    <d v="1899-12-30T00:38:00"/>
    <d v="1899-12-30T02:50:00"/>
    <s v="Cobrada"/>
    <x v="0"/>
    <s v="Almuerzo"/>
    <s v="Tarjeta de débito"/>
    <n v="29.93"/>
    <s v="Reservada"/>
    <n v="497"/>
    <s v="Argentina"/>
    <s v="Plato_2, Plato_20"/>
    <n v="150"/>
  </r>
  <r>
    <n v="20"/>
    <s v="Cliente_259"/>
    <n v="3"/>
    <n v="4"/>
    <d v="2023-04-06T00:00:00"/>
    <d v="1899-12-30T00:17:00"/>
    <d v="1899-12-30T03:46:00"/>
    <d v="1899-12-30T03:29:00"/>
    <d v="1899-12-30T00:32:00"/>
    <d v="1899-12-30T02:57:00"/>
    <s v="Cobrada"/>
    <x v="0"/>
    <s v="Almuerzo"/>
    <s v="Tarjeta de crédito"/>
    <n v="21.99"/>
    <s v="Libre"/>
    <n v="498"/>
    <s v="España"/>
    <s v="Plato_12"/>
    <n v="19"/>
  </r>
  <r>
    <n v="5"/>
    <s v="Cliente_919"/>
    <n v="5"/>
    <n v="4"/>
    <d v="2023-04-06T00:00:00"/>
    <d v="1899-12-30T01:21:00"/>
    <d v="1899-12-30T04:28:00"/>
    <d v="1899-12-30T03:07:00"/>
    <d v="1899-12-30T02:10:00"/>
    <d v="1899-12-30T00:57:00"/>
    <s v="Cobrada"/>
    <x v="2"/>
    <s v="Cena"/>
    <s v="Tarjeta de débito"/>
    <n v="22.69"/>
    <s v="Reservada"/>
    <n v="499"/>
    <s v="Brasil"/>
    <s v="Plato_10, Plato_2, Plato_1"/>
    <n v="158"/>
  </r>
  <r>
    <n v="4"/>
    <s v="Cliente_354"/>
    <n v="5"/>
    <n v="4"/>
    <d v="2023-04-06T00:00:00"/>
    <d v="1899-12-30T01:17:00"/>
    <d v="1899-12-30T05:15:00"/>
    <d v="1899-12-30T04:13:00"/>
    <d v="1899-12-30T00:42:00"/>
    <d v="1899-12-30T03:31:00"/>
    <s v="Cobrada"/>
    <x v="4"/>
    <s v="Desayuno"/>
    <s v="Tarjeta de débito"/>
    <n v="37.619999999999997"/>
    <s v="Ocupada"/>
    <n v="500"/>
    <s v="Argentina"/>
    <s v="Plato_6, Plato_5"/>
    <n v="93"/>
  </r>
  <r>
    <n v="7"/>
    <s v="Cliente_637"/>
    <n v="1"/>
    <n v="4"/>
    <d v="2023-04-06T00:00:00"/>
    <d v="1899-12-30T03:44:00"/>
    <d v="1899-12-30T06:31:00"/>
    <d v="1899-12-30T03:02:00"/>
    <d v="1899-12-30T00:39:00"/>
    <d v="1899-12-30T02:23:00"/>
    <s v="Cobrada"/>
    <x v="1"/>
    <s v="Cena"/>
    <s v="Tarjeta de crédito"/>
    <n v="28.38"/>
    <s v="Ocupada"/>
    <n v="501"/>
    <s v="Venezuela"/>
    <s v="Plato_20, Plato_13, Plato_16"/>
    <n v="138"/>
  </r>
  <r>
    <n v="5"/>
    <s v="Cliente_759"/>
    <n v="2"/>
    <n v="4"/>
    <d v="2023-04-06T00:00:00"/>
    <d v="1899-12-30T00:45:00"/>
    <d v="1899-12-30T01:57:00"/>
    <d v="1899-12-30T01:12:00"/>
    <d v="1899-12-30T01:13:00"/>
    <s v="0"/>
    <s v="No cobrada"/>
    <x v="3"/>
    <s v="Almuerzo"/>
    <s v="Tarjeta de crédito"/>
    <n v="32.9"/>
    <s v="Reservada"/>
    <n v="502"/>
    <s v="Bolivia"/>
    <s v="Plato_5, Plato_4, Plato_11"/>
    <n v="139"/>
  </r>
  <r>
    <n v="3"/>
    <s v="Cliente_948"/>
    <n v="1"/>
    <n v="4"/>
    <d v="2023-04-06T00:00:00"/>
    <d v="1899-12-30T02:20:00"/>
    <d v="1899-12-30T04:02:00"/>
    <d v="1899-12-30T01:42:00"/>
    <d v="1899-12-30T01:25:00"/>
    <d v="1899-12-30T00:17:00"/>
    <s v="Cobrada"/>
    <x v="0"/>
    <s v="Almuerzo"/>
    <s v="Tarjeta de crédito"/>
    <n v="35.840000000000003"/>
    <s v="Reservada"/>
    <n v="503"/>
    <s v="España"/>
    <s v="Plato_20, Plato_12"/>
    <n v="137"/>
  </r>
  <r>
    <n v="2"/>
    <s v="Cliente_172"/>
    <n v="5"/>
    <n v="4"/>
    <d v="2023-04-06T00:00:00"/>
    <d v="1899-12-30T02:10:00"/>
    <d v="1899-12-30T04:48:00"/>
    <d v="1899-12-30T02:38:00"/>
    <d v="1899-12-30T00:19:00"/>
    <d v="1899-12-30T02:19:00"/>
    <s v="Cobrada"/>
    <x v="3"/>
    <s v="Cena"/>
    <s v="Efectivo"/>
    <n v="31.31"/>
    <s v="Reservada"/>
    <n v="504"/>
    <s v="Brasil"/>
    <s v="Plato_6"/>
    <n v="54"/>
  </r>
  <r>
    <n v="5"/>
    <s v="Cliente_70"/>
    <n v="1"/>
    <n v="4"/>
    <d v="2023-04-06T00:00:00"/>
    <d v="1899-12-30T02:38:00"/>
    <d v="1899-12-30T06:07:00"/>
    <d v="1899-12-30T03:29:00"/>
    <d v="1899-12-30T01:55:00"/>
    <d v="1899-12-30T01:34:00"/>
    <s v="Cobrada"/>
    <x v="2"/>
    <s v="Cena"/>
    <s v="Tarjeta de crédito"/>
    <n v="25.76"/>
    <s v="Reservada"/>
    <n v="505"/>
    <s v="Colombia"/>
    <s v="Plato_20, Plato_1"/>
    <n v="155"/>
  </r>
  <r>
    <n v="18"/>
    <s v="Cliente_835"/>
    <n v="2"/>
    <n v="4"/>
    <d v="2023-04-06T00:00:00"/>
    <d v="1899-12-30T02:01:00"/>
    <d v="1899-12-30T04:02:00"/>
    <d v="1899-12-30T02:16:00"/>
    <d v="1899-12-30T00:05:00"/>
    <d v="1899-12-30T02:11:00"/>
    <s v="Cobrada"/>
    <x v="0"/>
    <s v="Cena"/>
    <s v="Tarjeta de crédito"/>
    <n v="11.65"/>
    <s v="Ocupada"/>
    <n v="506"/>
    <s v="Paraguay"/>
    <s v="Plato_8"/>
    <n v="70"/>
  </r>
  <r>
    <n v="18"/>
    <s v="Cliente_989"/>
    <n v="4"/>
    <n v="4"/>
    <d v="2023-04-06T00:00:00"/>
    <d v="1899-12-30T03:26:00"/>
    <d v="1899-12-30T04:30:00"/>
    <d v="1899-12-30T01:04:00"/>
    <d v="1899-12-30T01:09:00"/>
    <s v="0"/>
    <s v="No cobrada"/>
    <x v="2"/>
    <s v="Desayuno"/>
    <s v="Tarjeta de crédito"/>
    <n v="43.42"/>
    <s v="Libre"/>
    <n v="507"/>
    <s v="Bolivia"/>
    <s v="Plato_18, Plato_19"/>
    <n v="210"/>
  </r>
  <r>
    <n v="6"/>
    <s v="Cliente_821"/>
    <n v="1"/>
    <n v="4"/>
    <d v="2023-04-06T00:00:00"/>
    <d v="1899-12-30T02:50:00"/>
    <d v="1899-12-30T06:35:00"/>
    <d v="1899-12-30T03:45:00"/>
    <d v="1899-12-30T00:34:00"/>
    <d v="1899-12-30T03:11:00"/>
    <s v="Cobrada"/>
    <x v="3"/>
    <s v="Almuerzo"/>
    <s v="Tarjeta de crédito"/>
    <n v="42.8"/>
    <s v="Reservada"/>
    <n v="508"/>
    <s v="Brasil"/>
    <s v="Plato_15"/>
    <n v="32"/>
  </r>
  <r>
    <n v="5"/>
    <s v="Cliente_977"/>
    <n v="3"/>
    <n v="4"/>
    <d v="2023-04-06T00:00:00"/>
    <d v="1899-12-30T03:12:00"/>
    <d v="1899-12-30T06:02:00"/>
    <d v="1899-12-30T03:05:00"/>
    <d v="1899-12-30T00:47:00"/>
    <d v="1899-12-30T02:18:00"/>
    <s v="Cobrada"/>
    <x v="1"/>
    <s v="Desayuno"/>
    <s v="Tarjeta de crédito"/>
    <n v="16.260000000000002"/>
    <s v="Ocupada"/>
    <n v="509"/>
    <s v="Brasil"/>
    <s v="Plato_20"/>
    <n v="80"/>
  </r>
  <r>
    <n v="6"/>
    <s v="Cliente_509"/>
    <n v="4"/>
    <n v="4"/>
    <d v="2023-04-06T00:00:00"/>
    <d v="1899-12-30T03:32:00"/>
    <d v="1899-12-30T04:33:00"/>
    <d v="1899-12-30T01:01:00"/>
    <d v="1899-12-30T00:48:00"/>
    <d v="1899-12-30T00:13:00"/>
    <s v="Cobrada"/>
    <x v="4"/>
    <s v="Almuerzo"/>
    <s v="Tarjeta de crédito"/>
    <n v="14.97"/>
    <s v="Libre"/>
    <n v="510"/>
    <s v="Paraguay"/>
    <s v="Plato_19"/>
    <n v="36"/>
  </r>
  <r>
    <n v="2"/>
    <s v="Cliente_951"/>
    <n v="1"/>
    <n v="4"/>
    <d v="2023-04-06T00:00:00"/>
    <d v="1899-12-30T01:38:00"/>
    <d v="1899-12-30T03:23:00"/>
    <d v="1899-12-30T01:45:00"/>
    <d v="1899-12-30T00:38:00"/>
    <d v="1899-12-30T01:07:00"/>
    <s v="Cobrada"/>
    <x v="1"/>
    <s v="Almuerzo"/>
    <s v="Tarjeta de crédito"/>
    <n v="35.950000000000003"/>
    <s v="Libre"/>
    <n v="511"/>
    <s v="Argentina"/>
    <s v="Plato_14, Plato_18"/>
    <n v="137"/>
  </r>
  <r>
    <n v="2"/>
    <s v="Cliente_285"/>
    <n v="1"/>
    <n v="4"/>
    <d v="2023-04-06T00:00:00"/>
    <d v="1899-12-30T01:19:00"/>
    <d v="1899-12-30T02:26:00"/>
    <d v="1899-12-30T01:22:00"/>
    <d v="1899-12-30T00:59:00"/>
    <d v="1899-12-30T00:23:00"/>
    <s v="Cobrada"/>
    <x v="3"/>
    <s v="Almuerzo"/>
    <s v="Tarjeta de crédito"/>
    <n v="37.369999999999997"/>
    <s v="Ocupada"/>
    <n v="512"/>
    <s v="España"/>
    <s v="Plato_3, Plato_19"/>
    <n v="128"/>
  </r>
  <r>
    <n v="8"/>
    <s v="Cliente_873"/>
    <n v="6"/>
    <n v="4"/>
    <d v="2023-04-06T00:00:00"/>
    <d v="1899-12-30T01:28:00"/>
    <d v="1899-12-30T04:51:00"/>
    <d v="1899-12-30T03:38:00"/>
    <d v="1899-12-30T00:56:00"/>
    <d v="1899-12-30T02:42:00"/>
    <s v="Cobrada"/>
    <x v="0"/>
    <s v="Desayuno"/>
    <s v="Tarjeta de crédito"/>
    <n v="22.74"/>
    <s v="Ocupada"/>
    <n v="513"/>
    <s v="Bolivia"/>
    <s v="Plato_4"/>
    <n v="54"/>
  </r>
  <r>
    <n v="18"/>
    <s v="Cliente_819"/>
    <n v="5"/>
    <n v="4"/>
    <d v="2023-04-06T00:00:00"/>
    <d v="1899-12-30T01:19:00"/>
    <d v="1899-12-30T04:36:00"/>
    <d v="1899-12-30T03:17:00"/>
    <d v="1899-12-30T01:52:00"/>
    <d v="1899-12-30T01:25:00"/>
    <s v="Cobrada"/>
    <x v="4"/>
    <s v="Almuerzo"/>
    <s v="Tarjeta de crédito"/>
    <n v="38.840000000000003"/>
    <s v="Libre"/>
    <n v="514"/>
    <s v="Chile"/>
    <s v="Plato_10, Plato_12, Plato_3, Plato_15"/>
    <n v="174"/>
  </r>
  <r>
    <n v="19"/>
    <s v="Cliente_690"/>
    <n v="2"/>
    <n v="4"/>
    <d v="2023-04-06T00:00:00"/>
    <d v="1899-12-30T00:58:00"/>
    <d v="1899-12-30T02:03:00"/>
    <d v="1899-12-30T01:20:00"/>
    <d v="1899-12-30T00:13:00"/>
    <d v="1899-12-30T01:07:00"/>
    <s v="Cobrada"/>
    <x v="2"/>
    <s v="Almuerzo"/>
    <s v="Tarjeta de crédito"/>
    <n v="43.79"/>
    <s v="Ocupada"/>
    <n v="515"/>
    <s v="Chile"/>
    <s v="Plato_4"/>
    <n v="18"/>
  </r>
  <r>
    <n v="7"/>
    <s v="Cliente_334"/>
    <n v="2"/>
    <n v="4"/>
    <d v="2023-04-06T00:00:00"/>
    <d v="1899-12-30T03:55:00"/>
    <d v="1899-12-30T04:59:00"/>
    <d v="1899-12-30T01:04:00"/>
    <d v="1899-12-30T01:37:00"/>
    <s v="0"/>
    <s v="No cobrada"/>
    <x v="4"/>
    <s v="Almuerzo"/>
    <s v="Tarjeta de crédito"/>
    <n v="20.85"/>
    <s v="Reservada"/>
    <n v="516"/>
    <s v="Paraguay"/>
    <s v="Plato_12, Plato_14, Plato_3"/>
    <n v="146"/>
  </r>
  <r>
    <n v="4"/>
    <s v="Cliente_508"/>
    <n v="5"/>
    <n v="4"/>
    <d v="2023-04-06T00:00:00"/>
    <d v="1899-12-30T01:35:00"/>
    <d v="1899-12-30T05:30:00"/>
    <d v="1899-12-30T03:55:00"/>
    <d v="1899-12-30T01:05:00"/>
    <d v="1899-12-30T02:50:00"/>
    <s v="Cobrada"/>
    <x v="4"/>
    <s v="Almuerzo"/>
    <s v="Efectivo"/>
    <n v="23.92"/>
    <s v="Reservada"/>
    <n v="517"/>
    <s v="Ecuador"/>
    <s v="Plato_7, Plato_12, Plato_5"/>
    <n v="103"/>
  </r>
  <r>
    <n v="5"/>
    <s v="Cliente_830"/>
    <n v="6"/>
    <n v="4"/>
    <d v="2023-04-06T00:00:00"/>
    <d v="1899-12-30T02:08:00"/>
    <d v="1899-12-30T06:02:00"/>
    <d v="1899-12-30T04:09:00"/>
    <d v="1899-12-30T00:53:00"/>
    <d v="1899-12-30T03:16:00"/>
    <s v="Cobrada"/>
    <x v="4"/>
    <s v="Desayuno"/>
    <s v="Tarjeta de crédito"/>
    <n v="18.48"/>
    <s v="Ocupada"/>
    <n v="518"/>
    <s v="Colombia"/>
    <s v="Plato_11, Plato_5"/>
    <n v="77"/>
  </r>
  <r>
    <n v="6"/>
    <s v="Cliente_787"/>
    <n v="2"/>
    <n v="4"/>
    <d v="2023-04-06T00:00:00"/>
    <d v="1899-12-30T00:48:00"/>
    <d v="1899-12-30T03:49:00"/>
    <d v="1899-12-30T03:01:00"/>
    <d v="1899-12-30T02:36:00"/>
    <d v="1899-12-30T00:25:00"/>
    <s v="Cobrada"/>
    <x v="3"/>
    <s v="Almuerzo"/>
    <s v="Tarjeta de crédito"/>
    <n v="34.590000000000003"/>
    <s v="Libre"/>
    <n v="519"/>
    <s v="Paraguay"/>
    <s v="Plato_6, Plato_20, Plato_5"/>
    <n v="245"/>
  </r>
  <r>
    <n v="4"/>
    <s v="Cliente_616"/>
    <n v="4"/>
    <n v="4"/>
    <d v="2023-04-06T00:00:00"/>
    <d v="1899-12-30T03:35:00"/>
    <d v="1899-12-30T06:23:00"/>
    <d v="1899-12-30T02:48:00"/>
    <d v="1899-12-30T02:01:00"/>
    <d v="1899-12-30T00:47:00"/>
    <s v="Cobrada"/>
    <x v="4"/>
    <s v="Cena"/>
    <s v="Tarjeta de crédito"/>
    <n v="43.99"/>
    <s v="Libre"/>
    <n v="520"/>
    <s v="Colombia"/>
    <s v="Plato_9, Plato_18, Plato_17, Plato_2"/>
    <n v="280"/>
  </r>
  <r>
    <n v="18"/>
    <s v="Cliente_422"/>
    <n v="2"/>
    <n v="4"/>
    <d v="2023-04-06T00:00:00"/>
    <d v="1899-12-30T00:43:00"/>
    <d v="1899-12-30T02:54:00"/>
    <d v="1899-12-30T02:11:00"/>
    <d v="1899-12-30T01:31:00"/>
    <d v="1899-12-30T00:40:00"/>
    <s v="Cobrada"/>
    <x v="4"/>
    <s v="Almuerzo"/>
    <s v="Tarjeta de crédito"/>
    <n v="15.18"/>
    <s v="Libre"/>
    <n v="521"/>
    <s v="Bolivia"/>
    <s v="Plato_1, Plato_9, Plato_18"/>
    <n v="210"/>
  </r>
  <r>
    <n v="2"/>
    <s v="Cliente_740"/>
    <n v="5"/>
    <n v="4"/>
    <d v="2023-04-06T00:00:00"/>
    <d v="1899-12-30T01:38:00"/>
    <d v="1899-12-30T04:26:00"/>
    <d v="1899-12-30T02:48:00"/>
    <d v="1899-12-30T00:47:00"/>
    <d v="1899-12-30T02:01:00"/>
    <s v="Cobrada"/>
    <x v="4"/>
    <s v="Almuerzo"/>
    <s v="Efectivo"/>
    <n v="35.35"/>
    <s v="Libre"/>
    <n v="522"/>
    <s v="Uruguay"/>
    <s v="Plato_16"/>
    <n v="84"/>
  </r>
  <r>
    <n v="4"/>
    <s v="Cliente_930"/>
    <n v="3"/>
    <n v="4"/>
    <d v="2023-04-06T00:00:00"/>
    <d v="1899-12-30T01:39:00"/>
    <d v="1899-12-30T04:42:00"/>
    <d v="1899-12-30T03:18:00"/>
    <d v="1899-12-30T00:51:00"/>
    <d v="1899-12-30T02:27:00"/>
    <s v="Cobrada"/>
    <x v="3"/>
    <s v="Almuerzo"/>
    <s v="Tarjeta de crédito"/>
    <n v="45.41"/>
    <s v="Ocupada"/>
    <n v="523"/>
    <s v="Argentina"/>
    <s v="Plato_6"/>
    <n v="81"/>
  </r>
  <r>
    <n v="16"/>
    <s v="Cliente_218"/>
    <n v="4"/>
    <n v="4"/>
    <d v="2023-04-06T00:00:00"/>
    <d v="1899-12-30T00:03:00"/>
    <d v="1899-12-30T02:32:00"/>
    <d v="1899-12-30T02:44:00"/>
    <d v="1899-12-30T01:01:00"/>
    <d v="1899-12-30T01:43:00"/>
    <s v="Cobrada"/>
    <x v="0"/>
    <s v="Almuerzo"/>
    <s v="Tarjeta de crédito"/>
    <n v="26.91"/>
    <s v="Ocupada"/>
    <n v="524"/>
    <s v="Perú"/>
    <s v="Plato_5, Plato_6"/>
    <n v="76"/>
  </r>
  <r>
    <n v="16"/>
    <s v="Cliente_318"/>
    <n v="3"/>
    <n v="4"/>
    <d v="2023-04-06T00:00:00"/>
    <d v="1899-12-30T03:27:00"/>
    <d v="1899-12-30T07:14:00"/>
    <d v="1899-12-30T04:02:00"/>
    <d v="1899-12-30T01:17:00"/>
    <d v="1899-12-30T02:45:00"/>
    <s v="Cobrada"/>
    <x v="0"/>
    <s v="Almuerzo"/>
    <s v="Tarjeta de crédito"/>
    <n v="32.869999999999997"/>
    <s v="Ocupada"/>
    <n v="525"/>
    <s v="Venezuela"/>
    <s v="Plato_14, Plato_8, Plato_17"/>
    <n v="197"/>
  </r>
  <r>
    <n v="4"/>
    <s v="Cliente_257"/>
    <n v="6"/>
    <n v="4"/>
    <d v="2023-04-06T00:00:00"/>
    <d v="1899-12-30T03:44:00"/>
    <d v="1899-12-30T05:41:00"/>
    <d v="1899-12-30T01:57:00"/>
    <d v="1899-12-30T00:22:00"/>
    <d v="1899-12-30T01:35:00"/>
    <s v="Cobrada"/>
    <x v="4"/>
    <s v="Cena"/>
    <s v="Tarjeta de débito"/>
    <n v="43.02"/>
    <s v="Libre"/>
    <n v="526"/>
    <s v="Bolivia"/>
    <s v="Plato_11"/>
    <n v="33"/>
  </r>
  <r>
    <n v="19"/>
    <s v="Cliente_112"/>
    <n v="4"/>
    <n v="4"/>
    <d v="2023-04-06T00:00:00"/>
    <d v="1899-12-30T03:41:00"/>
    <d v="1899-12-30T05:55:00"/>
    <d v="1899-12-30T02:29:00"/>
    <d v="1899-12-30T00:31:00"/>
    <d v="1899-12-30T01:58:00"/>
    <s v="Cobrada"/>
    <x v="1"/>
    <s v="Desayuno"/>
    <s v="Efectivo"/>
    <n v="22.95"/>
    <s v="Ocupada"/>
    <n v="527"/>
    <s v="España"/>
    <s v="Plato_6"/>
    <n v="54"/>
  </r>
  <r>
    <n v="14"/>
    <s v="Cliente_95"/>
    <n v="2"/>
    <n v="4"/>
    <d v="2023-04-06T00:00:00"/>
    <d v="1899-12-30T01:47:00"/>
    <d v="1899-12-30T03:48:00"/>
    <d v="1899-12-30T02:01:00"/>
    <d v="1899-12-30T02:01:00"/>
    <n v="-1.3877787807814457E-17"/>
    <s v="Cobrada"/>
    <x v="2"/>
    <s v="Almuerzo"/>
    <s v="Tarjeta de débito"/>
    <n v="15.62"/>
    <s v="Reservada"/>
    <n v="528"/>
    <s v="Bolivia"/>
    <s v="Plato_3, Plato_20, Plato_4"/>
    <n v="78"/>
  </r>
  <r>
    <n v="1"/>
    <s v="Cliente_866"/>
    <n v="2"/>
    <n v="4"/>
    <d v="2023-04-06T00:00:00"/>
    <d v="1899-12-30T01:58:00"/>
    <d v="1899-12-30T04:42:00"/>
    <d v="1899-12-30T02:59:00"/>
    <d v="1899-12-30T02:37:00"/>
    <d v="1899-12-30T00:22:00"/>
    <s v="Cobrada"/>
    <x v="0"/>
    <s v="Almuerzo"/>
    <s v="Tarjeta de crédito"/>
    <n v="25.91"/>
    <s v="Ocupada"/>
    <n v="529"/>
    <s v="España"/>
    <s v="Plato_18, Plato_19, Plato_14, Plato_16"/>
    <n v="208"/>
  </r>
  <r>
    <n v="7"/>
    <s v="Cliente_232"/>
    <n v="5"/>
    <n v="4"/>
    <d v="2023-04-06T00:00:00"/>
    <d v="1899-12-30T02:13:00"/>
    <d v="1899-12-30T06:07:00"/>
    <d v="1899-12-30T04:09:00"/>
    <d v="1899-12-30T01:46:00"/>
    <d v="1899-12-30T02:23:00"/>
    <s v="Cobrada"/>
    <x v="3"/>
    <s v="Almuerzo"/>
    <s v="Tarjeta de crédito"/>
    <n v="30.19"/>
    <s v="Ocupada"/>
    <n v="530"/>
    <s v="Paraguay"/>
    <s v="Plato_4, Plato_16, Plato_1"/>
    <n v="160"/>
  </r>
  <r>
    <n v="9"/>
    <s v="Cliente_882"/>
    <n v="6"/>
    <n v="4"/>
    <d v="2023-04-06T00:00:00"/>
    <d v="1899-12-30T03:03:00"/>
    <d v="1899-12-30T05:04:00"/>
    <d v="1899-12-30T02:01:00"/>
    <d v="1899-12-30T03:19:00"/>
    <s v="0"/>
    <s v="No cobrada"/>
    <x v="2"/>
    <s v="Cena"/>
    <s v="Efectivo"/>
    <n v="34.39"/>
    <s v="Libre"/>
    <n v="531"/>
    <s v="Paraguay"/>
    <s v="Plato_13, Plato_20, Plato_4, Plato_9"/>
    <n v="244"/>
  </r>
  <r>
    <n v="13"/>
    <s v="Cliente_63"/>
    <n v="3"/>
    <n v="4"/>
    <d v="2023-04-06T00:00:00"/>
    <d v="1899-12-30T01:48:00"/>
    <d v="1899-12-30T05:26:00"/>
    <d v="1899-12-30T03:38:00"/>
    <d v="1899-12-30T00:59:00"/>
    <d v="1899-12-30T02:39:00"/>
    <s v="Cobrada"/>
    <x v="0"/>
    <s v="Desayuno"/>
    <s v="Tarjeta de débito"/>
    <n v="17.95"/>
    <s v="Reservada"/>
    <n v="532"/>
    <s v="Argentina"/>
    <s v="Plato_13, Plato_10, Plato_15"/>
    <n v="137"/>
  </r>
  <r>
    <n v="1"/>
    <s v="Cliente_336"/>
    <n v="3"/>
    <n v="4"/>
    <d v="2023-04-06T00:00:00"/>
    <d v="1899-12-30T03:14:00"/>
    <d v="1899-12-30T05:20:00"/>
    <d v="1899-12-30T02:06:00"/>
    <d v="1899-12-30T00:48:00"/>
    <d v="1899-12-30T01:18:00"/>
    <s v="Cobrada"/>
    <x v="3"/>
    <s v="Cena"/>
    <s v="Tarjeta de débito"/>
    <n v="20.09"/>
    <s v="Libre"/>
    <n v="533"/>
    <s v="Ecuador"/>
    <s v="Plato_3, Plato_13"/>
    <n v="41"/>
  </r>
  <r>
    <n v="1"/>
    <s v="Cliente_113"/>
    <n v="6"/>
    <n v="4"/>
    <d v="2023-04-06T00:00:00"/>
    <d v="1899-12-30T01:02:00"/>
    <d v="1899-12-30T04:29:00"/>
    <d v="1899-12-30T03:27:00"/>
    <d v="1899-12-30T01:16:00"/>
    <d v="1899-12-30T02:11:00"/>
    <s v="Cobrada"/>
    <x v="4"/>
    <s v="Cena"/>
    <s v="Tarjeta de crédito"/>
    <n v="23.59"/>
    <s v="Reservada"/>
    <n v="534"/>
    <s v="Brasil"/>
    <s v="Plato_7, Plato_9, Plato_8"/>
    <n v="147"/>
  </r>
  <r>
    <n v="15"/>
    <s v="Cliente_711"/>
    <n v="3"/>
    <n v="4"/>
    <d v="2023-04-06T00:00:00"/>
    <d v="1899-12-30T00:57:00"/>
    <d v="1899-12-30T03:32:00"/>
    <d v="1899-12-30T02:35:00"/>
    <d v="1899-12-30T01:53:00"/>
    <d v="1899-12-30T00:42:00"/>
    <s v="Cobrada"/>
    <x v="1"/>
    <s v="Desayuno"/>
    <s v="Tarjeta de crédito"/>
    <n v="39.450000000000003"/>
    <s v="Libre"/>
    <n v="535"/>
    <s v="Chile"/>
    <s v="Plato_20, Plato_9, Plato_7, Plato_13"/>
    <n v="276"/>
  </r>
  <r>
    <n v="9"/>
    <s v="Cliente_785"/>
    <n v="2"/>
    <n v="4"/>
    <d v="2023-04-06T00:00:00"/>
    <d v="1899-12-30T02:31:00"/>
    <d v="1899-12-30T04:39:00"/>
    <d v="1899-12-30T02:08:00"/>
    <d v="1899-12-30T02:32:00"/>
    <s v="0"/>
    <s v="No cobrada"/>
    <x v="4"/>
    <s v="Almuerzo"/>
    <s v="Tarjeta de crédito"/>
    <n v="46"/>
    <s v="Reservada"/>
    <n v="536"/>
    <s v="Chile"/>
    <s v="Plato_4, Plato_9, Plato_14, Plato_2"/>
    <n v="212"/>
  </r>
  <r>
    <n v="18"/>
    <s v="Cliente_486"/>
    <n v="6"/>
    <n v="4"/>
    <d v="2023-04-06T00:00:00"/>
    <d v="1899-12-30T00:24:00"/>
    <d v="1899-12-30T02:09:00"/>
    <d v="1899-12-30T02:00:00"/>
    <d v="1899-12-30T00:21:00"/>
    <d v="1899-12-30T01:39:00"/>
    <s v="Cobrada"/>
    <x v="0"/>
    <s v="Desayuno"/>
    <s v="Tarjeta de débito"/>
    <n v="28.68"/>
    <s v="Ocupada"/>
    <n v="537"/>
    <s v="Perú"/>
    <s v="Plato_13"/>
    <n v="63"/>
  </r>
  <r>
    <n v="14"/>
    <s v="Cliente_397"/>
    <n v="4"/>
    <n v="4"/>
    <d v="2023-04-06T00:00:00"/>
    <d v="1899-12-30T03:19:00"/>
    <d v="1899-12-30T05:33:00"/>
    <d v="1899-12-30T02:14:00"/>
    <d v="1899-12-30T03:18:00"/>
    <s v="0"/>
    <s v="No cobrada"/>
    <x v="4"/>
    <s v="Cena"/>
    <s v="Tarjeta de débito"/>
    <n v="41.35"/>
    <s v="Libre"/>
    <n v="538"/>
    <s v="Colombia"/>
    <s v="Plato_2, Plato_14, Plato_11, Plato_16"/>
    <n v="142"/>
  </r>
  <r>
    <n v="18"/>
    <s v="Cliente_554"/>
    <n v="3"/>
    <n v="4"/>
    <d v="2023-04-06T00:00:00"/>
    <d v="1899-12-30T03:51:00"/>
    <d v="1899-12-30T07:00:00"/>
    <d v="1899-12-30T03:09:00"/>
    <d v="1899-12-30T02:09:00"/>
    <d v="1899-12-30T01:00:00"/>
    <s v="Cobrada"/>
    <x v="2"/>
    <s v="Desayuno"/>
    <s v="Efectivo"/>
    <n v="20.9"/>
    <s v="Libre"/>
    <n v="539"/>
    <s v="Colombia"/>
    <s v="Plato_2, Plato_6, Plato_9, Plato_4"/>
    <n v="240"/>
  </r>
  <r>
    <n v="6"/>
    <s v="Cliente_320"/>
    <n v="4"/>
    <n v="4"/>
    <d v="2023-04-06T00:00:00"/>
    <d v="1899-12-30T03:46:00"/>
    <d v="1899-12-30T06:56:00"/>
    <d v="1899-12-30T03:10:00"/>
    <d v="1899-12-30T01:22:00"/>
    <d v="1899-12-30T01:48:00"/>
    <s v="Cobrada"/>
    <x v="1"/>
    <s v="Almuerzo"/>
    <s v="Tarjeta de crédito"/>
    <n v="47.85"/>
    <s v="Reservada"/>
    <n v="540"/>
    <s v="Uruguay"/>
    <s v="Plato_4, Plato_8"/>
    <n v="124"/>
  </r>
  <r>
    <n v="19"/>
    <s v="Cliente_427"/>
    <n v="2"/>
    <n v="4"/>
    <d v="2023-04-06T00:00:00"/>
    <d v="1899-12-30T00:33:00"/>
    <d v="1899-12-30T04:32:00"/>
    <d v="1899-12-30T03:59:00"/>
    <d v="1899-12-30T02:04:00"/>
    <d v="1899-12-30T01:55:00"/>
    <s v="Cobrada"/>
    <x v="1"/>
    <s v="Desayuno"/>
    <s v="Tarjeta de débito"/>
    <n v="33.700000000000003"/>
    <s v="Reservada"/>
    <n v="541"/>
    <s v="Colombia"/>
    <s v="Plato_12, Plato_11, Plato_9, Plato_14"/>
    <n v="202"/>
  </r>
  <r>
    <n v="9"/>
    <s v="Cliente_791"/>
    <n v="5"/>
    <n v="4"/>
    <d v="2023-04-06T00:00:00"/>
    <d v="1899-12-30T02:47:00"/>
    <d v="1899-12-30T04:43:00"/>
    <d v="1899-12-30T01:56:00"/>
    <d v="1899-12-30T01:55:00"/>
    <d v="1899-12-30T00:01:00"/>
    <s v="Cobrada"/>
    <x v="0"/>
    <s v="Desayuno"/>
    <s v="Tarjeta de crédito"/>
    <n v="49.05"/>
    <s v="Reservada"/>
    <n v="542"/>
    <s v="Chile"/>
    <s v="Plato_18, Plato_10, Plato_6"/>
    <n v="148"/>
  </r>
  <r>
    <n v="19"/>
    <s v="Cliente_996"/>
    <n v="5"/>
    <n v="4"/>
    <d v="2023-04-06T00:00:00"/>
    <d v="1899-12-30T00:47:00"/>
    <d v="1899-12-30T03:37:00"/>
    <d v="1899-12-30T02:50:00"/>
    <d v="1899-12-30T01:14:00"/>
    <d v="1899-12-30T01:36:00"/>
    <s v="Cobrada"/>
    <x v="4"/>
    <s v="Cena"/>
    <s v="Tarjeta de crédito"/>
    <n v="49.37"/>
    <s v="Reservada"/>
    <n v="543"/>
    <s v="Paraguay"/>
    <s v="Plato_16, Plato_6, Plato_15"/>
    <n v="206"/>
  </r>
  <r>
    <n v="7"/>
    <s v="Cliente_392"/>
    <n v="4"/>
    <n v="4"/>
    <d v="2023-04-06T00:00:00"/>
    <d v="1899-12-30T03:17:00"/>
    <d v="1899-12-30T04:45:00"/>
    <d v="1899-12-30T01:43:00"/>
    <d v="1899-12-30T00:48:00"/>
    <d v="1899-12-30T00:55:00"/>
    <s v="Cobrada"/>
    <x v="3"/>
    <s v="Almuerzo"/>
    <s v="Tarjeta de crédito"/>
    <n v="44.91"/>
    <s v="Ocupada"/>
    <n v="544"/>
    <s v="Ecuador"/>
    <s v="Plato_8"/>
    <n v="70"/>
  </r>
  <r>
    <n v="20"/>
    <s v="Cliente_615"/>
    <n v="5"/>
    <n v="4"/>
    <d v="2023-04-06T00:00:00"/>
    <d v="1899-12-30T02:39:00"/>
    <d v="1899-12-30T04:26:00"/>
    <d v="1899-12-30T02:02:00"/>
    <d v="1899-12-30T01:39:00"/>
    <d v="1899-12-30T00:23:00"/>
    <s v="Cobrada"/>
    <x v="2"/>
    <s v="Almuerzo"/>
    <s v="Efectivo"/>
    <n v="12.18"/>
    <s v="Ocupada"/>
    <n v="545"/>
    <s v="Chile"/>
    <s v="Plato_11, Plato_17"/>
    <n v="130"/>
  </r>
  <r>
    <n v="5"/>
    <s v="Cliente_968"/>
    <n v="2"/>
    <n v="4"/>
    <d v="2023-04-06T00:00:00"/>
    <d v="1899-12-30T03:14:00"/>
    <d v="1899-12-30T05:29:00"/>
    <d v="1899-12-30T02:15:00"/>
    <d v="1899-12-30T01:31:00"/>
    <d v="1899-12-30T00:44:00"/>
    <s v="Cobrada"/>
    <x v="4"/>
    <s v="Almuerzo"/>
    <s v="Tarjeta de débito"/>
    <n v="47.81"/>
    <s v="Reservada"/>
    <n v="546"/>
    <s v="Bolivia"/>
    <s v="Plato_15, Plato_16"/>
    <n v="92"/>
  </r>
  <r>
    <n v="9"/>
    <s v="Cliente_206"/>
    <n v="3"/>
    <n v="4"/>
    <d v="2023-04-06T00:00:00"/>
    <d v="1899-12-30T02:43:00"/>
    <d v="1899-12-30T04:36:00"/>
    <d v="1899-12-30T02:08:00"/>
    <d v="1899-12-30T01:37:00"/>
    <d v="1899-12-30T00:31:00"/>
    <s v="Cobrada"/>
    <x v="3"/>
    <s v="Cena"/>
    <s v="Tarjeta de crédito"/>
    <n v="20.04"/>
    <s v="Ocupada"/>
    <n v="547"/>
    <s v="Colombia"/>
    <s v="Plato_17, Plato_11, Plato_8"/>
    <n v="227"/>
  </r>
  <r>
    <n v="4"/>
    <s v="Cliente_669"/>
    <n v="2"/>
    <n v="4"/>
    <d v="2023-04-06T00:00:00"/>
    <d v="1899-12-30T00:55:00"/>
    <d v="1899-12-30T04:03:00"/>
    <d v="1899-12-30T03:08:00"/>
    <d v="1899-12-30T01:46:00"/>
    <d v="1899-12-30T01:22:00"/>
    <s v="Cobrada"/>
    <x v="2"/>
    <s v="Almuerzo"/>
    <s v="Tarjeta de crédito"/>
    <n v="28.88"/>
    <s v="Libre"/>
    <n v="548"/>
    <s v="Chile"/>
    <s v="Plato_18, Plato_17"/>
    <n v="96"/>
  </r>
  <r>
    <n v="12"/>
    <s v="Cliente_195"/>
    <n v="2"/>
    <n v="4"/>
    <d v="2023-04-06T00:00:00"/>
    <d v="1899-12-30T01:33:00"/>
    <d v="1899-12-30T05:26:00"/>
    <d v="1899-12-30T03:53:00"/>
    <d v="1899-12-30T01:38:00"/>
    <d v="1899-12-30T02:15:00"/>
    <s v="Cobrada"/>
    <x v="1"/>
    <s v="Almuerzo"/>
    <s v="Tarjeta de crédito"/>
    <n v="35.340000000000003"/>
    <s v="Libre"/>
    <n v="549"/>
    <s v="Colombia"/>
    <s v="Plato_1, Plato_8, Plato_18"/>
    <n v="162"/>
  </r>
  <r>
    <n v="1"/>
    <s v="Cliente_900"/>
    <n v="6"/>
    <n v="4"/>
    <d v="2023-04-06T00:00:00"/>
    <d v="1899-12-30T01:08:00"/>
    <d v="1899-12-30T02:39:00"/>
    <d v="1899-12-30T01:46:00"/>
    <d v="1899-12-30T00:57:00"/>
    <d v="1899-12-30T00:49:00"/>
    <s v="Cobrada"/>
    <x v="0"/>
    <s v="Almuerzo"/>
    <s v="Tarjeta de crédito"/>
    <n v="28.33"/>
    <s v="Ocupada"/>
    <n v="550"/>
    <s v="Brasil"/>
    <s v="Plato_2, Plato_7, Plato_3"/>
    <n v="124"/>
  </r>
  <r>
    <n v="4"/>
    <s v="Cliente_705"/>
    <n v="2"/>
    <n v="4"/>
    <d v="2023-04-06T00:00:00"/>
    <d v="1899-12-30T02:58:00"/>
    <d v="1899-12-30T04:10:00"/>
    <d v="1899-12-30T01:12:00"/>
    <d v="1899-12-30T02:03:00"/>
    <s v="0"/>
    <s v="No cobrada"/>
    <x v="0"/>
    <s v="Desayuno"/>
    <s v="Tarjeta de crédito"/>
    <n v="17.54"/>
    <s v="Reservada"/>
    <n v="551"/>
    <s v="Paraguay"/>
    <s v="Plato_2, Plato_3, Plato_4, Plato_13"/>
    <n v="171"/>
  </r>
  <r>
    <n v="11"/>
    <s v="Cliente_462"/>
    <n v="6"/>
    <n v="4"/>
    <d v="2023-04-06T00:00:00"/>
    <d v="1899-12-30T00:26:00"/>
    <d v="1899-12-30T03:54:00"/>
    <d v="1899-12-30T03:28:00"/>
    <d v="1899-12-30T01:55:00"/>
    <d v="1899-12-30T01:33:00"/>
    <s v="Cobrada"/>
    <x v="0"/>
    <s v="Cena"/>
    <s v="Tarjeta de débito"/>
    <n v="10.28"/>
    <s v="Libre"/>
    <n v="552"/>
    <s v="España"/>
    <s v="Plato_20, Plato_13, Plato_3"/>
    <n v="243"/>
  </r>
  <r>
    <n v="14"/>
    <s v="Cliente_809"/>
    <n v="2"/>
    <n v="4"/>
    <d v="2023-04-06T00:00:00"/>
    <d v="1899-12-30T02:45:00"/>
    <d v="1899-12-30T05:24:00"/>
    <d v="1899-12-30T02:39:00"/>
    <d v="1899-12-30T02:58:00"/>
    <s v="0"/>
    <s v="No cobrada"/>
    <x v="0"/>
    <s v="Almuerzo"/>
    <s v="Tarjeta de crédito"/>
    <n v="44.38"/>
    <s v="Libre"/>
    <n v="553"/>
    <s v="Brasil"/>
    <s v="Plato_2, Plato_1, Plato_5, Plato_12"/>
    <n v="203"/>
  </r>
  <r>
    <n v="10"/>
    <s v="Cliente_21"/>
    <n v="6"/>
    <n v="4"/>
    <d v="2023-04-06T00:00:00"/>
    <d v="1899-12-30T01:30:00"/>
    <d v="1899-12-30T02:55:00"/>
    <d v="1899-12-30T01:40:00"/>
    <d v="1899-12-30T01:11:00"/>
    <d v="1899-12-30T00:29:00"/>
    <s v="Cobrada"/>
    <x v="0"/>
    <s v="Almuerzo"/>
    <s v="Tarjeta de débito"/>
    <n v="19.600000000000001"/>
    <s v="Ocupada"/>
    <n v="554"/>
    <s v="España"/>
    <s v="Plato_14, Plato_20"/>
    <n v="166"/>
  </r>
  <r>
    <n v="20"/>
    <s v="Cliente_110"/>
    <n v="1"/>
    <n v="4"/>
    <d v="2023-04-06T00:00:00"/>
    <d v="1899-12-30T01:59:00"/>
    <d v="1899-12-30T05:02:00"/>
    <d v="1899-12-30T03:03:00"/>
    <d v="1899-12-30T00:46:00"/>
    <d v="1899-12-30T02:17:00"/>
    <s v="Cobrada"/>
    <x v="2"/>
    <s v="Desayuno"/>
    <s v="Efectivo"/>
    <n v="41.08"/>
    <s v="Libre"/>
    <n v="555"/>
    <s v="Brasil"/>
    <s v="Plato_2"/>
    <n v="30"/>
  </r>
  <r>
    <n v="9"/>
    <s v="Cliente_814"/>
    <n v="6"/>
    <n v="4"/>
    <d v="2023-04-06T00:00:00"/>
    <d v="1899-12-30T03:57:00"/>
    <d v="1899-12-30T07:41:00"/>
    <d v="1899-12-30T03:44:00"/>
    <d v="1899-12-30T01:06:00"/>
    <d v="1899-12-30T02:38:00"/>
    <s v="Cobrada"/>
    <x v="2"/>
    <s v="Almuerzo"/>
    <s v="Tarjeta de débito"/>
    <n v="14.09"/>
    <s v="Libre"/>
    <n v="556"/>
    <s v="Paraguay"/>
    <s v="Plato_5, Plato_4"/>
    <n v="76"/>
  </r>
  <r>
    <n v="7"/>
    <s v="Cliente_381"/>
    <n v="5"/>
    <n v="4"/>
    <d v="2023-04-06T00:00:00"/>
    <d v="1899-12-30T03:52:00"/>
    <d v="1899-12-30T07:39:00"/>
    <d v="1899-12-30T04:02:00"/>
    <d v="1899-12-30T01:47:00"/>
    <d v="1899-12-30T02:15:00"/>
    <s v="Cobrada"/>
    <x v="2"/>
    <s v="Almuerzo"/>
    <s v="Efectivo"/>
    <n v="35.880000000000003"/>
    <s v="Ocupada"/>
    <n v="557"/>
    <s v="Ecuador"/>
    <s v="Plato_15, Plato_13, Plato_1"/>
    <n v="177"/>
  </r>
  <r>
    <n v="6"/>
    <s v="Cliente_284"/>
    <n v="4"/>
    <n v="4"/>
    <d v="2023-04-06T00:00:00"/>
    <d v="1899-12-30T00:18:00"/>
    <d v="1899-12-30T03:06:00"/>
    <d v="1899-12-30T02:48:00"/>
    <d v="1899-12-30T02:47:00"/>
    <d v="1899-12-30T00:01:00"/>
    <s v="Cobrada"/>
    <x v="1"/>
    <s v="Almuerzo"/>
    <s v="Tarjeta de crédito"/>
    <n v="45.26"/>
    <s v="Reservada"/>
    <n v="558"/>
    <s v="Paraguay"/>
    <s v="Plato_15, Plato_1, Plato_11"/>
    <n v="179"/>
  </r>
  <r>
    <n v="11"/>
    <s v="Cliente_728"/>
    <n v="1"/>
    <n v="4"/>
    <d v="2023-04-06T00:00:00"/>
    <d v="1899-12-30T00:14:00"/>
    <d v="1899-12-30T03:59:00"/>
    <d v="1899-12-30T03:45:00"/>
    <d v="1899-12-30T00:41:00"/>
    <d v="1899-12-30T03:04:00"/>
    <s v="Cobrada"/>
    <x v="2"/>
    <s v="Almuerzo"/>
    <s v="Tarjeta de crédito"/>
    <n v="24.36"/>
    <s v="Reservada"/>
    <n v="559"/>
    <s v="Uruguay"/>
    <s v="Plato_11"/>
    <n v="99"/>
  </r>
  <r>
    <n v="6"/>
    <s v="Cliente_610"/>
    <n v="6"/>
    <n v="4"/>
    <d v="2023-04-06T00:00:00"/>
    <d v="1899-12-30T00:15:00"/>
    <d v="1899-12-30T03:17:00"/>
    <d v="1899-12-30T03:02:00"/>
    <d v="1899-12-30T00:48:00"/>
    <d v="1899-12-30T02:14:00"/>
    <s v="Cobrada"/>
    <x v="3"/>
    <s v="Cena"/>
    <s v="Tarjeta de débito"/>
    <n v="31.53"/>
    <s v="Reservada"/>
    <n v="560"/>
    <s v="Argentina"/>
    <s v="Plato_4, Plato_1"/>
    <n v="111"/>
  </r>
  <r>
    <n v="4"/>
    <s v="Cliente_190"/>
    <n v="2"/>
    <n v="4"/>
    <d v="2023-04-06T00:00:00"/>
    <d v="1899-12-30T01:13:00"/>
    <d v="1899-12-30T03:39:00"/>
    <d v="1899-12-30T02:26:00"/>
    <d v="1899-12-30T01:04:00"/>
    <d v="1899-12-30T01:22:00"/>
    <s v="Cobrada"/>
    <x v="1"/>
    <s v="Almuerzo"/>
    <s v="Tarjeta de crédito"/>
    <n v="44.24"/>
    <s v="Reservada"/>
    <n v="561"/>
    <s v="Chile"/>
    <s v="Plato_4, Plato_14"/>
    <n v="64"/>
  </r>
  <r>
    <n v="20"/>
    <s v="Cliente_454"/>
    <n v="3"/>
    <n v="4"/>
    <d v="2023-04-06T00:00:00"/>
    <d v="1899-12-30T02:36:00"/>
    <d v="1899-12-30T06:20:00"/>
    <d v="1899-12-30T03:44:00"/>
    <d v="1899-12-30T01:52:00"/>
    <d v="1899-12-30T01:52:00"/>
    <s v="Cobrada"/>
    <x v="1"/>
    <s v="Cena"/>
    <s v="Tarjeta de crédito"/>
    <n v="21.49"/>
    <s v="Libre"/>
    <n v="562"/>
    <s v="Venezuela"/>
    <s v="Plato_20, Plato_9, Plato_7, Plato_17"/>
    <n v="288"/>
  </r>
  <r>
    <n v="12"/>
    <s v="Cliente_865"/>
    <n v="3"/>
    <n v="4"/>
    <d v="2023-04-06T00:00:00"/>
    <d v="1899-12-30T03:04:00"/>
    <d v="1899-12-30T04:43:00"/>
    <d v="1899-12-30T01:54:00"/>
    <d v="1899-12-30T00:37:00"/>
    <d v="1899-12-30T01:17:00"/>
    <s v="Cobrada"/>
    <x v="3"/>
    <s v="Desayuno"/>
    <s v="Efectivo"/>
    <n v="20.07"/>
    <s v="Ocupada"/>
    <n v="563"/>
    <s v="Argentina"/>
    <s v="Plato_6"/>
    <n v="54"/>
  </r>
  <r>
    <n v="9"/>
    <s v="Cliente_825"/>
    <n v="3"/>
    <n v="4"/>
    <d v="2023-04-06T00:00:00"/>
    <d v="1899-12-30T00:31:00"/>
    <d v="1899-12-30T02:23:00"/>
    <d v="1899-12-30T01:52:00"/>
    <d v="1899-12-30T00:54:00"/>
    <d v="1899-12-30T00:58:00"/>
    <s v="Cobrada"/>
    <x v="3"/>
    <s v="Cena"/>
    <s v="Efectivo"/>
    <n v="33.08"/>
    <s v="Reservada"/>
    <n v="564"/>
    <s v="Venezuela"/>
    <s v="Plato_19, Plato_20, Plato_3"/>
    <n v="156"/>
  </r>
  <r>
    <n v="3"/>
    <s v="Cliente_134"/>
    <n v="6"/>
    <n v="4"/>
    <d v="2023-04-06T00:00:00"/>
    <d v="1899-12-30T02:39:00"/>
    <d v="1899-12-30T05:29:00"/>
    <d v="1899-12-30T02:50:00"/>
    <d v="1899-12-30T01:38:00"/>
    <d v="1899-12-30T01:12:00"/>
    <s v="Cobrada"/>
    <x v="1"/>
    <s v="Almuerzo"/>
    <s v="Tarjeta de crédito"/>
    <n v="15.11"/>
    <s v="Libre"/>
    <n v="565"/>
    <s v="Venezuela"/>
    <s v="Plato_15, Plato_4, Plato_11, Plato_8"/>
    <n v="251"/>
  </r>
  <r>
    <n v="4"/>
    <s v="Cliente_88"/>
    <n v="3"/>
    <n v="4"/>
    <d v="2023-04-06T00:00:00"/>
    <d v="1899-12-30T01:45:00"/>
    <d v="1899-12-30T04:57:00"/>
    <d v="1899-12-30T03:12:00"/>
    <d v="1899-12-30T00:56:00"/>
    <d v="1899-12-30T02:16:00"/>
    <s v="Cobrada"/>
    <x v="0"/>
    <s v="Almuerzo"/>
    <s v="Tarjeta de crédito"/>
    <n v="42.62"/>
    <s v="Libre"/>
    <n v="566"/>
    <s v="Uruguay"/>
    <s v="Plato_10"/>
    <n v="78"/>
  </r>
  <r>
    <n v="15"/>
    <s v="Cliente_789"/>
    <n v="4"/>
    <n v="4"/>
    <d v="2023-04-06T00:00:00"/>
    <d v="1899-12-30T01:59:00"/>
    <d v="1899-12-30T05:16:00"/>
    <d v="1899-12-30T03:32:00"/>
    <d v="1899-12-30T01:42:00"/>
    <d v="1899-12-30T01:50:00"/>
    <s v="Cobrada"/>
    <x v="4"/>
    <s v="Almuerzo"/>
    <s v="Tarjeta de débito"/>
    <n v="42.83"/>
    <s v="Ocupada"/>
    <n v="567"/>
    <s v="Chile"/>
    <s v="Plato_16, Plato_11, Plato_18, Plato_13"/>
    <n v="253"/>
  </r>
  <r>
    <n v="5"/>
    <s v="Cliente_63"/>
    <n v="1"/>
    <n v="4"/>
    <d v="2023-04-06T00:00:00"/>
    <d v="1899-12-30T01:39:00"/>
    <d v="1899-12-30T03:28:00"/>
    <d v="1899-12-30T02:04:00"/>
    <d v="1899-12-30T01:24:00"/>
    <d v="1899-12-30T00:40:00"/>
    <s v="Cobrada"/>
    <x v="4"/>
    <s v="Almuerzo"/>
    <s v="Tarjeta de débito"/>
    <n v="21.13"/>
    <s v="Ocupada"/>
    <n v="568"/>
    <s v="Colombia"/>
    <s v="Plato_18, Plato_20"/>
    <n v="182"/>
  </r>
  <r>
    <n v="12"/>
    <s v="Cliente_555"/>
    <n v="5"/>
    <n v="4"/>
    <d v="2023-04-06T00:00:00"/>
    <d v="1899-12-30T01:28:00"/>
    <d v="1899-12-30T03:05:00"/>
    <d v="1899-12-30T01:37:00"/>
    <d v="1899-12-30T00:58:00"/>
    <d v="1899-12-30T00:39:00"/>
    <s v="Cobrada"/>
    <x v="1"/>
    <s v="Almuerzo"/>
    <s v="Tarjeta de crédito"/>
    <n v="28.52"/>
    <s v="Reservada"/>
    <n v="569"/>
    <s v="Bolivia"/>
    <s v="Plato_18, Plato_13"/>
    <n v="131"/>
  </r>
  <r>
    <n v="1"/>
    <s v="Cliente_887"/>
    <n v="6"/>
    <n v="4"/>
    <d v="2023-04-06T00:00:00"/>
    <d v="1899-12-30T02:40:00"/>
    <d v="1899-12-30T04:27:00"/>
    <d v="1899-12-30T01:47:00"/>
    <d v="1899-12-30T00:46:00"/>
    <d v="1899-12-30T01:01:00"/>
    <s v="Cobrada"/>
    <x v="3"/>
    <s v="Almuerzo"/>
    <s v="Tarjeta de crédito"/>
    <n v="38.4"/>
    <s v="Libre"/>
    <n v="570"/>
    <s v="Colombia"/>
    <s v="Plato_11, Plato_10"/>
    <n v="85"/>
  </r>
  <r>
    <n v="15"/>
    <s v="Cliente_710"/>
    <n v="2"/>
    <n v="4"/>
    <d v="2023-04-06T00:00:00"/>
    <d v="1899-12-30T01:21:00"/>
    <d v="1899-12-30T02:54:00"/>
    <d v="1899-12-30T01:33:00"/>
    <d v="1899-12-30T00:26:00"/>
    <d v="1899-12-30T01:07:00"/>
    <s v="Cobrada"/>
    <x v="3"/>
    <s v="Almuerzo"/>
    <s v="Tarjeta de crédito"/>
    <n v="49.54"/>
    <s v="Libre"/>
    <n v="571"/>
    <s v="Perú"/>
    <s v="Plato_6"/>
    <n v="54"/>
  </r>
  <r>
    <n v="19"/>
    <s v="Cliente_913"/>
    <n v="3"/>
    <n v="4"/>
    <d v="2023-04-06T00:00:00"/>
    <d v="1899-12-30T02:53:00"/>
    <d v="1899-12-30T06:27:00"/>
    <d v="1899-12-30T03:49:00"/>
    <d v="1899-12-30T00:44:00"/>
    <d v="1899-12-30T03:05:00"/>
    <s v="Cobrada"/>
    <x v="4"/>
    <s v="Almuerzo"/>
    <s v="Efectivo"/>
    <n v="46.21"/>
    <s v="Ocupada"/>
    <n v="572"/>
    <s v="Brasil"/>
    <s v="Plato_2, Plato_5"/>
    <n v="74"/>
  </r>
  <r>
    <n v="7"/>
    <s v="Cliente_41"/>
    <n v="3"/>
    <n v="4"/>
    <d v="2023-04-06T00:00:00"/>
    <d v="1899-12-30T03:12:00"/>
    <d v="1899-12-30T07:09:00"/>
    <d v="1899-12-30T04:12:00"/>
    <d v="1899-12-30T01:09:00"/>
    <d v="1899-12-30T03:03:00"/>
    <s v="Cobrada"/>
    <x v="0"/>
    <s v="Almuerzo"/>
    <s v="Tarjeta de crédito"/>
    <n v="47.08"/>
    <s v="Ocupada"/>
    <n v="573"/>
    <s v="Chile"/>
    <s v="Plato_13, Plato_18"/>
    <n v="165"/>
  </r>
  <r>
    <n v="20"/>
    <s v="Cliente_738"/>
    <n v="3"/>
    <n v="4"/>
    <d v="2023-04-06T00:00:00"/>
    <d v="1899-12-30T00:31:00"/>
    <d v="1899-12-30T03:08:00"/>
    <d v="1899-12-30T02:37:00"/>
    <d v="1899-12-30T02:48:00"/>
    <s v="0"/>
    <s v="No cobrada"/>
    <x v="3"/>
    <s v="Almuerzo"/>
    <s v="Tarjeta de crédito"/>
    <n v="42.57"/>
    <s v="Libre"/>
    <n v="574"/>
    <s v="Brasil"/>
    <s v="Plato_10, Plato_19, Plato_4, Plato_13"/>
    <n v="207"/>
  </r>
  <r>
    <n v="15"/>
    <s v="Cliente_268"/>
    <n v="4"/>
    <n v="4"/>
    <d v="2023-04-06T00:00:00"/>
    <d v="1899-12-30T01:36:00"/>
    <d v="1899-12-30T04:44:00"/>
    <d v="1899-12-30T03:08:00"/>
    <d v="1899-12-30T00:44:00"/>
    <d v="1899-12-30T02:24:00"/>
    <s v="Cobrada"/>
    <x v="4"/>
    <s v="Almuerzo"/>
    <s v="Tarjeta de crédito"/>
    <n v="33.520000000000003"/>
    <s v="Libre"/>
    <n v="575"/>
    <s v="Paraguay"/>
    <s v="Plato_4"/>
    <n v="18"/>
  </r>
  <r>
    <n v="9"/>
    <s v="Cliente_280"/>
    <n v="1"/>
    <n v="4"/>
    <d v="2023-04-06T00:00:00"/>
    <d v="1899-12-30T03:57:00"/>
    <d v="1899-12-30T07:06:00"/>
    <d v="1899-12-30T03:09:00"/>
    <d v="1899-12-30T01:55:00"/>
    <d v="1899-12-30T01:14:00"/>
    <s v="Cobrada"/>
    <x v="4"/>
    <s v="Cena"/>
    <s v="Efectivo"/>
    <n v="21.71"/>
    <s v="Reservada"/>
    <n v="576"/>
    <s v="Uruguay"/>
    <s v="Plato_11, Plato_17, Plato_19"/>
    <n v="234"/>
  </r>
  <r>
    <n v="5"/>
    <s v="Cliente_117"/>
    <n v="4"/>
    <n v="4"/>
    <d v="2023-04-06T00:00:00"/>
    <d v="1899-12-30T03:13:00"/>
    <d v="1899-12-30T06:40:00"/>
    <d v="1899-12-30T03:27:00"/>
    <d v="1899-12-30T00:25:00"/>
    <d v="1899-12-30T03:02:00"/>
    <s v="Cobrada"/>
    <x v="4"/>
    <s v="Almuerzo"/>
    <s v="Tarjeta de crédito"/>
    <n v="34.119999999999997"/>
    <s v="Libre"/>
    <n v="577"/>
    <s v="Perú"/>
    <s v="Plato_4, Plato_5"/>
    <n v="40"/>
  </r>
  <r>
    <n v="11"/>
    <s v="Cliente_83"/>
    <n v="6"/>
    <n v="4"/>
    <d v="2023-04-06T00:00:00"/>
    <d v="1899-12-30T02:11:00"/>
    <d v="1899-12-30T04:24:00"/>
    <d v="1899-12-30T02:28:00"/>
    <d v="1899-12-30T00:44:00"/>
    <d v="1899-12-30T01:44:00"/>
    <s v="Cobrada"/>
    <x v="0"/>
    <s v="Almuerzo"/>
    <s v="Tarjeta de crédito"/>
    <n v="32.799999999999997"/>
    <s v="Ocupada"/>
    <n v="578"/>
    <s v="España"/>
    <s v="Plato_2"/>
    <n v="90"/>
  </r>
  <r>
    <n v="9"/>
    <s v="Cliente_988"/>
    <n v="2"/>
    <n v="4"/>
    <d v="2023-04-06T00:00:00"/>
    <d v="1899-12-30T00:10:00"/>
    <d v="1899-12-30T02:17:00"/>
    <d v="1899-12-30T02:07:00"/>
    <d v="1899-12-30T00:48:00"/>
    <d v="1899-12-30T01:19:00"/>
    <s v="Cobrada"/>
    <x v="0"/>
    <s v="Almuerzo"/>
    <s v="Tarjeta de crédito"/>
    <n v="35.96"/>
    <s v="Libre"/>
    <n v="579"/>
    <s v="Paraguay"/>
    <s v="Plato_1"/>
    <n v="50"/>
  </r>
  <r>
    <n v="10"/>
    <s v="Cliente_606"/>
    <n v="5"/>
    <n v="4"/>
    <d v="2023-04-06T00:00:00"/>
    <d v="1899-12-30T00:06:00"/>
    <d v="1899-12-30T01:18:00"/>
    <d v="1899-12-30T01:12:00"/>
    <d v="1899-12-30T00:30:00"/>
    <d v="1899-12-30T00:42:00"/>
    <s v="Cobrada"/>
    <x v="4"/>
    <s v="Almuerzo"/>
    <s v="Tarjeta de débito"/>
    <n v="44.54"/>
    <s v="Libre"/>
    <n v="580"/>
    <s v="Uruguay"/>
    <s v="Plato_11"/>
    <n v="33"/>
  </r>
  <r>
    <n v="18"/>
    <s v="Cliente_384"/>
    <n v="5"/>
    <n v="4"/>
    <d v="2023-04-06T00:00:00"/>
    <d v="1899-12-30T03:33:00"/>
    <d v="1899-12-30T05:08:00"/>
    <d v="1899-12-30T01:50:00"/>
    <d v="1899-12-30T00:55:00"/>
    <d v="1899-12-30T00:55:00"/>
    <s v="Cobrada"/>
    <x v="4"/>
    <s v="Almuerzo"/>
    <s v="Tarjeta de crédito"/>
    <n v="13.27"/>
    <s v="Ocupada"/>
    <n v="581"/>
    <s v="Perú"/>
    <s v="Plato_11, Plato_2"/>
    <n v="123"/>
  </r>
  <r>
    <n v="3"/>
    <s v="Cliente_372"/>
    <n v="1"/>
    <n v="4"/>
    <d v="2023-04-06T00:00:00"/>
    <d v="1899-12-30T03:48:00"/>
    <d v="1899-12-30T05:09:00"/>
    <d v="1899-12-30T01:21:00"/>
    <d v="1899-12-30T00:42:00"/>
    <d v="1899-12-30T00:39:00"/>
    <s v="Cobrada"/>
    <x v="2"/>
    <s v="Almuerzo"/>
    <s v="Tarjeta de crédito"/>
    <n v="20.23"/>
    <s v="Reservada"/>
    <n v="582"/>
    <s v="Uruguay"/>
    <s v="Plato_6"/>
    <n v="54"/>
  </r>
  <r>
    <n v="9"/>
    <s v="Cliente_429"/>
    <n v="2"/>
    <n v="4"/>
    <d v="2023-04-06T00:00:00"/>
    <d v="1899-12-30T01:41:00"/>
    <d v="1899-12-30T03:34:00"/>
    <d v="1899-12-30T01:53:00"/>
    <d v="1899-12-30T01:45:00"/>
    <d v="1899-12-30T00:08:00"/>
    <s v="Cobrada"/>
    <x v="2"/>
    <s v="Cena"/>
    <s v="Tarjeta de débito"/>
    <n v="35.99"/>
    <s v="Libre"/>
    <n v="583"/>
    <s v="Brasil"/>
    <s v="Plato_12, Plato_4, Plato_7, Plato_20"/>
    <n v="243"/>
  </r>
  <r>
    <n v="9"/>
    <s v="Cliente_283"/>
    <n v="4"/>
    <n v="4"/>
    <d v="2023-04-06T00:00:00"/>
    <d v="1899-12-30T03:35:00"/>
    <d v="1899-12-30T06:59:00"/>
    <d v="1899-12-30T03:24:00"/>
    <d v="1899-12-30T01:54:00"/>
    <d v="1899-12-30T01:30:00"/>
    <s v="Cobrada"/>
    <x v="0"/>
    <s v="Almuerzo"/>
    <s v="Tarjeta de débito"/>
    <n v="36.979999999999997"/>
    <s v="Reservada"/>
    <n v="584"/>
    <s v="Chile"/>
    <s v="Plato_13, Plato_17, Plato_16"/>
    <n v="139"/>
  </r>
  <r>
    <n v="3"/>
    <s v="Cliente_876"/>
    <n v="5"/>
    <n v="4"/>
    <d v="2023-04-06T00:00:00"/>
    <d v="1899-12-30T01:23:00"/>
    <d v="1899-12-30T02:37:00"/>
    <d v="1899-12-30T01:14:00"/>
    <d v="1899-12-30T01:35:00"/>
    <s v="0"/>
    <s v="No cobrada"/>
    <x v="0"/>
    <s v="Desayuno"/>
    <s v="Tarjeta de crédito"/>
    <n v="10.07"/>
    <s v="Libre"/>
    <n v="585"/>
    <s v="Ecuador"/>
    <s v="Plato_15, Plato_8, Plato_4, Plato_1"/>
    <n v="128"/>
  </r>
  <r>
    <n v="17"/>
    <s v="Cliente_857"/>
    <n v="5"/>
    <n v="4"/>
    <d v="2023-04-06T00:00:00"/>
    <d v="1899-12-30T00:44:00"/>
    <d v="1899-12-30T03:55:00"/>
    <d v="1899-12-30T03:26:00"/>
    <d v="1899-12-30T01:32:00"/>
    <d v="1899-12-30T01:54:00"/>
    <s v="Cobrada"/>
    <x v="0"/>
    <s v="Cena"/>
    <s v="Efectivo"/>
    <n v="32.79"/>
    <s v="Ocupada"/>
    <n v="586"/>
    <s v="Venezuela"/>
    <s v="Plato_11, Plato_7"/>
    <n v="171"/>
  </r>
  <r>
    <n v="7"/>
    <s v="Cliente_208"/>
    <n v="4"/>
    <n v="4"/>
    <d v="2023-04-06T00:00:00"/>
    <d v="1899-12-30T03:38:00"/>
    <d v="1899-12-30T04:42:00"/>
    <d v="1899-12-30T01:19:00"/>
    <d v="1899-12-30T00:43:00"/>
    <d v="1899-12-30T00:36:00"/>
    <s v="Cobrada"/>
    <x v="0"/>
    <s v="Desayuno"/>
    <s v="Tarjeta de crédito"/>
    <n v="35.03"/>
    <s v="Ocupada"/>
    <n v="587"/>
    <s v="Uruguay"/>
    <s v="Plato_7"/>
    <n v="48"/>
  </r>
  <r>
    <n v="15"/>
    <s v="Cliente_21"/>
    <n v="2"/>
    <n v="4"/>
    <d v="2023-04-06T00:00:00"/>
    <d v="1899-12-30T02:20:00"/>
    <d v="1899-12-30T05:58:00"/>
    <d v="1899-12-30T03:38:00"/>
    <d v="1899-12-30T00:37:00"/>
    <d v="1899-12-30T03:01:00"/>
    <s v="Cobrada"/>
    <x v="0"/>
    <s v="Cena"/>
    <s v="Efectivo"/>
    <n v="33.93"/>
    <s v="Libre"/>
    <n v="588"/>
    <s v="Paraguay"/>
    <s v="Plato_10, Plato_1"/>
    <n v="101"/>
  </r>
  <r>
    <n v="10"/>
    <s v="Cliente_443"/>
    <n v="4"/>
    <n v="4"/>
    <d v="2023-04-06T00:00:00"/>
    <d v="1899-12-30T03:14:00"/>
    <d v="1899-12-30T05:57:00"/>
    <d v="1899-12-30T02:43:00"/>
    <d v="1899-12-30T02:00:00"/>
    <d v="1899-12-30T00:43:00"/>
    <s v="Cobrada"/>
    <x v="4"/>
    <s v="Almuerzo"/>
    <s v="Tarjeta de débito"/>
    <n v="28.96"/>
    <s v="Libre"/>
    <n v="589"/>
    <s v="Uruguay"/>
    <s v="Plato_14, Plato_18, Plato_13, Plato_15"/>
    <n v="284"/>
  </r>
  <r>
    <n v="3"/>
    <s v="Cliente_240"/>
    <n v="6"/>
    <n v="4"/>
    <d v="2023-04-06T00:00:00"/>
    <d v="1899-12-30T02:45:00"/>
    <d v="1899-12-30T04:27:00"/>
    <d v="1899-12-30T01:57:00"/>
    <d v="1899-12-30T01:04:00"/>
    <d v="1899-12-30T00:53:00"/>
    <s v="Cobrada"/>
    <x v="2"/>
    <s v="Desayuno"/>
    <s v="Tarjeta de crédito"/>
    <n v="40.94"/>
    <s v="Ocupada"/>
    <n v="590"/>
    <s v="Venezuela"/>
    <s v="Plato_18, Plato_3"/>
    <n v="122"/>
  </r>
  <r>
    <n v="11"/>
    <s v="Cliente_138"/>
    <n v="6"/>
    <n v="4"/>
    <d v="2023-04-06T00:00:00"/>
    <d v="1899-12-30T03:44:00"/>
    <d v="1899-12-30T06:19:00"/>
    <d v="1899-12-30T02:35:00"/>
    <d v="1899-12-30T00:51:00"/>
    <d v="1899-12-30T01:44:00"/>
    <s v="Cobrada"/>
    <x v="0"/>
    <s v="Desayuno"/>
    <s v="Tarjeta de crédito"/>
    <n v="44.33"/>
    <s v="Libre"/>
    <n v="591"/>
    <s v="Bolivia"/>
    <s v="Plato_20"/>
    <n v="120"/>
  </r>
  <r>
    <n v="5"/>
    <s v="Cliente_177"/>
    <n v="1"/>
    <n v="4"/>
    <d v="2023-04-06T00:00:00"/>
    <d v="1899-12-30T00:48:00"/>
    <d v="1899-12-30T02:40:00"/>
    <d v="1899-12-30T01:52:00"/>
    <d v="1899-12-30T01:41:00"/>
    <d v="1899-12-30T00:11:00"/>
    <s v="Cobrada"/>
    <x v="2"/>
    <s v="Almuerzo"/>
    <s v="Tarjeta de crédito"/>
    <n v="35.67"/>
    <s v="Reservada"/>
    <n v="592"/>
    <s v="Ecuador"/>
    <s v="Plato_5, Plato_1"/>
    <n v="94"/>
  </r>
  <r>
    <n v="17"/>
    <s v="Cliente_832"/>
    <n v="5"/>
    <n v="4"/>
    <d v="2023-04-06T00:00:00"/>
    <d v="1899-12-30T00:25:00"/>
    <d v="1899-12-30T02:17:00"/>
    <d v="1899-12-30T01:52:00"/>
    <d v="1899-12-30T00:48:00"/>
    <d v="1899-12-30T01:04:00"/>
    <s v="Cobrada"/>
    <x v="4"/>
    <s v="Almuerzo"/>
    <s v="Tarjeta de débito"/>
    <n v="48.8"/>
    <s v="Reservada"/>
    <n v="593"/>
    <s v="España"/>
    <s v="Plato_20, Plato_17, Plato_11, Plato_19"/>
    <n v="209"/>
  </r>
  <r>
    <n v="17"/>
    <s v="Cliente_480"/>
    <n v="1"/>
    <n v="4"/>
    <d v="2023-04-06T00:00:00"/>
    <d v="1899-12-30T03:20:00"/>
    <d v="1899-12-30T04:49:00"/>
    <d v="1899-12-30T01:29:00"/>
    <d v="1899-12-30T01:38:00"/>
    <s v="0"/>
    <s v="No cobrada"/>
    <x v="0"/>
    <s v="Almuerzo"/>
    <s v="Tarjeta de débito"/>
    <n v="46.01"/>
    <s v="Libre"/>
    <n v="594"/>
    <s v="Bolivia"/>
    <s v="Plato_11, Plato_5, Plato_3"/>
    <n v="139"/>
  </r>
  <r>
    <n v="9"/>
    <s v="Cliente_290"/>
    <n v="5"/>
    <n v="4"/>
    <d v="2023-04-06T00:00:00"/>
    <d v="1899-12-30T03:03:00"/>
    <d v="1899-12-30T05:27:00"/>
    <d v="1899-12-30T02:39:00"/>
    <d v="1899-12-30T00:49:00"/>
    <d v="1899-12-30T01:50:00"/>
    <s v="Cobrada"/>
    <x v="2"/>
    <s v="Almuerzo"/>
    <s v="Tarjeta de crédito"/>
    <n v="40.33"/>
    <s v="Ocupada"/>
    <n v="595"/>
    <s v="Paraguay"/>
    <s v="Plato_13, Plato_2"/>
    <n v="72"/>
  </r>
  <r>
    <n v="18"/>
    <s v="Cliente_351"/>
    <n v="2"/>
    <n v="4"/>
    <d v="2023-04-06T00:00:00"/>
    <d v="1899-12-30T01:21:00"/>
    <d v="1899-12-30T03:39:00"/>
    <d v="1899-12-30T02:33:00"/>
    <d v="1899-12-30T02:38:00"/>
    <s v="0"/>
    <s v="No cobrada"/>
    <x v="2"/>
    <s v="Almuerzo"/>
    <s v="Tarjeta de débito"/>
    <n v="23.7"/>
    <s v="Ocupada"/>
    <n v="596"/>
    <s v="Ecuador"/>
    <s v="Plato_14, Plato_7, Plato_15, Plato_1"/>
    <n v="240"/>
  </r>
  <r>
    <n v="16"/>
    <s v="Cliente_354"/>
    <n v="1"/>
    <n v="4"/>
    <d v="2023-04-06T00:00:00"/>
    <d v="1899-12-30T00:51:00"/>
    <d v="1899-12-30T03:51:00"/>
    <d v="1899-12-30T03:15:00"/>
    <d v="1899-12-30T02:21:00"/>
    <d v="1899-12-30T00:54:00"/>
    <s v="Cobrada"/>
    <x v="1"/>
    <s v="Almuerzo"/>
    <s v="Tarjeta de crédito"/>
    <n v="45.46"/>
    <s v="Ocupada"/>
    <n v="597"/>
    <s v="Bolivia"/>
    <s v="Plato_16, Plato_4, Plato_20, Plato_7"/>
    <n v="150"/>
  </r>
  <r>
    <n v="9"/>
    <s v="Cliente_344"/>
    <n v="6"/>
    <n v="4"/>
    <d v="2023-04-06T00:00:00"/>
    <d v="1899-12-30T03:16:00"/>
    <d v="1899-12-30T06:59:00"/>
    <d v="1899-12-30T03:43:00"/>
    <d v="1899-12-30T01:21:00"/>
    <d v="1899-12-30T02:22:00"/>
    <s v="Cobrada"/>
    <x v="3"/>
    <s v="Almuerzo"/>
    <s v="Tarjeta de crédito"/>
    <n v="11.31"/>
    <s v="Reservada"/>
    <n v="598"/>
    <s v="España"/>
    <s v="Plato_10, Plato_15, Plato_17"/>
    <n v="209"/>
  </r>
  <r>
    <n v="11"/>
    <s v="Cliente_564"/>
    <n v="3"/>
    <n v="4"/>
    <d v="2023-04-06T00:00:00"/>
    <d v="1899-12-30T00:34:00"/>
    <d v="1899-12-30T04:21:00"/>
    <d v="1899-12-30T03:47:00"/>
    <d v="1899-12-30T01:48:00"/>
    <d v="1899-12-30T01:59:00"/>
    <s v="Cobrada"/>
    <x v="2"/>
    <s v="Almuerzo"/>
    <s v="Tarjeta de crédito"/>
    <n v="30.97"/>
    <s v="Libre"/>
    <n v="599"/>
    <s v="Paraguay"/>
    <s v="Plato_18, Plato_17, Plato_8"/>
    <n v="169"/>
  </r>
  <r>
    <n v="14"/>
    <s v="Cliente_782"/>
    <n v="4"/>
    <n v="4"/>
    <d v="2023-04-06T00:00:00"/>
    <d v="1899-12-30T03:58:00"/>
    <d v="1899-12-30T05:01:00"/>
    <d v="1899-12-30T01:18:00"/>
    <d v="1899-12-30T01:05:00"/>
    <d v="1899-12-30T00:13:00"/>
    <s v="Cobrada"/>
    <x v="0"/>
    <s v="Almuerzo"/>
    <s v="Tarjeta de débito"/>
    <n v="41.35"/>
    <s v="Ocupada"/>
    <n v="600"/>
    <s v="Chile"/>
    <s v="Plato_16, Plato_2"/>
    <n v="144"/>
  </r>
  <r>
    <n v="13"/>
    <s v="Cliente_88"/>
    <n v="1"/>
    <n v="4"/>
    <d v="2023-04-06T00:00:00"/>
    <d v="1899-12-30T02:43:00"/>
    <d v="1899-12-30T06:15:00"/>
    <d v="1899-12-30T03:32:00"/>
    <d v="1899-12-30T01:55:00"/>
    <d v="1899-12-30T01:37:00"/>
    <s v="Cobrada"/>
    <x v="4"/>
    <s v="Cena"/>
    <s v="Tarjeta de crédito"/>
    <n v="16.809999999999999"/>
    <s v="Libre"/>
    <n v="601"/>
    <s v="Perú"/>
    <s v="Plato_20, Plato_16, Plato_14, Plato_8"/>
    <n v="292"/>
  </r>
  <r>
    <n v="12"/>
    <s v="Cliente_165"/>
    <n v="3"/>
    <n v="4"/>
    <d v="2023-04-06T00:00:00"/>
    <d v="1899-12-30T03:52:00"/>
    <d v="1899-12-30T07:00:00"/>
    <d v="1899-12-30T03:08:00"/>
    <d v="1899-12-30T02:42:00"/>
    <d v="1899-12-30T00:26:00"/>
    <s v="Cobrada"/>
    <x v="2"/>
    <s v="Almuerzo"/>
    <s v="Efectivo"/>
    <n v="16.5"/>
    <s v="Reservada"/>
    <n v="602"/>
    <s v="España"/>
    <s v="Plato_8, Plato_5, Plato_2, Plato_20"/>
    <n v="266"/>
  </r>
  <r>
    <n v="19"/>
    <s v="Cliente_798"/>
    <n v="6"/>
    <n v="4"/>
    <d v="2023-04-06T00:00:00"/>
    <d v="1899-12-30T00:51:00"/>
    <d v="1899-12-30T04:21:00"/>
    <d v="1899-12-30T03:30:00"/>
    <d v="1899-12-30T00:17:00"/>
    <d v="1899-12-30T03:13:00"/>
    <s v="Cobrada"/>
    <x v="1"/>
    <s v="Almuerzo"/>
    <s v="Tarjeta de crédito"/>
    <n v="24.2"/>
    <s v="Libre"/>
    <n v="603"/>
    <s v="Uruguay"/>
    <s v="Plato_17"/>
    <n v="62"/>
  </r>
  <r>
    <n v="14"/>
    <s v="Cliente_959"/>
    <n v="5"/>
    <n v="4"/>
    <d v="2023-04-06T00:00:00"/>
    <d v="1899-12-30T01:18:00"/>
    <d v="1899-12-30T05:16:00"/>
    <d v="1899-12-30T04:13:00"/>
    <d v="1899-12-30T00:42:00"/>
    <d v="1899-12-30T03:31:00"/>
    <s v="Cobrada"/>
    <x v="2"/>
    <s v="Almuerzo"/>
    <s v="Tarjeta de crédito"/>
    <n v="42.6"/>
    <s v="Ocupada"/>
    <n v="604"/>
    <s v="Ecuador"/>
    <s v="Plato_8"/>
    <n v="105"/>
  </r>
  <r>
    <n v="19"/>
    <s v="Cliente_608"/>
    <n v="2"/>
    <n v="4"/>
    <d v="2023-04-06T00:00:00"/>
    <d v="1899-12-30T02:49:00"/>
    <d v="1899-12-30T06:24:00"/>
    <d v="1899-12-30T03:50:00"/>
    <d v="1899-12-30T02:56:00"/>
    <d v="1899-12-30T00:54:00"/>
    <s v="Cobrada"/>
    <x v="0"/>
    <s v="Almuerzo"/>
    <s v="Efectivo"/>
    <n v="24.38"/>
    <s v="Ocupada"/>
    <n v="605"/>
    <s v="Uruguay"/>
    <s v="Plato_3, Plato_20, Plato_8, Plato_2"/>
    <n v="220"/>
  </r>
  <r>
    <n v="1"/>
    <s v="Cliente_434"/>
    <n v="2"/>
    <n v="4"/>
    <d v="2023-04-06T00:00:00"/>
    <d v="1899-12-30T03:14:00"/>
    <d v="1899-12-30T06:06:00"/>
    <d v="1899-12-30T03:07:00"/>
    <d v="1899-12-30T02:25:00"/>
    <d v="1899-12-30T00:42:00"/>
    <s v="Cobrada"/>
    <x v="3"/>
    <s v="Almuerzo"/>
    <s v="Tarjeta de crédito"/>
    <n v="31.58"/>
    <s v="Ocupada"/>
    <n v="606"/>
    <s v="Venezuela"/>
    <s v="Plato_1, Plato_6, Plato_10"/>
    <n v="183"/>
  </r>
  <r>
    <n v="10"/>
    <s v="Cliente_377"/>
    <n v="1"/>
    <n v="4"/>
    <d v="2023-04-06T00:00:00"/>
    <d v="1899-12-30T01:24:00"/>
    <d v="1899-12-30T03:29:00"/>
    <d v="1899-12-30T02:20:00"/>
    <d v="1899-12-30T01:09:00"/>
    <d v="1899-12-30T01:11:00"/>
    <s v="Cobrada"/>
    <x v="3"/>
    <s v="Almuerzo"/>
    <s v="Tarjeta de crédito"/>
    <n v="28.9"/>
    <s v="Ocupada"/>
    <n v="607"/>
    <s v="Paraguay"/>
    <s v="Plato_20, Plato_16"/>
    <n v="68"/>
  </r>
  <r>
    <n v="7"/>
    <s v="Cliente_657"/>
    <n v="6"/>
    <n v="4"/>
    <d v="2023-04-06T00:00:00"/>
    <d v="1899-12-30T03:58:00"/>
    <d v="1899-12-30T07:20:00"/>
    <d v="1899-12-30T03:22:00"/>
    <d v="1899-12-30T00:45:00"/>
    <d v="1899-12-30T02:37:00"/>
    <s v="Cobrada"/>
    <x v="0"/>
    <s v="Almuerzo"/>
    <s v="Tarjeta de crédito"/>
    <n v="36.549999999999997"/>
    <s v="Reservada"/>
    <n v="608"/>
    <s v="España"/>
    <s v="Plato_9"/>
    <n v="29"/>
  </r>
  <r>
    <n v="1"/>
    <s v="Cliente_331"/>
    <n v="4"/>
    <n v="4"/>
    <d v="2023-04-06T00:00:00"/>
    <d v="1899-12-30T03:23:00"/>
    <d v="1899-12-30T07:02:00"/>
    <d v="1899-12-30T03:39:00"/>
    <d v="1899-12-30T00:27:00"/>
    <d v="1899-12-30T03:12:00"/>
    <s v="Cobrada"/>
    <x v="1"/>
    <s v="Almuerzo"/>
    <s v="Tarjeta de crédito"/>
    <n v="23.29"/>
    <s v="Reservada"/>
    <n v="609"/>
    <s v="Ecuador"/>
    <s v="Plato_15"/>
    <n v="32"/>
  </r>
  <r>
    <n v="19"/>
    <s v="Cliente_728"/>
    <n v="4"/>
    <n v="4"/>
    <d v="2023-04-06T00:00:00"/>
    <d v="1899-12-30T02:12:00"/>
    <d v="1899-12-30T04:11:00"/>
    <d v="1899-12-30T02:14:00"/>
    <d v="1899-12-30T00:47:00"/>
    <d v="1899-12-30T01:27:00"/>
    <s v="Cobrada"/>
    <x v="3"/>
    <s v="Cena"/>
    <s v="Tarjeta de crédito"/>
    <n v="37.9"/>
    <s v="Ocupada"/>
    <n v="610"/>
    <s v="Paraguay"/>
    <s v="Plato_10, Plato_4"/>
    <n v="44"/>
  </r>
  <r>
    <n v="13"/>
    <s v="Cliente_224"/>
    <n v="1"/>
    <n v="4"/>
    <d v="2023-04-06T00:00:00"/>
    <d v="1899-12-30T03:55:00"/>
    <d v="1899-12-30T07:43:00"/>
    <d v="1899-12-30T04:03:00"/>
    <d v="1899-12-30T01:23:00"/>
    <d v="1899-12-30T02:40:00"/>
    <s v="Cobrada"/>
    <x v="1"/>
    <s v="Almuerzo"/>
    <s v="Tarjeta de crédito"/>
    <n v="44.28"/>
    <s v="Ocupada"/>
    <n v="611"/>
    <s v="Brasil"/>
    <s v="Plato_13, Plato_19"/>
    <n v="78"/>
  </r>
  <r>
    <n v="11"/>
    <s v="Cliente_680"/>
    <n v="4"/>
    <n v="4"/>
    <d v="2023-04-06T00:00:00"/>
    <d v="1899-12-30T01:12:00"/>
    <d v="1899-12-30T05:00:00"/>
    <d v="1899-12-30T03:48:00"/>
    <d v="1899-12-30T02:09:00"/>
    <d v="1899-12-30T01:39:00"/>
    <s v="Cobrada"/>
    <x v="3"/>
    <s v="Almuerzo"/>
    <s v="Tarjeta de crédito"/>
    <n v="23.54"/>
    <s v="Reservada"/>
    <n v="612"/>
    <s v="Paraguay"/>
    <s v="Plato_6, Plato_19, Plato_16, Plato_3"/>
    <n v="231"/>
  </r>
  <r>
    <n v="1"/>
    <s v="Cliente_230"/>
    <n v="5"/>
    <n v="4"/>
    <d v="2023-04-06T00:00:00"/>
    <d v="1899-12-30T01:57:00"/>
    <d v="1899-12-30T03:35:00"/>
    <d v="1899-12-30T01:38:00"/>
    <d v="1899-12-30T02:32:00"/>
    <s v="0"/>
    <s v="No cobrada"/>
    <x v="2"/>
    <s v="Desayuno"/>
    <s v="Efectivo"/>
    <n v="23.56"/>
    <s v="Reservada"/>
    <n v="613"/>
    <s v="España"/>
    <s v="Plato_12, Plato_14, Plato_4, Plato_8"/>
    <n v="285"/>
  </r>
  <r>
    <n v="19"/>
    <s v="Cliente_823"/>
    <n v="6"/>
    <n v="4"/>
    <d v="2023-04-06T00:00:00"/>
    <d v="1899-12-30T02:32:00"/>
    <d v="1899-12-30T04:37:00"/>
    <d v="1899-12-30T02:05:00"/>
    <d v="1899-12-30T00:50:00"/>
    <d v="1899-12-30T01:15:00"/>
    <s v="Cobrada"/>
    <x v="1"/>
    <s v="Desayuno"/>
    <s v="Tarjeta de débito"/>
    <n v="26.48"/>
    <s v="Reservada"/>
    <n v="614"/>
    <s v="Venezuela"/>
    <s v="Plato_7"/>
    <n v="72"/>
  </r>
  <r>
    <n v="7"/>
    <s v="Cliente_513"/>
    <n v="1"/>
    <n v="4"/>
    <d v="2023-04-06T00:00:00"/>
    <d v="1899-12-30T00:46:00"/>
    <d v="1899-12-30T01:53:00"/>
    <d v="1899-12-30T01:22:00"/>
    <d v="1899-12-30T02:36:00"/>
    <s v="0"/>
    <s v="No cobrada"/>
    <x v="3"/>
    <s v="Cena"/>
    <s v="Tarjeta de crédito"/>
    <n v="18.420000000000002"/>
    <s v="Ocupada"/>
    <n v="615"/>
    <s v="Ecuador"/>
    <s v="Plato_17, Plato_14, Plato_1, Plato_15"/>
    <n v="333"/>
  </r>
  <r>
    <n v="4"/>
    <s v="Cliente_608"/>
    <n v="4"/>
    <n v="4"/>
    <d v="2023-04-06T00:00:00"/>
    <d v="1899-12-30T00:14:00"/>
    <d v="1899-12-30T03:36:00"/>
    <d v="1899-12-30T03:37:00"/>
    <d v="1899-12-30T00:47:00"/>
    <d v="1899-12-30T02:50:00"/>
    <s v="Cobrada"/>
    <x v="3"/>
    <s v="Cena"/>
    <s v="Tarjeta de crédito"/>
    <n v="23.89"/>
    <s v="Ocupada"/>
    <n v="616"/>
    <s v="Venezuela"/>
    <s v="Plato_7, Plato_2"/>
    <n v="132"/>
  </r>
  <r>
    <n v="13"/>
    <s v="Cliente_27"/>
    <n v="5"/>
    <n v="4"/>
    <d v="2023-04-06T00:00:00"/>
    <d v="1899-12-30T01:20:00"/>
    <d v="1899-12-30T05:17:00"/>
    <d v="1899-12-30T03:57:00"/>
    <d v="1899-12-30T00:51:00"/>
    <d v="1899-12-30T03:06:00"/>
    <s v="Cobrada"/>
    <x v="2"/>
    <s v="Almuerzo"/>
    <s v="Tarjeta de crédito"/>
    <n v="38.18"/>
    <s v="Libre"/>
    <n v="617"/>
    <s v="Uruguay"/>
    <s v="Plato_10, Plato_2"/>
    <n v="142"/>
  </r>
  <r>
    <n v="3"/>
    <s v="Cliente_973"/>
    <n v="5"/>
    <n v="4"/>
    <d v="2023-04-06T00:00:00"/>
    <d v="1899-12-30T00:56:00"/>
    <d v="1899-12-30T03:12:00"/>
    <d v="1899-12-30T02:16:00"/>
    <d v="1899-12-30T01:58:00"/>
    <d v="1899-12-30T00:18:00"/>
    <s v="Cobrada"/>
    <x v="4"/>
    <s v="Desayuno"/>
    <s v="Tarjeta de crédito"/>
    <n v="25.93"/>
    <s v="Libre"/>
    <n v="618"/>
    <s v="Chile"/>
    <s v="Plato_15, Plato_17, Plato_4, Plato_19"/>
    <n v="319"/>
  </r>
  <r>
    <n v="6"/>
    <s v="Cliente_619"/>
    <n v="4"/>
    <n v="4"/>
    <d v="2023-04-06T00:00:00"/>
    <d v="1899-12-30T00:16:00"/>
    <d v="1899-12-30T02:41:00"/>
    <d v="1899-12-30T02:25:00"/>
    <d v="1899-12-30T01:36:00"/>
    <d v="1899-12-30T00:49:00"/>
    <s v="Cobrada"/>
    <x v="3"/>
    <s v="Cena"/>
    <s v="Tarjeta de crédito"/>
    <n v="16.440000000000001"/>
    <s v="Reservada"/>
    <n v="619"/>
    <s v="Ecuador"/>
    <s v="Plato_6, Plato_10"/>
    <n v="132"/>
  </r>
  <r>
    <n v="16"/>
    <s v="Cliente_592"/>
    <n v="3"/>
    <n v="4"/>
    <d v="2023-04-06T00:00:00"/>
    <d v="1899-12-30T02:49:00"/>
    <d v="1899-12-30T06:07:00"/>
    <d v="1899-12-30T03:18:00"/>
    <d v="1899-12-30T00:40:00"/>
    <d v="1899-12-30T02:38:00"/>
    <s v="Cobrada"/>
    <x v="4"/>
    <s v="Almuerzo"/>
    <s v="Tarjeta de crédito"/>
    <n v="26.64"/>
    <s v="Reservada"/>
    <n v="620"/>
    <s v="Paraguay"/>
    <s v="Plato_12"/>
    <n v="57"/>
  </r>
  <r>
    <n v="5"/>
    <s v="Cliente_575"/>
    <n v="2"/>
    <n v="4"/>
    <d v="2023-04-06T00:00:00"/>
    <d v="1899-12-30T01:08:00"/>
    <d v="1899-12-30T02:27:00"/>
    <d v="1899-12-30T01:34:00"/>
    <d v="1899-12-30T00:08:00"/>
    <d v="1899-12-30T01:26:00"/>
    <s v="Cobrada"/>
    <x v="2"/>
    <s v="Almuerzo"/>
    <s v="Tarjeta de crédito"/>
    <n v="42.27"/>
    <s v="Ocupada"/>
    <n v="621"/>
    <s v="Ecuador"/>
    <s v="Plato_8"/>
    <n v="105"/>
  </r>
  <r>
    <n v="7"/>
    <s v="Cliente_117"/>
    <n v="5"/>
    <n v="4"/>
    <d v="2023-04-06T00:00:00"/>
    <d v="1899-12-30T02:07:00"/>
    <d v="1899-12-30T05:31:00"/>
    <d v="1899-12-30T03:24:00"/>
    <d v="1899-12-30T01:18:00"/>
    <d v="1899-12-30T02:06:00"/>
    <s v="Cobrada"/>
    <x v="0"/>
    <s v="Cena"/>
    <s v="Tarjeta de crédito"/>
    <n v="11.47"/>
    <s v="Reservada"/>
    <n v="622"/>
    <s v="Argentina"/>
    <s v="Plato_17, Plato_16"/>
    <n v="121"/>
  </r>
  <r>
    <n v="13"/>
    <s v="Cliente_395"/>
    <n v="1"/>
    <n v="4"/>
    <d v="2023-04-06T00:00:00"/>
    <d v="1899-12-30T00:45:00"/>
    <d v="1899-12-30T03:10:00"/>
    <d v="1899-12-30T02:25:00"/>
    <d v="1899-12-30T02:25:00"/>
    <d v="1899-12-30T00:00:00"/>
    <s v="Cobrada"/>
    <x v="0"/>
    <s v="Almuerzo"/>
    <s v="Efectivo"/>
    <n v="22.05"/>
    <s v="Libre"/>
    <n v="623"/>
    <s v="Uruguay"/>
    <s v="Plato_5, Plato_8, Plato_1, Plato_15"/>
    <n v="235"/>
  </r>
  <r>
    <n v="1"/>
    <s v="Cliente_833"/>
    <n v="4"/>
    <n v="4"/>
    <d v="2023-04-06T00:00:00"/>
    <d v="1899-12-30T01:56:00"/>
    <d v="1899-12-30T03:26:00"/>
    <d v="1899-12-30T01:30:00"/>
    <d v="1899-12-30T01:19:00"/>
    <d v="1899-12-30T00:11:00"/>
    <s v="Cobrada"/>
    <x v="1"/>
    <s v="Cena"/>
    <s v="Tarjeta de crédito"/>
    <n v="38"/>
    <s v="Reservada"/>
    <n v="624"/>
    <s v="Argentina"/>
    <s v="Plato_19, Plato_7, Plato_13"/>
    <n v="102"/>
  </r>
  <r>
    <n v="5"/>
    <s v="Cliente_511"/>
    <n v="4"/>
    <n v="4"/>
    <d v="2023-04-06T00:00:00"/>
    <d v="1899-12-30T00:09:00"/>
    <d v="1899-12-30T03:22:00"/>
    <d v="1899-12-30T03:28:00"/>
    <d v="1899-12-30T01:37:00"/>
    <d v="1899-12-30T01:51:00"/>
    <s v="Cobrada"/>
    <x v="4"/>
    <s v="Cena"/>
    <s v="Tarjeta de crédito"/>
    <n v="41.73"/>
    <s v="Ocupada"/>
    <n v="625"/>
    <s v="Chile"/>
    <s v="Plato_4, Plato_20, Plato_13"/>
    <n v="139"/>
  </r>
  <r>
    <n v="14"/>
    <s v="Cliente_772"/>
    <n v="4"/>
    <n v="4"/>
    <d v="2023-04-06T00:00:00"/>
    <d v="1899-12-30T02:45:00"/>
    <d v="1899-12-30T04:10:00"/>
    <d v="1899-12-30T01:25:00"/>
    <d v="1899-12-30T00:58:00"/>
    <d v="1899-12-30T00:27:00"/>
    <s v="Cobrada"/>
    <x v="4"/>
    <s v="Desayuno"/>
    <s v="Tarjeta de crédito"/>
    <n v="19.239999999999998"/>
    <s v="Libre"/>
    <n v="626"/>
    <s v="Argentina"/>
    <s v="Plato_2, Plato_7, Plato_9"/>
    <n v="137"/>
  </r>
  <r>
    <n v="4"/>
    <s v="Cliente_336"/>
    <n v="3"/>
    <n v="4"/>
    <d v="2023-04-06T00:00:00"/>
    <d v="1899-12-30T02:23:00"/>
    <d v="1899-12-30T04:13:00"/>
    <d v="1899-12-30T02:05:00"/>
    <d v="1899-12-30T00:37:00"/>
    <d v="1899-12-30T01:28:00"/>
    <s v="Cobrada"/>
    <x v="0"/>
    <s v="Almuerzo"/>
    <s v="Tarjeta de crédito"/>
    <n v="44.24"/>
    <s v="Ocupada"/>
    <n v="627"/>
    <s v="Ecuador"/>
    <s v="Plato_13"/>
    <n v="21"/>
  </r>
  <r>
    <n v="2"/>
    <s v="Cliente_124"/>
    <n v="1"/>
    <n v="4"/>
    <d v="2023-04-06T00:00:00"/>
    <d v="1899-12-30T00:09:00"/>
    <d v="1899-12-30T01:37:00"/>
    <d v="1899-12-30T01:28:00"/>
    <d v="1899-12-30T00:43:00"/>
    <d v="1899-12-30T00:45:00"/>
    <s v="Cobrada"/>
    <x v="0"/>
    <s v="Desayuno"/>
    <s v="Tarjeta de crédito"/>
    <n v="15.03"/>
    <s v="Reservada"/>
    <n v="628"/>
    <s v="Chile"/>
    <s v="Plato_7, Plato_20"/>
    <n v="168"/>
  </r>
  <r>
    <n v="17"/>
    <s v="Cliente_828"/>
    <n v="2"/>
    <n v="4"/>
    <d v="2023-04-06T00:00:00"/>
    <d v="1899-12-30T02:07:00"/>
    <d v="1899-12-30T05:55:00"/>
    <d v="1899-12-30T04:03:00"/>
    <d v="1899-12-30T01:24:00"/>
    <d v="1899-12-30T02:39:00"/>
    <s v="Cobrada"/>
    <x v="4"/>
    <s v="Cena"/>
    <s v="Tarjeta de débito"/>
    <n v="26.07"/>
    <s v="Ocupada"/>
    <n v="629"/>
    <s v="Argentina"/>
    <s v="Plato_18, Plato_3, Plato_4"/>
    <n v="130"/>
  </r>
  <r>
    <n v="2"/>
    <s v="Cliente_385"/>
    <n v="2"/>
    <n v="4"/>
    <d v="2023-04-06T00:00:00"/>
    <d v="1899-12-30T00:02:00"/>
    <d v="1899-12-30T02:49:00"/>
    <d v="1899-12-30T02:47:00"/>
    <d v="1899-12-30T01:15:00"/>
    <d v="1899-12-30T01:32:00"/>
    <s v="Cobrada"/>
    <x v="3"/>
    <s v="Almuerzo"/>
    <s v="Tarjeta de débito"/>
    <n v="36.619999999999997"/>
    <s v="Libre"/>
    <n v="630"/>
    <s v="Bolivia"/>
    <s v="Plato_17, Plato_20"/>
    <n v="182"/>
  </r>
  <r>
    <n v="6"/>
    <s v="Cliente_841"/>
    <n v="1"/>
    <n v="4"/>
    <d v="2023-04-06T00:00:00"/>
    <d v="1899-12-30T00:21:00"/>
    <d v="1899-12-30T02:51:00"/>
    <d v="1899-12-30T02:30:00"/>
    <d v="1899-12-30T00:46:00"/>
    <d v="1899-12-30T01:44:00"/>
    <s v="Cobrada"/>
    <x v="3"/>
    <s v="Cena"/>
    <s v="Tarjeta de crédito"/>
    <n v="39.71"/>
    <s v="Reservada"/>
    <n v="631"/>
    <s v="Colombia"/>
    <s v="Plato_5"/>
    <n v="66"/>
  </r>
  <r>
    <n v="16"/>
    <s v="Cliente_605"/>
    <n v="2"/>
    <n v="4"/>
    <d v="2023-04-06T00:00:00"/>
    <d v="1899-12-30T00:15:00"/>
    <d v="1899-12-30T02:55:00"/>
    <d v="1899-12-30T02:40:00"/>
    <d v="1899-12-30T01:28:00"/>
    <d v="1899-12-30T01:12:00"/>
    <s v="Cobrada"/>
    <x v="0"/>
    <s v="Desayuno"/>
    <s v="Tarjeta de crédito"/>
    <n v="22.41"/>
    <s v="Libre"/>
    <n v="632"/>
    <s v="Ecuador"/>
    <s v="Plato_15, Plato_11"/>
    <n v="129"/>
  </r>
  <r>
    <n v="16"/>
    <s v="Cliente_197"/>
    <n v="5"/>
    <n v="4"/>
    <d v="2023-04-06T00:00:00"/>
    <d v="1899-12-30T03:43:00"/>
    <d v="1899-12-30T05:28:00"/>
    <d v="1899-12-30T01:45:00"/>
    <d v="1899-12-30T02:29:00"/>
    <s v="0"/>
    <s v="No cobrada"/>
    <x v="0"/>
    <s v="Almuerzo"/>
    <s v="Tarjeta de crédito"/>
    <n v="11.19"/>
    <s v="Reservada"/>
    <n v="633"/>
    <s v="Bolivia"/>
    <s v="Plato_2, Plato_7, Plato_5, Plato_4"/>
    <n v="236"/>
  </r>
  <r>
    <n v="2"/>
    <s v="Cliente_285"/>
    <n v="1"/>
    <n v="4"/>
    <d v="2023-04-06T00:00:00"/>
    <d v="1899-12-30T00:03:00"/>
    <d v="1899-12-30T03:36:00"/>
    <d v="1899-12-30T03:33:00"/>
    <d v="1899-12-30T02:37:00"/>
    <d v="1899-12-30T00:56:00"/>
    <s v="Cobrada"/>
    <x v="1"/>
    <s v="Desayuno"/>
    <s v="Tarjeta de crédito"/>
    <n v="29.25"/>
    <s v="Reservada"/>
    <n v="634"/>
    <s v="Venezuela"/>
    <s v="Plato_5, Plato_20, Plato_1, Plato_8"/>
    <n v="344"/>
  </r>
  <r>
    <n v="5"/>
    <s v="Cliente_19"/>
    <n v="2"/>
    <n v="4"/>
    <d v="2023-04-06T00:00:00"/>
    <d v="1899-12-30T00:17:00"/>
    <d v="1899-12-30T03:04:00"/>
    <d v="1899-12-30T02:47:00"/>
    <d v="1899-12-30T00:25:00"/>
    <d v="1899-12-30T02:22:00"/>
    <s v="Cobrada"/>
    <x v="2"/>
    <s v="Almuerzo"/>
    <s v="Tarjeta de crédito"/>
    <n v="22.15"/>
    <s v="Libre"/>
    <n v="635"/>
    <s v="Perú"/>
    <s v="Plato_9"/>
    <n v="58"/>
  </r>
  <r>
    <n v="14"/>
    <s v="Cliente_586"/>
    <n v="3"/>
    <n v="4"/>
    <d v="2023-04-06T00:00:00"/>
    <d v="1899-12-30T03:35:00"/>
    <d v="1899-12-30T05:48:00"/>
    <d v="1899-12-30T02:13:00"/>
    <d v="1899-12-30T02:31:00"/>
    <s v="0"/>
    <s v="No cobrada"/>
    <x v="3"/>
    <s v="Cena"/>
    <s v="Tarjeta de débito"/>
    <n v="32.86"/>
    <s v="Libre"/>
    <n v="636"/>
    <s v="Ecuador"/>
    <s v="Plato_7, Plato_12, Plato_13"/>
    <n v="126"/>
  </r>
  <r>
    <n v="6"/>
    <s v="Cliente_687"/>
    <n v="3"/>
    <n v="4"/>
    <d v="2023-04-06T00:00:00"/>
    <d v="1899-12-30T01:55:00"/>
    <d v="1899-12-30T04:32:00"/>
    <d v="1899-12-30T02:37:00"/>
    <d v="1899-12-30T01:01:00"/>
    <d v="1899-12-30T01:36:00"/>
    <s v="Cobrada"/>
    <x v="4"/>
    <s v="Almuerzo"/>
    <s v="Tarjeta de crédito"/>
    <n v="36.58"/>
    <s v="Reservada"/>
    <n v="637"/>
    <s v="Ecuador"/>
    <s v="Plato_11, Plato_18, Plato_1"/>
    <n v="117"/>
  </r>
  <r>
    <n v="16"/>
    <s v="Cliente_406"/>
    <n v="6"/>
    <n v="4"/>
    <d v="2023-04-06T00:00:00"/>
    <d v="1899-12-30T00:54:00"/>
    <d v="1899-12-30T02:16:00"/>
    <d v="1899-12-30T01:37:00"/>
    <d v="1899-12-30T00:44:00"/>
    <d v="1899-12-30T00:53:00"/>
    <s v="Cobrada"/>
    <x v="0"/>
    <s v="Cena"/>
    <s v="Tarjeta de crédito"/>
    <n v="30.71"/>
    <s v="Ocupada"/>
    <n v="638"/>
    <s v="Argentina"/>
    <s v="Plato_2"/>
    <n v="90"/>
  </r>
  <r>
    <n v="8"/>
    <s v="Cliente_415"/>
    <n v="4"/>
    <n v="4"/>
    <d v="2023-04-06T00:00:00"/>
    <d v="1899-12-30T02:17:00"/>
    <d v="1899-12-30T05:19:00"/>
    <d v="1899-12-30T03:02:00"/>
    <d v="1899-12-30T02:16:00"/>
    <d v="1899-12-30T00:46:00"/>
    <s v="Cobrada"/>
    <x v="2"/>
    <s v="Cena"/>
    <s v="Tarjeta de crédito"/>
    <n v="18.97"/>
    <s v="Reservada"/>
    <n v="639"/>
    <s v="España"/>
    <s v="Plato_10, Plato_17, Plato_12"/>
    <n v="152"/>
  </r>
  <r>
    <n v="14"/>
    <s v="Cliente_456"/>
    <n v="3"/>
    <n v="4"/>
    <d v="2023-04-06T00:00:00"/>
    <d v="1899-12-30T00:41:00"/>
    <d v="1899-12-30T01:50:00"/>
    <d v="1899-12-30T01:09:00"/>
    <d v="1899-12-30T01:15:00"/>
    <s v="0"/>
    <s v="No cobrada"/>
    <x v="0"/>
    <s v="Almuerzo"/>
    <s v="Tarjeta de débito"/>
    <n v="49.29"/>
    <s v="Libre"/>
    <n v="640"/>
    <s v="Venezuela"/>
    <s v="Plato_10, Plato_13, Plato_11"/>
    <n v="219"/>
  </r>
  <r>
    <n v="2"/>
    <s v="Cliente_820"/>
    <n v="4"/>
    <n v="4"/>
    <d v="2023-04-06T00:00:00"/>
    <d v="1899-12-30T01:08:00"/>
    <d v="1899-12-30T03:52:00"/>
    <d v="1899-12-30T02:44:00"/>
    <d v="1899-12-30T01:14:00"/>
    <d v="1899-12-30T01:30:00"/>
    <s v="Cobrada"/>
    <x v="1"/>
    <s v="Almuerzo"/>
    <s v="Tarjeta de débito"/>
    <n v="39.68"/>
    <s v="Reservada"/>
    <n v="641"/>
    <s v="Ecuador"/>
    <s v="Plato_9, Plato_1, Plato_14"/>
    <n v="208"/>
  </r>
  <r>
    <n v="15"/>
    <s v="Cliente_698"/>
    <n v="1"/>
    <n v="4"/>
    <d v="2023-04-06T00:00:00"/>
    <d v="1899-12-30T02:36:00"/>
    <d v="1899-12-30T05:24:00"/>
    <d v="1899-12-30T03:03:00"/>
    <d v="1899-12-30T01:21:00"/>
    <d v="1899-12-30T01:42:00"/>
    <s v="Cobrada"/>
    <x v="2"/>
    <s v="Almuerzo"/>
    <s v="Tarjeta de crédito"/>
    <n v="11.11"/>
    <s v="Ocupada"/>
    <n v="642"/>
    <s v="Argentina"/>
    <s v="Plato_13, Plato_10, Plato_9"/>
    <n v="176"/>
  </r>
  <r>
    <n v="17"/>
    <s v="Cliente_59"/>
    <n v="2"/>
    <n v="4"/>
    <d v="2023-04-06T00:00:00"/>
    <d v="1899-12-30T00:17:00"/>
    <d v="1899-12-30T01:56:00"/>
    <d v="1899-12-30T01:54:00"/>
    <d v="1899-12-30T00:18:00"/>
    <d v="1899-12-30T01:36:00"/>
    <s v="Cobrada"/>
    <x v="2"/>
    <s v="Desayuno"/>
    <s v="Tarjeta de débito"/>
    <n v="28.81"/>
    <s v="Ocupada"/>
    <n v="643"/>
    <s v="Uruguay"/>
    <s v="Plato_11"/>
    <n v="33"/>
  </r>
  <r>
    <n v="9"/>
    <s v="Cliente_799"/>
    <n v="6"/>
    <n v="4"/>
    <d v="2023-04-06T00:00:00"/>
    <d v="1899-12-30T03:44:00"/>
    <d v="1899-12-30T07:10:00"/>
    <d v="1899-12-30T03:26:00"/>
    <d v="1899-12-30T00:51:00"/>
    <d v="1899-12-30T02:35:00"/>
    <s v="Cobrada"/>
    <x v="1"/>
    <s v="Almuerzo"/>
    <s v="Tarjeta de débito"/>
    <n v="13.86"/>
    <s v="Reservada"/>
    <n v="644"/>
    <s v="Ecuador"/>
    <s v="Plato_17"/>
    <n v="93"/>
  </r>
  <r>
    <n v="6"/>
    <s v="Cliente_196"/>
    <n v="6"/>
    <n v="4"/>
    <d v="2023-04-06T00:00:00"/>
    <d v="1899-12-30T02:50:00"/>
    <d v="1899-12-30T06:25:00"/>
    <d v="1899-12-30T03:35:00"/>
    <d v="1899-12-30T01:37:00"/>
    <d v="1899-12-30T01:58:00"/>
    <s v="Cobrada"/>
    <x v="0"/>
    <s v="Cena"/>
    <s v="Efectivo"/>
    <n v="40.03"/>
    <s v="Libre"/>
    <n v="645"/>
    <s v="Bolivia"/>
    <s v="Plato_11, Plato_6"/>
    <n v="180"/>
  </r>
  <r>
    <n v="12"/>
    <s v="Cliente_623"/>
    <n v="2"/>
    <n v="4"/>
    <d v="2023-04-06T00:00:00"/>
    <d v="1899-12-30T03:59:00"/>
    <d v="1899-12-30T06:38:00"/>
    <d v="1899-12-30T02:39:00"/>
    <d v="1899-12-30T00:36:00"/>
    <d v="1899-12-30T02:03:00"/>
    <s v="Cobrada"/>
    <x v="2"/>
    <s v="Almuerzo"/>
    <s v="Tarjeta de débito"/>
    <n v="12.59"/>
    <s v="Libre"/>
    <n v="646"/>
    <s v="Bolivia"/>
    <s v="Plato_8"/>
    <n v="70"/>
  </r>
  <r>
    <n v="12"/>
    <s v="Cliente_52"/>
    <n v="2"/>
    <n v="4"/>
    <d v="2023-04-06T00:00:00"/>
    <d v="1899-12-30T02:55:00"/>
    <d v="1899-12-30T06:25:00"/>
    <d v="1899-12-30T03:30:00"/>
    <d v="1899-12-30T00:39:00"/>
    <d v="1899-12-30T02:51:00"/>
    <s v="Cobrada"/>
    <x v="2"/>
    <s v="Almuerzo"/>
    <s v="Tarjeta de crédito"/>
    <n v="42.79"/>
    <s v="Reservada"/>
    <n v="647"/>
    <s v="Bolivia"/>
    <s v="Plato_4, Plato_17"/>
    <n v="98"/>
  </r>
  <r>
    <n v="9"/>
    <s v="Cliente_946"/>
    <n v="1"/>
    <n v="4"/>
    <d v="2023-04-06T00:00:00"/>
    <d v="1899-12-30T02:59:00"/>
    <d v="1899-12-30T04:55:00"/>
    <d v="1899-12-30T01:56:00"/>
    <d v="1899-12-30T00:47:00"/>
    <d v="1899-12-30T01:09:00"/>
    <s v="Cobrada"/>
    <x v="2"/>
    <s v="Cena"/>
    <s v="Tarjeta de crédito"/>
    <n v="17.43"/>
    <s v="Libre"/>
    <n v="648"/>
    <s v="Brasil"/>
    <s v="Plato_16"/>
    <n v="56"/>
  </r>
  <r>
    <n v="9"/>
    <s v="Cliente_278"/>
    <n v="1"/>
    <n v="4"/>
    <d v="2023-04-06T00:00:00"/>
    <d v="1899-12-30T00:55:00"/>
    <d v="1899-12-30T03:45:00"/>
    <d v="1899-12-30T03:05:00"/>
    <d v="1899-12-30T01:49:00"/>
    <d v="1899-12-30T01:16:00"/>
    <s v="Cobrada"/>
    <x v="3"/>
    <s v="Almuerzo"/>
    <s v="Efectivo"/>
    <n v="15.98"/>
    <s v="Ocupada"/>
    <n v="649"/>
    <s v="Paraguay"/>
    <s v="Plato_9, Plato_16, Plato_1, Plato_3"/>
    <n v="256"/>
  </r>
  <r>
    <n v="11"/>
    <s v="Cliente_232"/>
    <n v="3"/>
    <n v="5"/>
    <d v="2023-04-07T00:00:00"/>
    <d v="1899-12-30T03:33:00"/>
    <d v="1899-12-30T05:02:00"/>
    <d v="1899-12-30T01:29:00"/>
    <d v="1899-12-30T01:16:00"/>
    <d v="1899-12-30T00:13:00"/>
    <s v="Cobrada"/>
    <x v="0"/>
    <s v="Almuerzo"/>
    <s v="Tarjeta de débito"/>
    <n v="38.21"/>
    <s v="Libre"/>
    <n v="650"/>
    <s v="Argentina"/>
    <s v="Plato_13, Plato_9, Plato_15, Plato_8"/>
    <n v="237"/>
  </r>
  <r>
    <n v="16"/>
    <s v="Cliente_595"/>
    <n v="4"/>
    <n v="5"/>
    <d v="2023-04-07T00:00:00"/>
    <d v="1899-12-30T02:04:00"/>
    <d v="1899-12-30T05:44:00"/>
    <d v="1899-12-30T03:40:00"/>
    <d v="1899-12-30T01:28:00"/>
    <d v="1899-12-30T02:12:00"/>
    <s v="Cobrada"/>
    <x v="4"/>
    <s v="Cena"/>
    <s v="Tarjeta de crédito"/>
    <n v="20.27"/>
    <s v="Libre"/>
    <n v="651"/>
    <s v="Argentina"/>
    <s v="Plato_20, Plato_13, Plato_11"/>
    <n v="209"/>
  </r>
  <r>
    <n v="14"/>
    <s v="Cliente_968"/>
    <n v="5"/>
    <n v="5"/>
    <d v="2023-04-07T00:00:00"/>
    <d v="1899-12-30T00:06:00"/>
    <d v="1899-12-30T02:26:00"/>
    <d v="1899-12-30T02:35:00"/>
    <d v="1899-12-30T00:50:00"/>
    <d v="1899-12-30T01:45:00"/>
    <s v="Cobrada"/>
    <x v="2"/>
    <s v="Almuerzo"/>
    <s v="Tarjeta de débito"/>
    <n v="23.26"/>
    <s v="Ocupada"/>
    <n v="652"/>
    <s v="Uruguay"/>
    <s v="Plato_17, Plato_19"/>
    <n v="170"/>
  </r>
  <r>
    <n v="13"/>
    <s v="Cliente_2"/>
    <n v="5"/>
    <n v="5"/>
    <d v="2023-04-07T00:00:00"/>
    <d v="1899-12-30T02:31:00"/>
    <d v="1899-12-30T04:20:00"/>
    <d v="1899-12-30T01:49:00"/>
    <d v="1899-12-30T02:30:00"/>
    <s v="0"/>
    <s v="No cobrada"/>
    <x v="1"/>
    <s v="Almuerzo"/>
    <s v="Tarjeta de crédito"/>
    <n v="34.33"/>
    <s v="Libre"/>
    <n v="653"/>
    <s v="Venezuela"/>
    <s v="Plato_16, Plato_2, Plato_8"/>
    <n v="244"/>
  </r>
  <r>
    <n v="12"/>
    <s v="Cliente_880"/>
    <n v="5"/>
    <n v="5"/>
    <d v="2023-04-07T00:00:00"/>
    <d v="1899-12-30T00:02:00"/>
    <d v="1899-12-30T01:44:00"/>
    <d v="1899-12-30T01:57:00"/>
    <d v="1899-12-30T00:44:00"/>
    <d v="1899-12-30T01:13:00"/>
    <s v="Cobrada"/>
    <x v="3"/>
    <s v="Cena"/>
    <s v="Tarjeta de crédito"/>
    <n v="23.98"/>
    <s v="Ocupada"/>
    <n v="654"/>
    <s v="Uruguay"/>
    <s v="Plato_5, Plato_3"/>
    <n v="42"/>
  </r>
  <r>
    <n v="5"/>
    <s v="Cliente_626"/>
    <n v="4"/>
    <n v="5"/>
    <d v="2023-04-07T00:00:00"/>
    <d v="1899-12-30T01:15:00"/>
    <d v="1899-12-30T04:49:00"/>
    <d v="1899-12-30T03:34:00"/>
    <d v="1899-12-30T00:36:00"/>
    <d v="1899-12-30T02:58:00"/>
    <s v="Cobrada"/>
    <x v="3"/>
    <s v="Almuerzo"/>
    <s v="Efectivo"/>
    <n v="21.7"/>
    <s v="Reservada"/>
    <n v="655"/>
    <s v="Brasil"/>
    <s v="Plato_17"/>
    <n v="93"/>
  </r>
  <r>
    <n v="19"/>
    <s v="Cliente_411"/>
    <n v="6"/>
    <n v="5"/>
    <d v="2023-04-07T00:00:00"/>
    <d v="1899-12-30T03:36:00"/>
    <d v="1899-12-30T06:40:00"/>
    <d v="1899-12-30T03:04:00"/>
    <d v="1899-12-30T01:50:00"/>
    <d v="1899-12-30T01:14:00"/>
    <s v="Cobrada"/>
    <x v="1"/>
    <s v="Cena"/>
    <s v="Tarjeta de crédito"/>
    <n v="31.23"/>
    <s v="Reservada"/>
    <n v="656"/>
    <s v="Argentina"/>
    <s v="Plato_14, Plato_3, Plato_12, Plato_19"/>
    <n v="157"/>
  </r>
  <r>
    <n v="1"/>
    <s v="Cliente_123"/>
    <n v="2"/>
    <n v="5"/>
    <d v="2023-04-07T00:00:00"/>
    <d v="1899-12-30T00:51:00"/>
    <d v="1899-12-30T04:07:00"/>
    <d v="1899-12-30T03:16:00"/>
    <d v="1899-12-30T02:14:00"/>
    <d v="1899-12-30T01:02:00"/>
    <s v="Cobrada"/>
    <x v="1"/>
    <s v="Almuerzo"/>
    <s v="Efectivo"/>
    <n v="44.2"/>
    <s v="Reservada"/>
    <n v="657"/>
    <s v="Chile"/>
    <s v="Plato_20, Plato_14, Plato_8"/>
    <n v="196"/>
  </r>
  <r>
    <n v="19"/>
    <s v="Cliente_910"/>
    <n v="5"/>
    <n v="5"/>
    <d v="2023-04-07T00:00:00"/>
    <d v="1899-12-30T01:43:00"/>
    <d v="1899-12-30T05:02:00"/>
    <d v="1899-12-30T03:19:00"/>
    <d v="1899-12-30T00:48:00"/>
    <d v="1899-12-30T02:31:00"/>
    <s v="Cobrada"/>
    <x v="3"/>
    <s v="Desayuno"/>
    <s v="Efectivo"/>
    <n v="31.27"/>
    <s v="Reservada"/>
    <n v="658"/>
    <s v="Brasil"/>
    <s v="Plato_15, Plato_6"/>
    <n v="86"/>
  </r>
  <r>
    <n v="9"/>
    <s v="Cliente_539"/>
    <n v="4"/>
    <n v="5"/>
    <d v="2023-04-07T00:00:00"/>
    <d v="1899-12-30T02:50:00"/>
    <d v="1899-12-30T04:03:00"/>
    <d v="1899-12-30T01:28:00"/>
    <d v="1899-12-30T00:31:00"/>
    <d v="1899-12-30T00:57:00"/>
    <s v="Cobrada"/>
    <x v="4"/>
    <s v="Almuerzo"/>
    <s v="Tarjeta de crédito"/>
    <n v="35.24"/>
    <s v="Ocupada"/>
    <n v="659"/>
    <s v="Perú"/>
    <s v="Plato_9"/>
    <n v="87"/>
  </r>
  <r>
    <n v="19"/>
    <s v="Cliente_483"/>
    <n v="4"/>
    <n v="5"/>
    <d v="2023-04-07T00:00:00"/>
    <d v="1899-12-30T01:56:00"/>
    <d v="1899-12-30T05:51:00"/>
    <d v="1899-12-30T03:55:00"/>
    <d v="1899-12-30T00:45:00"/>
    <d v="1899-12-30T03:10:00"/>
    <s v="Cobrada"/>
    <x v="2"/>
    <s v="Desayuno"/>
    <s v="Tarjeta de crédito"/>
    <n v="15.91"/>
    <s v="Reservada"/>
    <n v="660"/>
    <s v="Brasil"/>
    <s v="Plato_12, Plato_2, Plato_20"/>
    <n v="208"/>
  </r>
  <r>
    <n v="16"/>
    <s v="Cliente_949"/>
    <n v="4"/>
    <n v="5"/>
    <d v="2023-04-07T00:00:00"/>
    <d v="1899-12-30T03:22:00"/>
    <d v="1899-12-30T06:52:00"/>
    <d v="1899-12-30T03:45:00"/>
    <d v="1899-12-30T02:15:00"/>
    <d v="1899-12-30T01:30:00"/>
    <s v="Cobrada"/>
    <x v="4"/>
    <s v="Cena"/>
    <s v="Tarjeta de crédito"/>
    <n v="32.54"/>
    <s v="Ocupada"/>
    <n v="661"/>
    <s v="Argentina"/>
    <s v="Plato_14, Plato_17, Plato_1, Plato_16"/>
    <n v="206"/>
  </r>
  <r>
    <n v="15"/>
    <s v="Cliente_642"/>
    <n v="4"/>
    <n v="5"/>
    <d v="2023-04-07T00:00:00"/>
    <d v="1899-12-30T02:01:00"/>
    <d v="1899-12-30T05:02:00"/>
    <d v="1899-12-30T03:01:00"/>
    <d v="1899-12-30T01:25:00"/>
    <d v="1899-12-30T01:36:00"/>
    <s v="Cobrada"/>
    <x v="1"/>
    <s v="Almuerzo"/>
    <s v="Tarjeta de crédito"/>
    <n v="11.64"/>
    <s v="Libre"/>
    <n v="662"/>
    <s v="Bolivia"/>
    <s v="Plato_7, Plato_1, Plato_19"/>
    <n v="133"/>
  </r>
  <r>
    <n v="3"/>
    <s v="Cliente_962"/>
    <n v="1"/>
    <n v="5"/>
    <d v="2023-04-07T00:00:00"/>
    <d v="1899-12-30T01:09:00"/>
    <d v="1899-12-30T03:47:00"/>
    <d v="1899-12-30T02:53:00"/>
    <d v="1899-12-30T01:27:00"/>
    <d v="1899-12-30T01:26:00"/>
    <s v="Cobrada"/>
    <x v="1"/>
    <s v="Almuerzo"/>
    <s v="Efectivo"/>
    <n v="41.8"/>
    <s v="Ocupada"/>
    <n v="663"/>
    <s v="España"/>
    <s v="Plato_4, Plato_9, Plato_3"/>
    <n v="114"/>
  </r>
  <r>
    <n v="20"/>
    <s v="Cliente_883"/>
    <n v="6"/>
    <n v="5"/>
    <d v="2023-04-07T00:00:00"/>
    <d v="1899-12-30T01:35:00"/>
    <d v="1899-12-30T03:53:00"/>
    <d v="1899-12-30T02:18:00"/>
    <d v="1899-12-30T01:39:00"/>
    <d v="1899-12-30T00:39:00"/>
    <s v="Cobrada"/>
    <x v="4"/>
    <s v="Desayuno"/>
    <s v="Tarjeta de débito"/>
    <n v="31.27"/>
    <s v="Reservada"/>
    <n v="664"/>
    <s v="Colombia"/>
    <s v="Plato_4, Plato_12, Plato_5"/>
    <n v="122"/>
  </r>
  <r>
    <n v="6"/>
    <s v="Cliente_425"/>
    <n v="1"/>
    <n v="5"/>
    <d v="2023-04-07T00:00:00"/>
    <d v="1899-12-30T02:05:00"/>
    <d v="1899-12-30T05:56:00"/>
    <d v="1899-12-30T04:06:00"/>
    <d v="1899-12-30T00:40:00"/>
    <d v="1899-12-30T03:26:00"/>
    <s v="Cobrada"/>
    <x v="3"/>
    <s v="Almuerzo"/>
    <s v="Tarjeta de crédito"/>
    <n v="25.32"/>
    <s v="Ocupada"/>
    <n v="665"/>
    <s v="Bolivia"/>
    <s v="Plato_1, Plato_6"/>
    <n v="129"/>
  </r>
  <r>
    <n v="8"/>
    <s v="Cliente_593"/>
    <n v="4"/>
    <n v="5"/>
    <d v="2023-04-07T00:00:00"/>
    <d v="1899-12-30T01:04:00"/>
    <d v="1899-12-30T04:57:00"/>
    <d v="1899-12-30T03:53:00"/>
    <d v="1899-12-30T00:27:00"/>
    <d v="1899-12-30T03:26:00"/>
    <s v="Cobrada"/>
    <x v="2"/>
    <s v="Almuerzo"/>
    <s v="Tarjeta de crédito"/>
    <n v="11.86"/>
    <s v="Libre"/>
    <n v="666"/>
    <s v="Paraguay"/>
    <s v="Plato_3"/>
    <n v="40"/>
  </r>
  <r>
    <n v="6"/>
    <s v="Cliente_368"/>
    <n v="5"/>
    <n v="5"/>
    <d v="2023-04-07T00:00:00"/>
    <d v="1899-12-30T03:39:00"/>
    <d v="1899-12-30T07:07:00"/>
    <d v="1899-12-30T03:28:00"/>
    <d v="1899-12-30T00:12:00"/>
    <d v="1899-12-30T03:16:00"/>
    <s v="Cobrada"/>
    <x v="0"/>
    <s v="Almuerzo"/>
    <s v="Tarjeta de crédito"/>
    <n v="20.49"/>
    <s v="Reservada"/>
    <n v="667"/>
    <s v="Perú"/>
    <s v="Plato_19"/>
    <n v="36"/>
  </r>
  <r>
    <n v="12"/>
    <s v="Cliente_418"/>
    <n v="4"/>
    <n v="5"/>
    <d v="2023-04-07T00:00:00"/>
    <d v="1899-12-30T01:43:00"/>
    <d v="1899-12-30T04:41:00"/>
    <d v="1899-12-30T02:58:00"/>
    <d v="1899-12-30T01:55:00"/>
    <d v="1899-12-30T01:03:00"/>
    <s v="Cobrada"/>
    <x v="1"/>
    <s v="Desayuno"/>
    <s v="Tarjeta de crédito"/>
    <n v="18.61"/>
    <s v="Reservada"/>
    <n v="668"/>
    <s v="Bolivia"/>
    <s v="Plato_10, Plato_7, Plato_1"/>
    <n v="201"/>
  </r>
  <r>
    <n v="10"/>
    <s v="Cliente_693"/>
    <n v="4"/>
    <n v="5"/>
    <d v="2023-04-07T00:00:00"/>
    <d v="1899-12-30T01:01:00"/>
    <d v="1899-12-30T04:34:00"/>
    <d v="1899-12-30T03:33:00"/>
    <d v="1899-12-30T01:09:00"/>
    <d v="1899-12-30T02:24:00"/>
    <s v="Cobrada"/>
    <x v="0"/>
    <s v="Almuerzo"/>
    <s v="Tarjeta de crédito"/>
    <n v="10.68"/>
    <s v="Libre"/>
    <n v="669"/>
    <s v="Venezuela"/>
    <s v="Plato_17, Plato_6, Plato_15"/>
    <n v="181"/>
  </r>
  <r>
    <n v="16"/>
    <s v="Cliente_226"/>
    <n v="6"/>
    <n v="5"/>
    <d v="2023-04-07T00:00:00"/>
    <d v="1899-12-30T01:52:00"/>
    <d v="1899-12-30T03:12:00"/>
    <d v="1899-12-30T01:35:00"/>
    <d v="1899-12-30T01:15:00"/>
    <d v="1899-12-30T00:20:00"/>
    <s v="Cobrada"/>
    <x v="2"/>
    <s v="Almuerzo"/>
    <s v="Efectivo"/>
    <n v="37.93"/>
    <s v="Ocupada"/>
    <n v="670"/>
    <s v="Bolivia"/>
    <s v="Plato_14, Plato_8, Plato_19"/>
    <n v="94"/>
  </r>
  <r>
    <n v="17"/>
    <s v="Cliente_759"/>
    <n v="3"/>
    <n v="5"/>
    <d v="2023-04-07T00:00:00"/>
    <d v="1899-12-30T02:18:00"/>
    <d v="1899-12-30T03:30:00"/>
    <d v="1899-12-30T01:12:00"/>
    <d v="1899-12-30T01:35:00"/>
    <s v="0"/>
    <s v="No cobrada"/>
    <x v="0"/>
    <s v="Almuerzo"/>
    <s v="Efectivo"/>
    <n v="32.200000000000003"/>
    <s v="Reservada"/>
    <n v="671"/>
    <s v="Bolivia"/>
    <s v="Plato_8, Plato_1, Plato_15"/>
    <n v="184"/>
  </r>
  <r>
    <n v="12"/>
    <s v="Cliente_517"/>
    <n v="6"/>
    <n v="5"/>
    <d v="2023-04-07T00:00:00"/>
    <d v="1899-12-30T01:24:00"/>
    <d v="1899-12-30T03:51:00"/>
    <d v="1899-12-30T02:27:00"/>
    <d v="1899-12-30T01:18:00"/>
    <d v="1899-12-30T01:09:00"/>
    <s v="Cobrada"/>
    <x v="4"/>
    <s v="Cena"/>
    <s v="Tarjeta de crédito"/>
    <n v="29.19"/>
    <s v="Reservada"/>
    <n v="672"/>
    <s v="Chile"/>
    <s v="Plato_15, Plato_13, Plato_12"/>
    <n v="157"/>
  </r>
  <r>
    <n v="20"/>
    <s v="Cliente_485"/>
    <n v="6"/>
    <n v="5"/>
    <d v="2023-04-07T00:00:00"/>
    <d v="1899-12-30T00:37:00"/>
    <d v="1899-12-30T02:52:00"/>
    <d v="1899-12-30T02:15:00"/>
    <d v="1899-12-30T01:33:00"/>
    <d v="1899-12-30T00:42:00"/>
    <s v="Cobrada"/>
    <x v="3"/>
    <s v="Almuerzo"/>
    <s v="Tarjeta de crédito"/>
    <n v="36.5"/>
    <s v="Reservada"/>
    <n v="673"/>
    <s v="Venezuela"/>
    <s v="Plato_20, Plato_8, Plato_2, Plato_1"/>
    <n v="265"/>
  </r>
  <r>
    <n v="1"/>
    <s v="Cliente_834"/>
    <n v="3"/>
    <n v="5"/>
    <d v="2023-04-07T00:00:00"/>
    <d v="1899-12-30T00:03:00"/>
    <d v="1899-12-30T01:30:00"/>
    <d v="1899-12-30T01:27:00"/>
    <d v="1899-12-30T01:05:00"/>
    <d v="1899-12-30T00:22:00"/>
    <s v="Cobrada"/>
    <x v="3"/>
    <s v="Cena"/>
    <s v="Tarjeta de crédito"/>
    <n v="41.29"/>
    <s v="Libre"/>
    <n v="674"/>
    <s v="Paraguay"/>
    <s v="Plato_12, Plato_4, Plato_17, Plato_13"/>
    <n v="207"/>
  </r>
  <r>
    <n v="5"/>
    <s v="Cliente_104"/>
    <n v="2"/>
    <n v="5"/>
    <d v="2023-04-07T00:00:00"/>
    <d v="1899-12-30T00:54:00"/>
    <d v="1899-12-30T04:33:00"/>
    <d v="1899-12-30T03:39:00"/>
    <d v="1899-12-30T02:01:00"/>
    <d v="1899-12-30T01:38:00"/>
    <s v="Cobrada"/>
    <x v="2"/>
    <s v="Cena"/>
    <s v="Efectivo"/>
    <n v="30.74"/>
    <s v="Reservada"/>
    <n v="675"/>
    <s v="Ecuador"/>
    <s v="Plato_1, Plato_3, Plato_19"/>
    <n v="193"/>
  </r>
  <r>
    <n v="7"/>
    <s v="Cliente_494"/>
    <n v="6"/>
    <n v="5"/>
    <d v="2023-04-07T00:00:00"/>
    <d v="1899-12-30T00:28:00"/>
    <d v="1899-12-30T03:45:00"/>
    <d v="1899-12-30T03:32:00"/>
    <d v="1899-12-30T02:01:00"/>
    <d v="1899-12-30T01:31:00"/>
    <s v="Cobrada"/>
    <x v="0"/>
    <s v="Almuerzo"/>
    <s v="Tarjeta de crédito"/>
    <n v="41.6"/>
    <s v="Ocupada"/>
    <n v="676"/>
    <s v="Ecuador"/>
    <s v="Plato_17, Plato_14, Plato_16, Plato_13"/>
    <n v="124"/>
  </r>
  <r>
    <n v="14"/>
    <s v="Cliente_331"/>
    <n v="6"/>
    <n v="5"/>
    <d v="2023-04-07T00:00:00"/>
    <d v="1899-12-30T00:34:00"/>
    <d v="1899-12-30T02:37:00"/>
    <d v="1899-12-30T02:18:00"/>
    <d v="1899-12-30T02:28:00"/>
    <s v="0"/>
    <s v="No cobrada"/>
    <x v="2"/>
    <s v="Almuerzo"/>
    <s v="Tarjeta de crédito"/>
    <n v="12.57"/>
    <s v="Ocupada"/>
    <n v="677"/>
    <s v="Bolivia"/>
    <s v="Plato_3, Plato_8, Plato_18"/>
    <n v="144"/>
  </r>
  <r>
    <n v="19"/>
    <s v="Cliente_483"/>
    <n v="1"/>
    <n v="5"/>
    <d v="2023-04-07T00:00:00"/>
    <d v="1899-12-30T03:01:00"/>
    <d v="1899-12-30T05:22:00"/>
    <d v="1899-12-30T02:36:00"/>
    <d v="1899-12-30T02:01:00"/>
    <d v="1899-12-30T00:35:00"/>
    <s v="Cobrada"/>
    <x v="0"/>
    <s v="Almuerzo"/>
    <s v="Tarjeta de crédito"/>
    <n v="26.76"/>
    <s v="Ocupada"/>
    <n v="678"/>
    <s v="Chile"/>
    <s v="Plato_9, Plato_12, Plato_8, Plato_7"/>
    <n v="204"/>
  </r>
  <r>
    <n v="9"/>
    <s v="Cliente_26"/>
    <n v="4"/>
    <n v="5"/>
    <d v="2023-04-07T00:00:00"/>
    <d v="1899-12-30T00:02:00"/>
    <d v="1899-12-30T03:03:00"/>
    <d v="1899-12-30T03:16:00"/>
    <d v="1899-12-30T01:46:00"/>
    <d v="1899-12-30T01:30:00"/>
    <s v="Cobrada"/>
    <x v="2"/>
    <s v="Almuerzo"/>
    <s v="Tarjeta de crédito"/>
    <n v="36.43"/>
    <s v="Ocupada"/>
    <n v="679"/>
    <s v="Chile"/>
    <s v="Plato_13, Plato_10, Plato_16, Plato_1"/>
    <n v="199"/>
  </r>
  <r>
    <n v="5"/>
    <s v="Cliente_35"/>
    <n v="4"/>
    <n v="5"/>
    <d v="2023-04-07T00:00:00"/>
    <d v="1899-12-30T01:23:00"/>
    <d v="1899-12-30T05:20:00"/>
    <d v="1899-12-30T03:57:00"/>
    <d v="1899-12-30T01:51:00"/>
    <d v="1899-12-30T02:06:00"/>
    <s v="Cobrada"/>
    <x v="0"/>
    <s v="Almuerzo"/>
    <s v="Efectivo"/>
    <n v="12.06"/>
    <s v="Reservada"/>
    <n v="680"/>
    <s v="Paraguay"/>
    <s v="Plato_4, Plato_3, Plato_11"/>
    <n v="162"/>
  </r>
  <r>
    <n v="2"/>
    <s v="Cliente_840"/>
    <n v="4"/>
    <n v="5"/>
    <d v="2023-04-07T00:00:00"/>
    <d v="1899-12-30T02:56:00"/>
    <d v="1899-12-30T06:50:00"/>
    <d v="1899-12-30T03:54:00"/>
    <d v="1899-12-30T01:05:00"/>
    <d v="1899-12-30T02:49:00"/>
    <s v="Cobrada"/>
    <x v="4"/>
    <s v="Almuerzo"/>
    <s v="Tarjeta de débito"/>
    <n v="37.07"/>
    <s v="Libre"/>
    <n v="681"/>
    <s v="Paraguay"/>
    <s v="Plato_11, Plato_13"/>
    <n v="75"/>
  </r>
  <r>
    <n v="1"/>
    <s v="Cliente_36"/>
    <n v="5"/>
    <n v="5"/>
    <d v="2023-04-07T00:00:00"/>
    <d v="1899-12-30T01:26:00"/>
    <d v="1899-12-30T04:05:00"/>
    <d v="1899-12-30T02:54:00"/>
    <d v="1899-12-30T00:43:00"/>
    <d v="1899-12-30T02:11:00"/>
    <s v="Cobrada"/>
    <x v="3"/>
    <s v="Desayuno"/>
    <s v="Tarjeta de crédito"/>
    <n v="21.04"/>
    <s v="Ocupada"/>
    <n v="682"/>
    <s v="Venezuela"/>
    <s v="Plato_14"/>
    <n v="23"/>
  </r>
  <r>
    <n v="2"/>
    <s v="Cliente_837"/>
    <n v="6"/>
    <n v="5"/>
    <d v="2023-04-07T00:00:00"/>
    <d v="1899-12-30T03:56:00"/>
    <d v="1899-12-30T06:22:00"/>
    <d v="1899-12-30T02:41:00"/>
    <d v="1899-12-30T01:22:00"/>
    <d v="1899-12-30T01:19:00"/>
    <s v="Cobrada"/>
    <x v="3"/>
    <s v="Almuerzo"/>
    <s v="Tarjeta de crédito"/>
    <n v="40.42"/>
    <s v="Ocupada"/>
    <n v="683"/>
    <s v="Colombia"/>
    <s v="Plato_5, Plato_3, Plato_20, Plato_17"/>
    <n v="164"/>
  </r>
  <r>
    <n v="10"/>
    <s v="Cliente_514"/>
    <n v="6"/>
    <n v="5"/>
    <d v="2023-04-07T00:00:00"/>
    <d v="1899-12-30T03:29:00"/>
    <d v="1899-12-30T04:40:00"/>
    <d v="1899-12-30T01:26:00"/>
    <d v="1899-12-30T01:50:00"/>
    <s v="0"/>
    <s v="No cobrada"/>
    <x v="4"/>
    <s v="Cena"/>
    <s v="Tarjeta de crédito"/>
    <n v="48.15"/>
    <s v="Ocupada"/>
    <n v="684"/>
    <s v="Chile"/>
    <s v="Plato_19, Plato_17, Plato_10, Plato_9"/>
    <n v="180"/>
  </r>
  <r>
    <n v="5"/>
    <s v="Cliente_485"/>
    <n v="5"/>
    <n v="5"/>
    <d v="2023-04-07T00:00:00"/>
    <d v="1899-12-30T00:28:00"/>
    <d v="1899-12-30T01:43:00"/>
    <d v="1899-12-30T01:15:00"/>
    <d v="1899-12-30T00:17:00"/>
    <d v="1899-12-30T00:58:00"/>
    <s v="Cobrada"/>
    <x v="2"/>
    <s v="Almuerzo"/>
    <s v="Tarjeta de débito"/>
    <n v="19.89"/>
    <s v="Libre"/>
    <n v="685"/>
    <s v="España"/>
    <s v="Plato_6"/>
    <n v="54"/>
  </r>
  <r>
    <n v="10"/>
    <s v="Cliente_832"/>
    <n v="6"/>
    <n v="5"/>
    <d v="2023-04-07T00:00:00"/>
    <d v="1899-12-30T01:12:00"/>
    <d v="1899-12-30T03:39:00"/>
    <d v="1899-12-30T02:27:00"/>
    <d v="1899-12-30T00:58:00"/>
    <d v="1899-12-30T01:29:00"/>
    <s v="Cobrada"/>
    <x v="1"/>
    <s v="Almuerzo"/>
    <s v="Efectivo"/>
    <n v="15.83"/>
    <s v="Reservada"/>
    <n v="686"/>
    <s v="Paraguay"/>
    <s v="Plato_17, Plato_3"/>
    <n v="102"/>
  </r>
  <r>
    <n v="2"/>
    <s v="Cliente_778"/>
    <n v="6"/>
    <n v="5"/>
    <d v="2023-04-07T00:00:00"/>
    <d v="1899-12-30T01:54:00"/>
    <d v="1899-12-30T05:39:00"/>
    <d v="1899-12-30T03:45:00"/>
    <d v="1899-12-30T00:29:00"/>
    <d v="1899-12-30T03:16:00"/>
    <s v="Cobrada"/>
    <x v="4"/>
    <s v="Almuerzo"/>
    <s v="Efectivo"/>
    <n v="10.53"/>
    <s v="Libre"/>
    <n v="687"/>
    <s v="España"/>
    <s v="Plato_19"/>
    <n v="72"/>
  </r>
  <r>
    <n v="3"/>
    <s v="Cliente_725"/>
    <n v="1"/>
    <n v="5"/>
    <d v="2023-04-07T00:00:00"/>
    <d v="1899-12-30T03:26:00"/>
    <d v="1899-12-30T05:03:00"/>
    <d v="1899-12-30T01:52:00"/>
    <d v="1899-12-30T00:14:00"/>
    <d v="1899-12-30T01:38:00"/>
    <s v="Cobrada"/>
    <x v="1"/>
    <s v="Almuerzo"/>
    <s v="Tarjeta de crédito"/>
    <n v="48.7"/>
    <s v="Ocupada"/>
    <n v="688"/>
    <s v="Argentina"/>
    <s v="Plato_9"/>
    <n v="29"/>
  </r>
  <r>
    <n v="14"/>
    <s v="Cliente_114"/>
    <n v="1"/>
    <n v="5"/>
    <d v="2023-04-07T00:00:00"/>
    <d v="1899-12-30T00:36:00"/>
    <d v="1899-12-30T02:22:00"/>
    <d v="1899-12-30T02:01:00"/>
    <d v="1899-12-30T00:29:00"/>
    <d v="1899-12-30T01:32:00"/>
    <s v="Cobrada"/>
    <x v="1"/>
    <s v="Almuerzo"/>
    <s v="Tarjeta de crédito"/>
    <n v="10.25"/>
    <s v="Ocupada"/>
    <n v="689"/>
    <s v="Paraguay"/>
    <s v="Plato_14, Plato_1, Plato_13"/>
    <n v="165"/>
  </r>
  <r>
    <n v="15"/>
    <s v="Cliente_95"/>
    <n v="4"/>
    <n v="5"/>
    <d v="2023-04-07T00:00:00"/>
    <d v="1899-12-30T02:43:00"/>
    <d v="1899-12-30T05:43:00"/>
    <d v="1899-12-30T03:00:00"/>
    <d v="1899-12-30T02:23:00"/>
    <d v="1899-12-30T00:37:00"/>
    <s v="Cobrada"/>
    <x v="3"/>
    <s v="Cena"/>
    <s v="Tarjeta de débito"/>
    <n v="37.22"/>
    <s v="Reservada"/>
    <n v="690"/>
    <s v="España"/>
    <s v="Plato_20, Plato_17, Plato_16, Plato_11"/>
    <n v="191"/>
  </r>
  <r>
    <n v="19"/>
    <s v="Cliente_103"/>
    <n v="4"/>
    <n v="5"/>
    <d v="2023-04-07T00:00:00"/>
    <d v="1899-12-30T01:43:00"/>
    <d v="1899-12-30T05:17:00"/>
    <d v="1899-12-30T03:49:00"/>
    <d v="1899-12-30T00:34:00"/>
    <d v="1899-12-30T03:15:00"/>
    <s v="Cobrada"/>
    <x v="0"/>
    <s v="Cena"/>
    <s v="Tarjeta de débito"/>
    <n v="13.9"/>
    <s v="Ocupada"/>
    <n v="691"/>
    <s v="Colombia"/>
    <s v="Plato_5"/>
    <n v="66"/>
  </r>
  <r>
    <n v="9"/>
    <s v="Cliente_30"/>
    <n v="2"/>
    <n v="5"/>
    <d v="2023-04-07T00:00:00"/>
    <d v="1899-12-30T00:53:00"/>
    <d v="1899-12-30T04:26:00"/>
    <d v="1899-12-30T03:33:00"/>
    <d v="1899-12-30T01:40:00"/>
    <d v="1899-12-30T01:53:00"/>
    <s v="Cobrada"/>
    <x v="1"/>
    <s v="Cena"/>
    <s v="Tarjeta de crédito"/>
    <n v="25.92"/>
    <s v="Reservada"/>
    <n v="692"/>
    <s v="Argentina"/>
    <s v="Plato_8, Plato_2, Plato_4, Plato_3"/>
    <n v="173"/>
  </r>
  <r>
    <n v="15"/>
    <s v="Cliente_330"/>
    <n v="4"/>
    <n v="5"/>
    <d v="2023-04-07T00:00:00"/>
    <d v="1899-12-30T03:44:00"/>
    <d v="1899-12-30T07:31:00"/>
    <d v="1899-12-30T03:47:00"/>
    <d v="1899-12-30T00:44:00"/>
    <d v="1899-12-30T03:03:00"/>
    <s v="Cobrada"/>
    <x v="0"/>
    <s v="Almuerzo"/>
    <s v="Tarjeta de crédito"/>
    <n v="28.31"/>
    <s v="Libre"/>
    <n v="693"/>
    <s v="Ecuador"/>
    <s v="Plato_19, Plato_13"/>
    <n v="78"/>
  </r>
  <r>
    <n v="5"/>
    <s v="Cliente_88"/>
    <n v="4"/>
    <n v="5"/>
    <d v="2023-04-07T00:00:00"/>
    <d v="1899-12-30T01:51:00"/>
    <d v="1899-12-30T05:13:00"/>
    <d v="1899-12-30T03:22:00"/>
    <d v="1899-12-30T02:08:00"/>
    <d v="1899-12-30T01:14:00"/>
    <s v="Cobrada"/>
    <x v="2"/>
    <s v="Almuerzo"/>
    <s v="Tarjeta de crédito"/>
    <n v="23.66"/>
    <s v="Libre"/>
    <n v="694"/>
    <s v="Venezuela"/>
    <s v="Plato_3, Plato_4, Plato_20, Plato_13"/>
    <n v="157"/>
  </r>
  <r>
    <n v="9"/>
    <s v="Cliente_211"/>
    <n v="1"/>
    <n v="5"/>
    <d v="2023-04-07T00:00:00"/>
    <d v="1899-12-30T02:02:00"/>
    <d v="1899-12-30T05:32:00"/>
    <d v="1899-12-30T03:45:00"/>
    <d v="1899-12-30T00:37:00"/>
    <d v="1899-12-30T03:08:00"/>
    <s v="Cobrada"/>
    <x v="0"/>
    <s v="Almuerzo"/>
    <s v="Tarjeta de crédito"/>
    <n v="18.23"/>
    <s v="Ocupada"/>
    <n v="695"/>
    <s v="Venezuela"/>
    <s v="Plato_16, Plato_2"/>
    <n v="116"/>
  </r>
  <r>
    <n v="2"/>
    <s v="Cliente_282"/>
    <n v="6"/>
    <n v="5"/>
    <d v="2023-04-07T00:00:00"/>
    <d v="1899-12-30T02:16:00"/>
    <d v="1899-12-30T06:11:00"/>
    <d v="1899-12-30T04:10:00"/>
    <d v="1899-12-30T00:23:00"/>
    <d v="1899-12-30T03:47:00"/>
    <s v="Cobrada"/>
    <x v="1"/>
    <s v="Cena"/>
    <s v="Tarjeta de crédito"/>
    <n v="18.760000000000002"/>
    <s v="Ocupada"/>
    <n v="696"/>
    <s v="Perú"/>
    <s v="Plato_14"/>
    <n v="46"/>
  </r>
  <r>
    <n v="4"/>
    <s v="Cliente_90"/>
    <n v="1"/>
    <n v="5"/>
    <d v="2023-04-07T00:00:00"/>
    <d v="1899-12-30T03:48:00"/>
    <d v="1899-12-30T06:42:00"/>
    <d v="1899-12-30T02:54:00"/>
    <d v="1899-12-30T01:47:00"/>
    <d v="1899-12-30T01:07:00"/>
    <s v="Cobrada"/>
    <x v="2"/>
    <s v="Almuerzo"/>
    <s v="Tarjeta de crédito"/>
    <n v="34.35"/>
    <s v="Reservada"/>
    <n v="697"/>
    <s v="Uruguay"/>
    <s v="Plato_14, Plato_11, Plato_2, Plato_6"/>
    <n v="199"/>
  </r>
  <r>
    <n v="19"/>
    <s v="Cliente_115"/>
    <n v="4"/>
    <n v="5"/>
    <d v="2023-04-07T00:00:00"/>
    <d v="1899-12-30T02:30:00"/>
    <d v="1899-12-30T06:25:00"/>
    <d v="1899-12-30T03:55:00"/>
    <d v="1899-12-30T01:41:00"/>
    <d v="1899-12-30T02:14:00"/>
    <s v="Cobrada"/>
    <x v="1"/>
    <s v="Cena"/>
    <s v="Tarjeta de crédito"/>
    <n v="39.89"/>
    <s v="Libre"/>
    <n v="698"/>
    <s v="Bolivia"/>
    <s v="Plato_6, Plato_10, Plato_14, Plato_13"/>
    <n v="185"/>
  </r>
  <r>
    <n v="8"/>
    <s v="Cliente_143"/>
    <n v="6"/>
    <n v="5"/>
    <d v="2023-04-07T00:00:00"/>
    <d v="1899-12-30T01:35:00"/>
    <d v="1899-12-30T02:56:00"/>
    <d v="1899-12-30T01:21:00"/>
    <d v="1899-12-30T00:11:00"/>
    <d v="1899-12-30T01:10:00"/>
    <s v="Cobrada"/>
    <x v="2"/>
    <s v="Almuerzo"/>
    <s v="Tarjeta de crédito"/>
    <n v="38.44"/>
    <s v="Reservada"/>
    <n v="699"/>
    <s v="España"/>
    <s v="Plato_9"/>
    <n v="58"/>
  </r>
  <r>
    <n v="8"/>
    <s v="Cliente_496"/>
    <n v="2"/>
    <n v="5"/>
    <d v="2023-04-07T00:00:00"/>
    <d v="1899-12-30T00:23:00"/>
    <d v="1899-12-30T02:50:00"/>
    <d v="1899-12-30T02:27:00"/>
    <d v="1899-12-30T01:26:00"/>
    <d v="1899-12-30T01:01:00"/>
    <s v="Cobrada"/>
    <x v="2"/>
    <s v="Almuerzo"/>
    <s v="Tarjeta de crédito"/>
    <n v="21.66"/>
    <s v="Reservada"/>
    <n v="700"/>
    <s v="Argentina"/>
    <s v="Plato_18, Plato_10, Plato_6"/>
    <n v="234"/>
  </r>
  <r>
    <n v="19"/>
    <s v="Cliente_58"/>
    <n v="5"/>
    <n v="5"/>
    <d v="2023-04-07T00:00:00"/>
    <d v="1899-12-30T03:20:00"/>
    <d v="1899-12-30T05:45:00"/>
    <d v="1899-12-30T02:25:00"/>
    <d v="1899-12-30T01:37:00"/>
    <d v="1899-12-30T00:48:00"/>
    <s v="Cobrada"/>
    <x v="4"/>
    <s v="Almuerzo"/>
    <s v="Tarjeta de crédito"/>
    <n v="39.83"/>
    <s v="Libre"/>
    <n v="701"/>
    <s v="Bolivia"/>
    <s v="Plato_11, Plato_4"/>
    <n v="102"/>
  </r>
  <r>
    <n v="13"/>
    <s v="Cliente_468"/>
    <n v="2"/>
    <n v="5"/>
    <d v="2023-04-07T00:00:00"/>
    <d v="1899-12-30T02:30:00"/>
    <d v="1899-12-30T05:15:00"/>
    <d v="1899-12-30T02:45:00"/>
    <d v="1899-12-30T02:35:00"/>
    <d v="1899-12-30T00:10:00"/>
    <s v="Cobrada"/>
    <x v="0"/>
    <s v="Cena"/>
    <s v="Tarjeta de crédito"/>
    <n v="47.07"/>
    <s v="Libre"/>
    <n v="702"/>
    <s v="Brasil"/>
    <s v="Plato_4, Plato_13, Plato_6, Plato_16"/>
    <n v="195"/>
  </r>
  <r>
    <n v="9"/>
    <s v="Cliente_714"/>
    <n v="5"/>
    <n v="5"/>
    <d v="2023-04-07T00:00:00"/>
    <d v="1899-12-30T00:17:00"/>
    <d v="1899-12-30T02:19:00"/>
    <d v="1899-12-30T02:17:00"/>
    <d v="1899-12-30T00:29:00"/>
    <d v="1899-12-30T01:48:00"/>
    <s v="Cobrada"/>
    <x v="1"/>
    <s v="Almuerzo"/>
    <s v="Tarjeta de crédito"/>
    <n v="22.24"/>
    <s v="Ocupada"/>
    <n v="703"/>
    <s v="Venezuela"/>
    <s v="Plato_13"/>
    <n v="63"/>
  </r>
  <r>
    <n v="13"/>
    <s v="Cliente_950"/>
    <n v="6"/>
    <n v="5"/>
    <d v="2023-04-07T00:00:00"/>
    <d v="1899-12-30T01:40:00"/>
    <d v="1899-12-30T04:29:00"/>
    <d v="1899-12-30T02:49:00"/>
    <d v="1899-12-30T00:38:00"/>
    <d v="1899-12-30T02:11:00"/>
    <s v="Cobrada"/>
    <x v="2"/>
    <s v="Cena"/>
    <s v="Tarjeta de crédito"/>
    <n v="33.29"/>
    <s v="Reservada"/>
    <n v="704"/>
    <s v="Bolivia"/>
    <s v="Plato_4"/>
    <n v="18"/>
  </r>
  <r>
    <n v="12"/>
    <s v="Cliente_372"/>
    <n v="3"/>
    <n v="5"/>
    <d v="2023-04-07T00:00:00"/>
    <d v="1899-12-30T01:48:00"/>
    <d v="1899-12-30T02:53:00"/>
    <d v="1899-12-30T01:05:00"/>
    <d v="1899-12-30T00:33:00"/>
    <d v="1899-12-30T00:32:00"/>
    <s v="Cobrada"/>
    <x v="2"/>
    <s v="Almuerzo"/>
    <s v="Tarjeta de crédito"/>
    <n v="43.07"/>
    <s v="Libre"/>
    <n v="705"/>
    <s v="Venezuela"/>
    <s v="Plato_3, Plato_10"/>
    <n v="112"/>
  </r>
  <r>
    <n v="20"/>
    <s v="Cliente_663"/>
    <n v="6"/>
    <n v="5"/>
    <d v="2023-04-07T00:00:00"/>
    <d v="1899-12-30T01:14:00"/>
    <d v="1899-12-30T04:54:00"/>
    <d v="1899-12-30T03:55:00"/>
    <d v="1899-12-30T00:33:00"/>
    <d v="1899-12-30T03:22:00"/>
    <s v="Cobrada"/>
    <x v="1"/>
    <s v="Almuerzo"/>
    <s v="Tarjeta de crédito"/>
    <n v="44.45"/>
    <s v="Ocupada"/>
    <n v="706"/>
    <s v="Argentina"/>
    <s v="Plato_4"/>
    <n v="54"/>
  </r>
  <r>
    <n v="15"/>
    <s v="Cliente_801"/>
    <n v="1"/>
    <n v="5"/>
    <d v="2023-04-07T00:00:00"/>
    <d v="1899-12-30T03:05:00"/>
    <d v="1899-12-30T05:23:00"/>
    <d v="1899-12-30T02:18:00"/>
    <d v="1899-12-30T02:17:00"/>
    <d v="1899-12-30T00:01:00"/>
    <s v="Cobrada"/>
    <x v="2"/>
    <s v="Desayuno"/>
    <s v="Tarjeta de crédito"/>
    <n v="40.39"/>
    <s v="Reservada"/>
    <n v="707"/>
    <s v="Uruguay"/>
    <s v="Plato_15, Plato_13, Plato_2, Plato_19"/>
    <n v="185"/>
  </r>
  <r>
    <n v="5"/>
    <s v="Cliente_804"/>
    <n v="2"/>
    <n v="5"/>
    <d v="2023-04-07T00:00:00"/>
    <d v="1899-12-30T03:36:00"/>
    <d v="1899-12-30T07:24:00"/>
    <d v="1899-12-30T04:03:00"/>
    <d v="1899-12-30T00:24:00"/>
    <d v="1899-12-30T03:39:00"/>
    <s v="Cobrada"/>
    <x v="0"/>
    <s v="Cena"/>
    <s v="Tarjeta de crédito"/>
    <n v="41.8"/>
    <s v="Ocupada"/>
    <n v="708"/>
    <s v="España"/>
    <s v="Plato_6"/>
    <n v="54"/>
  </r>
  <r>
    <n v="8"/>
    <s v="Cliente_208"/>
    <n v="4"/>
    <n v="5"/>
    <d v="2023-04-07T00:00:00"/>
    <d v="1899-12-30T01:55:00"/>
    <d v="1899-12-30T03:40:00"/>
    <d v="1899-12-30T02:00:00"/>
    <d v="1899-12-30T01:38:00"/>
    <d v="1899-12-30T00:22:00"/>
    <s v="Cobrada"/>
    <x v="2"/>
    <s v="Almuerzo"/>
    <s v="Efectivo"/>
    <n v="26.15"/>
    <s v="Ocupada"/>
    <n v="709"/>
    <s v="Ecuador"/>
    <s v="Plato_13, Plato_8, Plato_11, Plato_1"/>
    <n v="193"/>
  </r>
  <r>
    <n v="18"/>
    <s v="Cliente_716"/>
    <n v="1"/>
    <n v="5"/>
    <d v="2023-04-07T00:00:00"/>
    <d v="1899-12-30T02:28:00"/>
    <d v="1899-12-30T03:38:00"/>
    <d v="1899-12-30T01:25:00"/>
    <d v="1899-12-30T02:20:00"/>
    <s v="0"/>
    <s v="No cobrada"/>
    <x v="3"/>
    <s v="Almuerzo"/>
    <s v="Tarjeta de crédito"/>
    <n v="28.43"/>
    <s v="Ocupada"/>
    <n v="710"/>
    <s v="España"/>
    <s v="Plato_3, Plato_12, Plato_4, Plato_14"/>
    <n v="138"/>
  </r>
  <r>
    <n v="20"/>
    <s v="Cliente_27"/>
    <n v="6"/>
    <n v="5"/>
    <d v="2023-04-07T00:00:00"/>
    <d v="1899-12-30T01:51:00"/>
    <d v="1899-12-30T05:18:00"/>
    <d v="1899-12-30T03:42:00"/>
    <d v="1899-12-30T00:59:00"/>
    <d v="1899-12-30T02:43:00"/>
    <s v="Cobrada"/>
    <x v="1"/>
    <s v="Almuerzo"/>
    <s v="Tarjeta de débito"/>
    <n v="49.74"/>
    <s v="Ocupada"/>
    <n v="711"/>
    <s v="Uruguay"/>
    <s v="Plato_18, Plato_15"/>
    <n v="166"/>
  </r>
  <r>
    <n v="10"/>
    <s v="Cliente_786"/>
    <n v="5"/>
    <n v="5"/>
    <d v="2023-04-07T00:00:00"/>
    <d v="1899-12-30T00:06:00"/>
    <d v="1899-12-30T02:27:00"/>
    <d v="1899-12-30T02:21:00"/>
    <d v="1899-12-30T00:49:00"/>
    <d v="1899-12-30T01:32:00"/>
    <s v="Cobrada"/>
    <x v="2"/>
    <s v="Desayuno"/>
    <s v="Efectivo"/>
    <n v="42.21"/>
    <s v="Reservada"/>
    <n v="712"/>
    <s v="Perú"/>
    <s v="Plato_7"/>
    <n v="48"/>
  </r>
  <r>
    <n v="6"/>
    <s v="Cliente_594"/>
    <n v="4"/>
    <n v="5"/>
    <d v="2023-04-07T00:00:00"/>
    <d v="1899-12-30T00:15:00"/>
    <d v="1899-12-30T02:52:00"/>
    <d v="1899-12-30T02:37:00"/>
    <d v="1899-12-30T02:05:00"/>
    <d v="1899-12-30T00:32:00"/>
    <s v="Cobrada"/>
    <x v="1"/>
    <s v="Cena"/>
    <s v="Tarjeta de crédito"/>
    <n v="35.11"/>
    <s v="Libre"/>
    <n v="713"/>
    <s v="Uruguay"/>
    <s v="Plato_11, Plato_9, Plato_15, Plato_10"/>
    <n v="360"/>
  </r>
  <r>
    <n v="19"/>
    <s v="Cliente_281"/>
    <n v="2"/>
    <n v="5"/>
    <d v="2023-04-07T00:00:00"/>
    <d v="1899-12-30T02:21:00"/>
    <d v="1899-12-30T04:05:00"/>
    <d v="1899-12-30T01:44:00"/>
    <d v="1899-12-30T01:03:00"/>
    <d v="1899-12-30T00:41:00"/>
    <s v="Cobrada"/>
    <x v="3"/>
    <s v="Almuerzo"/>
    <s v="Tarjeta de crédito"/>
    <n v="10.69"/>
    <s v="Libre"/>
    <n v="714"/>
    <s v="Colombia"/>
    <s v="Plato_18, Plato_2, Plato_11"/>
    <n v="225"/>
  </r>
  <r>
    <n v="12"/>
    <s v="Cliente_396"/>
    <n v="6"/>
    <n v="5"/>
    <d v="2023-04-07T00:00:00"/>
    <d v="1899-12-30T01:45:00"/>
    <d v="1899-12-30T04:15:00"/>
    <d v="1899-12-30T02:45:00"/>
    <d v="1899-12-30T02:16:00"/>
    <d v="1899-12-30T00:29:00"/>
    <s v="Cobrada"/>
    <x v="0"/>
    <s v="Almuerzo"/>
    <s v="Tarjeta de débito"/>
    <n v="39.909999999999997"/>
    <s v="Ocupada"/>
    <n v="715"/>
    <s v="Perú"/>
    <s v="Plato_2, Plato_6, Plato_1, Plato_4"/>
    <n v="246"/>
  </r>
  <r>
    <n v="12"/>
    <s v="Cliente_707"/>
    <n v="4"/>
    <n v="5"/>
    <d v="2023-04-07T00:00:00"/>
    <d v="1899-12-30T01:47:00"/>
    <d v="1899-12-30T04:44:00"/>
    <d v="1899-12-30T03:12:00"/>
    <d v="1899-12-30T01:30:00"/>
    <d v="1899-12-30T01:42:00"/>
    <s v="Cobrada"/>
    <x v="2"/>
    <s v="Cena"/>
    <s v="Tarjeta de crédito"/>
    <n v="44.73"/>
    <s v="Ocupada"/>
    <n v="716"/>
    <s v="Brasil"/>
    <s v="Plato_13, Plato_1, Plato_17"/>
    <n v="231"/>
  </r>
  <r>
    <n v="8"/>
    <s v="Cliente_392"/>
    <n v="5"/>
    <n v="5"/>
    <d v="2023-04-07T00:00:00"/>
    <d v="1899-12-30T03:56:00"/>
    <d v="1899-12-30T06:03:00"/>
    <d v="1899-12-30T02:07:00"/>
    <d v="1899-12-30T01:12:00"/>
    <d v="1899-12-30T00:55:00"/>
    <s v="Cobrada"/>
    <x v="1"/>
    <s v="Almuerzo"/>
    <s v="Tarjeta de crédito"/>
    <n v="23.67"/>
    <s v="Libre"/>
    <n v="717"/>
    <s v="Bolivia"/>
    <s v="Plato_5, Plato_2, Plato_6"/>
    <n v="155"/>
  </r>
  <r>
    <n v="7"/>
    <s v="Cliente_489"/>
    <n v="6"/>
    <n v="5"/>
    <d v="2023-04-07T00:00:00"/>
    <d v="1899-12-30T03:18:00"/>
    <d v="1899-12-30T07:06:00"/>
    <d v="1899-12-30T03:48:00"/>
    <d v="1899-12-30T00:58:00"/>
    <d v="1899-12-30T02:50:00"/>
    <s v="Cobrada"/>
    <x v="2"/>
    <s v="Desayuno"/>
    <s v="Tarjeta de crédito"/>
    <n v="37.21"/>
    <s v="Libre"/>
    <n v="718"/>
    <s v="Venezuela"/>
    <s v="Plato_3"/>
    <n v="20"/>
  </r>
  <r>
    <n v="16"/>
    <s v="Cliente_954"/>
    <n v="3"/>
    <n v="5"/>
    <d v="2023-04-07T00:00:00"/>
    <d v="1899-12-30T01:18:00"/>
    <d v="1899-12-30T02:49:00"/>
    <d v="1899-12-30T01:31:00"/>
    <d v="1899-12-30T01:10:00"/>
    <d v="1899-12-30T00:21:00"/>
    <s v="Cobrada"/>
    <x v="1"/>
    <s v="Almuerzo"/>
    <s v="Tarjeta de débito"/>
    <n v="17.23"/>
    <s v="Libre"/>
    <n v="719"/>
    <s v="Colombia"/>
    <s v="Plato_20, Plato_12, Plato_9"/>
    <n v="107"/>
  </r>
  <r>
    <n v="4"/>
    <s v="Cliente_263"/>
    <n v="5"/>
    <n v="5"/>
    <d v="2023-04-07T00:00:00"/>
    <d v="1899-12-30T02:13:00"/>
    <d v="1899-12-30T05:46:00"/>
    <d v="1899-12-30T03:33:00"/>
    <d v="1899-12-30T02:13:00"/>
    <d v="1899-12-30T01:20:00"/>
    <s v="Cobrada"/>
    <x v="0"/>
    <s v="Almuerzo"/>
    <s v="Tarjeta de crédito"/>
    <n v="40.28"/>
    <s v="Reservada"/>
    <n v="720"/>
    <s v="Paraguay"/>
    <s v="Plato_11, Plato_9, Plato_7"/>
    <n v="168"/>
  </r>
  <r>
    <n v="6"/>
    <s v="Cliente_733"/>
    <n v="2"/>
    <n v="5"/>
    <d v="2023-04-07T00:00:00"/>
    <d v="1899-12-30T03:53:00"/>
    <d v="1899-12-30T07:01:00"/>
    <d v="1899-12-30T03:08:00"/>
    <d v="1899-12-30T02:13:00"/>
    <d v="1899-12-30T00:55:00"/>
    <s v="Cobrada"/>
    <x v="2"/>
    <s v="Desayuno"/>
    <s v="Tarjeta de crédito"/>
    <n v="47.13"/>
    <s v="Libre"/>
    <n v="721"/>
    <s v="Paraguay"/>
    <s v="Plato_9, Plato_19, Plato_7, Plato_6"/>
    <n v="218"/>
  </r>
  <r>
    <n v="13"/>
    <s v="Cliente_438"/>
    <n v="5"/>
    <n v="5"/>
    <d v="2023-04-07T00:00:00"/>
    <d v="1899-12-30T02:51:00"/>
    <d v="1899-12-30T04:08:00"/>
    <d v="1899-12-30T01:17:00"/>
    <d v="1899-12-30T00:59:00"/>
    <d v="1899-12-30T00:18:00"/>
    <s v="Cobrada"/>
    <x v="2"/>
    <s v="Almuerzo"/>
    <s v="Tarjeta de crédito"/>
    <n v="20.62"/>
    <s v="Libre"/>
    <n v="722"/>
    <s v="Ecuador"/>
    <s v="Plato_13, Plato_5"/>
    <n v="85"/>
  </r>
  <r>
    <n v="12"/>
    <s v="Cliente_116"/>
    <n v="2"/>
    <n v="5"/>
    <d v="2023-04-07T00:00:00"/>
    <d v="1899-12-30T01:35:00"/>
    <d v="1899-12-30T04:49:00"/>
    <d v="1899-12-30T03:14:00"/>
    <d v="1899-12-30T00:31:00"/>
    <d v="1899-12-30T02:43:00"/>
    <s v="Cobrada"/>
    <x v="4"/>
    <s v="Desayuno"/>
    <s v="Efectivo"/>
    <n v="27.79"/>
    <s v="Libre"/>
    <n v="723"/>
    <s v="Chile"/>
    <s v="Plato_16, Plato_8"/>
    <n v="126"/>
  </r>
  <r>
    <n v="8"/>
    <s v="Cliente_929"/>
    <n v="6"/>
    <n v="5"/>
    <d v="2023-04-07T00:00:00"/>
    <d v="1899-12-30T02:56:00"/>
    <d v="1899-12-30T04:15:00"/>
    <d v="1899-12-30T01:19:00"/>
    <d v="1899-12-30T00:56:00"/>
    <d v="1899-12-30T00:23:00"/>
    <s v="Cobrada"/>
    <x v="3"/>
    <s v="Cena"/>
    <s v="Efectivo"/>
    <n v="14.12"/>
    <s v="Libre"/>
    <n v="724"/>
    <s v="Venezuela"/>
    <s v="Plato_5"/>
    <n v="66"/>
  </r>
  <r>
    <n v="10"/>
    <s v="Cliente_353"/>
    <n v="4"/>
    <n v="5"/>
    <d v="2023-04-07T00:00:00"/>
    <d v="1899-12-30T01:48:00"/>
    <d v="1899-12-30T03:20:00"/>
    <d v="1899-12-30T01:47:00"/>
    <d v="1899-12-30T01:25:00"/>
    <d v="1899-12-30T00:22:00"/>
    <s v="Cobrada"/>
    <x v="4"/>
    <s v="Almuerzo"/>
    <s v="Efectivo"/>
    <n v="18.66"/>
    <s v="Ocupada"/>
    <n v="725"/>
    <s v="Chile"/>
    <s v="Plato_18, Plato_5"/>
    <n v="168"/>
  </r>
  <r>
    <n v="11"/>
    <s v="Cliente_715"/>
    <n v="2"/>
    <n v="5"/>
    <d v="2023-04-07T00:00:00"/>
    <d v="1899-12-30T02:28:00"/>
    <d v="1899-12-30T05:43:00"/>
    <d v="1899-12-30T03:15:00"/>
    <d v="1899-12-30T01:14:00"/>
    <d v="1899-12-30T02:01:00"/>
    <s v="Cobrada"/>
    <x v="3"/>
    <s v="Desayuno"/>
    <s v="Tarjeta de crédito"/>
    <n v="41.38"/>
    <s v="Reservada"/>
    <n v="726"/>
    <s v="España"/>
    <s v="Plato_5, Plato_19, Plato_14"/>
    <n v="126"/>
  </r>
  <r>
    <n v="17"/>
    <s v="Cliente_117"/>
    <n v="6"/>
    <n v="5"/>
    <d v="2023-04-07T00:00:00"/>
    <d v="1899-12-30T00:31:00"/>
    <d v="1899-12-30T03:02:00"/>
    <d v="1899-12-30T02:31:00"/>
    <d v="1899-12-30T00:21:00"/>
    <d v="1899-12-30T02:10:00"/>
    <s v="Cobrada"/>
    <x v="2"/>
    <s v="Cena"/>
    <s v="Tarjeta de débito"/>
    <n v="13.24"/>
    <s v="Reservada"/>
    <n v="727"/>
    <s v="Colombia"/>
    <s v="Plato_3"/>
    <n v="40"/>
  </r>
  <r>
    <n v="9"/>
    <s v="Cliente_654"/>
    <n v="6"/>
    <n v="5"/>
    <d v="2023-04-07T00:00:00"/>
    <d v="1899-12-30T02:06:00"/>
    <d v="1899-12-30T04:29:00"/>
    <d v="1899-12-30T02:38:00"/>
    <d v="1899-12-30T01:12:00"/>
    <d v="1899-12-30T01:26:00"/>
    <s v="Cobrada"/>
    <x v="1"/>
    <s v="Desayuno"/>
    <s v="Tarjeta de débito"/>
    <n v="34.28"/>
    <s v="Ocupada"/>
    <n v="728"/>
    <s v="Argentina"/>
    <s v="Plato_4, Plato_6, Plato_15"/>
    <n v="195"/>
  </r>
  <r>
    <n v="20"/>
    <s v="Cliente_264"/>
    <n v="2"/>
    <n v="5"/>
    <d v="2023-04-07T00:00:00"/>
    <d v="1899-12-30T02:49:00"/>
    <d v="1899-12-30T06:05:00"/>
    <d v="1899-12-30T03:31:00"/>
    <d v="1899-12-30T01:05:00"/>
    <d v="1899-12-30T02:26:00"/>
    <s v="Cobrada"/>
    <x v="3"/>
    <s v="Desayuno"/>
    <s v="Tarjeta de crédito"/>
    <n v="18.97"/>
    <s v="Ocupada"/>
    <n v="729"/>
    <s v="Uruguay"/>
    <s v="Plato_18, Plato_3"/>
    <n v="128"/>
  </r>
  <r>
    <n v="8"/>
    <s v="Cliente_443"/>
    <n v="3"/>
    <n v="5"/>
    <d v="2023-04-07T00:00:00"/>
    <d v="1899-12-30T00:29:00"/>
    <d v="1899-12-30T02:33:00"/>
    <d v="1899-12-30T02:19:00"/>
    <d v="1899-12-30T01:19:00"/>
    <d v="1899-12-30T01:00:00"/>
    <s v="Cobrada"/>
    <x v="0"/>
    <s v="Almuerzo"/>
    <s v="Tarjeta de crédito"/>
    <n v="15.02"/>
    <s v="Ocupada"/>
    <n v="730"/>
    <s v="España"/>
    <s v="Plato_2, Plato_7"/>
    <n v="114"/>
  </r>
  <r>
    <n v="17"/>
    <s v="Cliente_239"/>
    <n v="3"/>
    <n v="5"/>
    <d v="2023-04-07T00:00:00"/>
    <d v="1899-12-30T03:16:00"/>
    <d v="1899-12-30T06:25:00"/>
    <d v="1899-12-30T03:09:00"/>
    <d v="1899-12-30T00:47:00"/>
    <d v="1899-12-30T02:22:00"/>
    <s v="Cobrada"/>
    <x v="2"/>
    <s v="Almuerzo"/>
    <s v="Tarjeta de crédito"/>
    <n v="14.35"/>
    <s v="Reservada"/>
    <n v="731"/>
    <s v="Chile"/>
    <s v="Plato_15"/>
    <n v="64"/>
  </r>
  <r>
    <n v="12"/>
    <s v="Cliente_770"/>
    <n v="3"/>
    <n v="5"/>
    <d v="2023-04-07T00:00:00"/>
    <d v="1899-12-30T03:17:00"/>
    <d v="1899-12-30T07:13:00"/>
    <d v="1899-12-30T03:56:00"/>
    <d v="1899-12-30T02:01:00"/>
    <d v="1899-12-30T01:55:00"/>
    <s v="Cobrada"/>
    <x v="4"/>
    <s v="Almuerzo"/>
    <s v="Tarjeta de crédito"/>
    <n v="43.35"/>
    <s v="Reservada"/>
    <n v="732"/>
    <s v="Brasil"/>
    <s v="Plato_20, Plato_10, Plato_19"/>
    <n v="306"/>
  </r>
  <r>
    <n v="14"/>
    <s v="Cliente_359"/>
    <n v="6"/>
    <n v="5"/>
    <d v="2023-04-07T00:00:00"/>
    <d v="1899-12-30T03:40:00"/>
    <d v="1899-12-30T05:28:00"/>
    <d v="1899-12-30T01:48:00"/>
    <d v="1899-12-30T01:14:00"/>
    <d v="1899-12-30T00:34:00"/>
    <s v="Cobrada"/>
    <x v="4"/>
    <s v="Cena"/>
    <s v="Tarjeta de crédito"/>
    <n v="35.090000000000003"/>
    <s v="Libre"/>
    <n v="733"/>
    <s v="Argentina"/>
    <s v="Plato_19, Plato_7, Plato_6"/>
    <n v="186"/>
  </r>
  <r>
    <n v="14"/>
    <s v="Cliente_888"/>
    <n v="2"/>
    <n v="5"/>
    <d v="2023-04-07T00:00:00"/>
    <d v="1899-12-30T02:27:00"/>
    <d v="1899-12-30T04:57:00"/>
    <d v="1899-12-30T02:30:00"/>
    <d v="1899-12-30T00:52:00"/>
    <d v="1899-12-30T01:38:00"/>
    <s v="Cobrada"/>
    <x v="2"/>
    <s v="Almuerzo"/>
    <s v="Efectivo"/>
    <n v="46.82"/>
    <s v="Libre"/>
    <n v="734"/>
    <s v="Venezuela"/>
    <s v="Plato_15, Plato_7, Plato_12"/>
    <n v="139"/>
  </r>
  <r>
    <n v="20"/>
    <s v="Cliente_154"/>
    <n v="4"/>
    <n v="5"/>
    <d v="2023-04-07T00:00:00"/>
    <d v="1899-12-30T01:52:00"/>
    <d v="1899-12-30T03:47:00"/>
    <d v="1899-12-30T01:55:00"/>
    <d v="1899-12-30T01:27:00"/>
    <d v="1899-12-30T00:28:00"/>
    <s v="Cobrada"/>
    <x v="0"/>
    <s v="Desayuno"/>
    <s v="Tarjeta de crédito"/>
    <n v="38.43"/>
    <s v="Libre"/>
    <n v="735"/>
    <s v="España"/>
    <s v="Plato_14, Plato_15"/>
    <n v="142"/>
  </r>
  <r>
    <n v="17"/>
    <s v="Cliente_301"/>
    <n v="2"/>
    <n v="5"/>
    <d v="2023-04-07T00:00:00"/>
    <d v="1899-12-30T01:08:00"/>
    <d v="1899-12-30T03:24:00"/>
    <d v="1899-12-30T02:31:00"/>
    <d v="1899-12-30T01:32:00"/>
    <d v="1899-12-30T00:59:00"/>
    <s v="Cobrada"/>
    <x v="4"/>
    <s v="Desayuno"/>
    <s v="Tarjeta de crédito"/>
    <n v="25.91"/>
    <s v="Ocupada"/>
    <n v="736"/>
    <s v="España"/>
    <s v="Plato_5, Plato_16, Plato_17"/>
    <n v="215"/>
  </r>
  <r>
    <n v="6"/>
    <s v="Cliente_635"/>
    <n v="1"/>
    <n v="5"/>
    <d v="2023-04-07T00:00:00"/>
    <d v="1899-12-30T00:39:00"/>
    <d v="1899-12-30T03:06:00"/>
    <d v="1899-12-30T02:27:00"/>
    <d v="1899-12-30T00:22:00"/>
    <d v="1899-12-30T02:05:00"/>
    <s v="Cobrada"/>
    <x v="2"/>
    <s v="Desayuno"/>
    <s v="Tarjeta de débito"/>
    <n v="24.09"/>
    <s v="Reservada"/>
    <n v="737"/>
    <s v="Paraguay"/>
    <s v="Plato_9, Plato_2"/>
    <n v="118"/>
  </r>
  <r>
    <n v="15"/>
    <s v="Cliente_70"/>
    <n v="1"/>
    <n v="5"/>
    <d v="2023-04-07T00:00:00"/>
    <d v="1899-12-30T00:51:00"/>
    <d v="1899-12-30T02:04:00"/>
    <d v="1899-12-30T01:28:00"/>
    <d v="1899-12-30T01:34:00"/>
    <s v="0"/>
    <s v="No cobrada"/>
    <x v="0"/>
    <s v="Almuerzo"/>
    <s v="Tarjeta de crédito"/>
    <n v="17.37"/>
    <s v="Ocupada"/>
    <n v="738"/>
    <s v="España"/>
    <s v="Plato_10, Plato_16, Plato_4"/>
    <n v="134"/>
  </r>
  <r>
    <n v="10"/>
    <s v="Cliente_484"/>
    <n v="5"/>
    <n v="5"/>
    <d v="2023-04-07T00:00:00"/>
    <d v="1899-12-30T03:53:00"/>
    <d v="1899-12-30T06:10:00"/>
    <d v="1899-12-30T02:17:00"/>
    <d v="1899-12-30T00:54:00"/>
    <d v="1899-12-30T01:23:00"/>
    <s v="Cobrada"/>
    <x v="2"/>
    <s v="Almuerzo"/>
    <s v="Tarjeta de débito"/>
    <n v="33.69"/>
    <s v="Reservada"/>
    <n v="739"/>
    <s v="Colombia"/>
    <s v="Plato_14"/>
    <n v="46"/>
  </r>
  <r>
    <n v="16"/>
    <s v="Cliente_297"/>
    <n v="6"/>
    <n v="5"/>
    <d v="2023-04-07T00:00:00"/>
    <d v="1899-12-30T03:49:00"/>
    <d v="1899-12-30T06:24:00"/>
    <d v="1899-12-30T02:35:00"/>
    <d v="1899-12-30T01:53:00"/>
    <d v="1899-12-30T00:42:00"/>
    <s v="Cobrada"/>
    <x v="1"/>
    <s v="Almuerzo"/>
    <s v="Tarjeta de débito"/>
    <n v="16.05"/>
    <s v="Reservada"/>
    <n v="740"/>
    <s v="Ecuador"/>
    <s v="Plato_16, Plato_15, Plato_19, Plato_14"/>
    <n v="293"/>
  </r>
  <r>
    <n v="14"/>
    <s v="Cliente_196"/>
    <n v="4"/>
    <n v="5"/>
    <d v="2023-04-07T00:00:00"/>
    <d v="1899-12-30T00:29:00"/>
    <d v="1899-12-30T04:23:00"/>
    <d v="1899-12-30T04:09:00"/>
    <d v="1899-12-30T02:45:00"/>
    <d v="1899-12-30T01:24:00"/>
    <s v="Cobrada"/>
    <x v="2"/>
    <s v="Almuerzo"/>
    <s v="Tarjeta de débito"/>
    <n v="40.31"/>
    <s v="Ocupada"/>
    <n v="741"/>
    <s v="Uruguay"/>
    <s v="Plato_7, Plato_9, Plato_11, Plato_16"/>
    <n v="285"/>
  </r>
  <r>
    <n v="20"/>
    <s v="Cliente_320"/>
    <n v="4"/>
    <n v="5"/>
    <d v="2023-04-07T00:00:00"/>
    <d v="1899-12-30T00:36:00"/>
    <d v="1899-12-30T02:22:00"/>
    <d v="1899-12-30T01:46:00"/>
    <d v="1899-12-30T02:25:00"/>
    <s v="0"/>
    <s v="No cobrada"/>
    <x v="2"/>
    <s v="Desayuno"/>
    <s v="Tarjeta de crédito"/>
    <n v="10.51"/>
    <s v="Reservada"/>
    <n v="742"/>
    <s v="Colombia"/>
    <s v="Plato_17, Plato_2, Plato_10, Plato_12"/>
    <n v="166"/>
  </r>
  <r>
    <n v="19"/>
    <s v="Cliente_597"/>
    <n v="2"/>
    <n v="5"/>
    <d v="2023-04-07T00:00:00"/>
    <d v="1899-12-30T03:47:00"/>
    <d v="1899-12-30T07:44:00"/>
    <d v="1899-12-30T04:12:00"/>
    <d v="1899-12-30T02:23:00"/>
    <d v="1899-12-30T01:49:00"/>
    <s v="Cobrada"/>
    <x v="0"/>
    <s v="Almuerzo"/>
    <s v="Tarjeta de débito"/>
    <n v="25.7"/>
    <s v="Ocupada"/>
    <n v="743"/>
    <s v="Brasil"/>
    <s v="Plato_10, Plato_4, Plato_14"/>
    <n v="134"/>
  </r>
  <r>
    <n v="11"/>
    <s v="Cliente_974"/>
    <n v="1"/>
    <n v="5"/>
    <d v="2023-04-07T00:00:00"/>
    <d v="1899-12-30T01:59:00"/>
    <d v="1899-12-30T05:49:00"/>
    <d v="1899-12-30T03:50:00"/>
    <d v="1899-12-30T01:07:00"/>
    <d v="1899-12-30T02:43:00"/>
    <s v="Cobrada"/>
    <x v="1"/>
    <s v="Almuerzo"/>
    <s v="Tarjeta de crédito"/>
    <n v="26.5"/>
    <s v="Libre"/>
    <n v="744"/>
    <s v="España"/>
    <s v="Plato_4, Plato_9"/>
    <n v="76"/>
  </r>
  <r>
    <n v="3"/>
    <s v="Cliente_90"/>
    <n v="1"/>
    <n v="5"/>
    <d v="2023-04-07T00:00:00"/>
    <d v="1899-12-30T02:34:00"/>
    <d v="1899-12-30T04:52:00"/>
    <d v="1899-12-30T02:18:00"/>
    <d v="1899-12-30T01:13:00"/>
    <d v="1899-12-30T01:05:00"/>
    <s v="Cobrada"/>
    <x v="3"/>
    <s v="Almuerzo"/>
    <s v="Efectivo"/>
    <n v="18.75"/>
    <s v="Libre"/>
    <n v="745"/>
    <s v="Bolivia"/>
    <s v="Plato_8, Plato_7, Plato_1, Plato_6"/>
    <n v="284"/>
  </r>
  <r>
    <n v="13"/>
    <s v="Cliente_950"/>
    <n v="2"/>
    <n v="5"/>
    <d v="2023-04-07T00:00:00"/>
    <d v="1899-12-30T03:10:00"/>
    <d v="1899-12-30T06:27:00"/>
    <d v="1899-12-30T03:32:00"/>
    <d v="1899-12-30T01:17:00"/>
    <d v="1899-12-30T02:15:00"/>
    <s v="Cobrada"/>
    <x v="1"/>
    <s v="Almuerzo"/>
    <s v="Tarjeta de crédito"/>
    <n v="44.9"/>
    <s v="Ocupada"/>
    <n v="746"/>
    <s v="Chile"/>
    <s v="Plato_8, Plato_15"/>
    <n v="201"/>
  </r>
  <r>
    <n v="16"/>
    <s v="Cliente_446"/>
    <n v="3"/>
    <n v="5"/>
    <d v="2023-04-07T00:00:00"/>
    <d v="1899-12-30T02:53:00"/>
    <d v="1899-12-30T04:49:00"/>
    <d v="1899-12-30T01:56:00"/>
    <d v="1899-12-30T00:28:00"/>
    <d v="1899-12-30T01:28:00"/>
    <s v="Cobrada"/>
    <x v="1"/>
    <s v="Desayuno"/>
    <s v="Tarjeta de débito"/>
    <n v="37.229999999999997"/>
    <s v="Reservada"/>
    <n v="747"/>
    <s v="Uruguay"/>
    <s v="Plato_1"/>
    <n v="25"/>
  </r>
  <r>
    <n v="2"/>
    <s v="Cliente_298"/>
    <n v="4"/>
    <n v="5"/>
    <d v="2023-04-07T00:00:00"/>
    <d v="1899-12-30T02:32:00"/>
    <d v="1899-12-30T05:58:00"/>
    <d v="1899-12-30T03:26:00"/>
    <d v="1899-12-30T00:37:00"/>
    <d v="1899-12-30T02:49:00"/>
    <s v="Cobrada"/>
    <x v="2"/>
    <s v="Almuerzo"/>
    <s v="Tarjeta de crédito"/>
    <n v="12.55"/>
    <s v="Reservada"/>
    <n v="748"/>
    <s v="Venezuela"/>
    <s v="Plato_15, Plato_10"/>
    <n v="110"/>
  </r>
  <r>
    <n v="1"/>
    <s v="Cliente_446"/>
    <n v="2"/>
    <n v="5"/>
    <d v="2023-04-07T00:00:00"/>
    <d v="1899-12-30T01:21:00"/>
    <d v="1899-12-30T02:52:00"/>
    <d v="1899-12-30T01:46:00"/>
    <d v="1899-12-30T00:08:00"/>
    <d v="1899-12-30T01:38:00"/>
    <s v="Cobrada"/>
    <x v="4"/>
    <s v="Almuerzo"/>
    <s v="Tarjeta de débito"/>
    <n v="24.12"/>
    <s v="Ocupada"/>
    <n v="749"/>
    <s v="Perú"/>
    <s v="Plato_8"/>
    <n v="70"/>
  </r>
  <r>
    <n v="6"/>
    <s v="Cliente_304"/>
    <n v="4"/>
    <n v="5"/>
    <d v="2023-04-07T00:00:00"/>
    <d v="1899-12-30T01:46:00"/>
    <d v="1899-12-30T03:00:00"/>
    <d v="1899-12-30T01:14:00"/>
    <d v="1899-12-30T01:26:00"/>
    <s v="0"/>
    <s v="No cobrada"/>
    <x v="1"/>
    <s v="Almuerzo"/>
    <s v="Tarjeta de crédito"/>
    <n v="21.82"/>
    <s v="Libre"/>
    <n v="750"/>
    <s v="Bolivia"/>
    <s v="Plato_17, Plato_10"/>
    <n v="119"/>
  </r>
  <r>
    <n v="17"/>
    <s v="Cliente_157"/>
    <n v="6"/>
    <n v="5"/>
    <d v="2023-04-07T00:00:00"/>
    <d v="1899-12-30T01:32:00"/>
    <d v="1899-12-30T03:10:00"/>
    <d v="1899-12-30T01:38:00"/>
    <d v="1899-12-30T01:27:00"/>
    <d v="1899-12-30T00:11:00"/>
    <s v="Cobrada"/>
    <x v="2"/>
    <s v="Desayuno"/>
    <s v="Tarjeta de crédito"/>
    <n v="49.35"/>
    <s v="Libre"/>
    <n v="751"/>
    <s v="Brasil"/>
    <s v="Plato_9, Plato_1, Plato_5"/>
    <n v="170"/>
  </r>
  <r>
    <n v="3"/>
    <s v="Cliente_736"/>
    <n v="5"/>
    <n v="5"/>
    <d v="2023-04-07T00:00:00"/>
    <d v="1899-12-30T02:05:00"/>
    <d v="1899-12-30T04:23:00"/>
    <d v="1899-12-30T02:18:00"/>
    <d v="1899-12-30T00:30:00"/>
    <d v="1899-12-30T01:48:00"/>
    <s v="Cobrada"/>
    <x v="0"/>
    <s v="Almuerzo"/>
    <s v="Tarjeta de crédito"/>
    <n v="46.27"/>
    <s v="Libre"/>
    <n v="752"/>
    <s v="Perú"/>
    <s v="Plato_2"/>
    <n v="60"/>
  </r>
  <r>
    <n v="11"/>
    <s v="Cliente_827"/>
    <n v="4"/>
    <n v="5"/>
    <d v="2023-04-07T00:00:00"/>
    <d v="1899-12-30T02:27:00"/>
    <d v="1899-12-30T04:38:00"/>
    <d v="1899-12-30T02:11:00"/>
    <d v="1899-12-30T02:08:00"/>
    <d v="1899-12-30T00:03:00"/>
    <s v="Cobrada"/>
    <x v="4"/>
    <s v="Almuerzo"/>
    <s v="Tarjeta de débito"/>
    <n v="26.24"/>
    <s v="Libre"/>
    <n v="753"/>
    <s v="Chile"/>
    <s v="Plato_15, Plato_14, Plato_7, Plato_19"/>
    <n v="163"/>
  </r>
  <r>
    <n v="8"/>
    <s v="Cliente_871"/>
    <n v="3"/>
    <n v="5"/>
    <d v="2023-04-07T00:00:00"/>
    <d v="1899-12-30T03:21:00"/>
    <d v="1899-12-30T04:36:00"/>
    <d v="1899-12-30T01:15:00"/>
    <d v="1899-12-30T01:29:00"/>
    <s v="0"/>
    <s v="No cobrada"/>
    <x v="0"/>
    <s v="Almuerzo"/>
    <s v="Tarjeta de crédito"/>
    <n v="42.74"/>
    <s v="Reservada"/>
    <n v="754"/>
    <s v="España"/>
    <s v="Plato_7, Plato_6, Plato_16"/>
    <n v="237"/>
  </r>
  <r>
    <n v="12"/>
    <s v="Cliente_743"/>
    <n v="3"/>
    <n v="5"/>
    <d v="2023-04-07T00:00:00"/>
    <d v="1899-12-30T02:01:00"/>
    <d v="1899-12-30T04:27:00"/>
    <d v="1899-12-30T02:41:00"/>
    <d v="1899-12-30T01:49:00"/>
    <d v="1899-12-30T00:52:00"/>
    <s v="Cobrada"/>
    <x v="2"/>
    <s v="Almuerzo"/>
    <s v="Tarjeta de crédito"/>
    <n v="26.65"/>
    <s v="Ocupada"/>
    <n v="755"/>
    <s v="Brasil"/>
    <s v="Plato_13, Plato_1, Plato_12, Plato_9"/>
    <n v="211"/>
  </r>
  <r>
    <n v="11"/>
    <s v="Cliente_428"/>
    <n v="1"/>
    <n v="5"/>
    <d v="2023-04-07T00:00:00"/>
    <d v="1899-12-30T03:53:00"/>
    <d v="1899-12-30T07:51:00"/>
    <d v="1899-12-30T03:58:00"/>
    <d v="1899-12-30T00:34:00"/>
    <d v="1899-12-30T03:24:00"/>
    <s v="Cobrada"/>
    <x v="1"/>
    <s v="Cena"/>
    <s v="Tarjeta de crédito"/>
    <n v="31.75"/>
    <s v="Libre"/>
    <n v="756"/>
    <s v="Perú"/>
    <s v="Plato_17, Plato_12"/>
    <n v="50"/>
  </r>
  <r>
    <n v="3"/>
    <s v="Cliente_750"/>
    <n v="6"/>
    <n v="5"/>
    <d v="2023-04-07T00:00:00"/>
    <d v="1899-12-30T01:47:00"/>
    <d v="1899-12-30T04:42:00"/>
    <d v="1899-12-30T02:55:00"/>
    <d v="1899-12-30T00:40:00"/>
    <d v="1899-12-30T02:15:00"/>
    <s v="Cobrada"/>
    <x v="2"/>
    <s v="Almuerzo"/>
    <s v="Tarjeta de débito"/>
    <n v="10.029999999999999"/>
    <s v="Reservada"/>
    <n v="757"/>
    <s v="Brasil"/>
    <s v="Plato_2"/>
    <n v="60"/>
  </r>
  <r>
    <n v="18"/>
    <s v="Cliente_808"/>
    <n v="4"/>
    <n v="5"/>
    <d v="2023-04-07T00:00:00"/>
    <d v="1899-12-30T00:17:00"/>
    <d v="1899-12-30T02:10:00"/>
    <d v="1899-12-30T01:53:00"/>
    <d v="1899-12-30T00:41:00"/>
    <d v="1899-12-30T01:12:00"/>
    <s v="Cobrada"/>
    <x v="0"/>
    <s v="Desayuno"/>
    <s v="Efectivo"/>
    <n v="27.04"/>
    <s v="Reservada"/>
    <n v="758"/>
    <s v="Perú"/>
    <s v="Plato_2, Plato_5"/>
    <n v="52"/>
  </r>
  <r>
    <n v="20"/>
    <s v="Cliente_376"/>
    <n v="5"/>
    <n v="5"/>
    <d v="2023-04-07T00:00:00"/>
    <d v="1899-12-30T00:40:00"/>
    <d v="1899-12-30T03:45:00"/>
    <d v="1899-12-30T03:05:00"/>
    <d v="1899-12-30T03:16:00"/>
    <s v="0"/>
    <s v="No cobrada"/>
    <x v="1"/>
    <s v="Almuerzo"/>
    <s v="Tarjeta de crédito"/>
    <n v="13.7"/>
    <s v="Reservada"/>
    <n v="759"/>
    <s v="Argentina"/>
    <s v="Plato_11, Plato_6, Plato_1, Plato_9"/>
    <n v="342"/>
  </r>
  <r>
    <n v="5"/>
    <s v="Cliente_721"/>
    <n v="6"/>
    <n v="5"/>
    <d v="2023-04-07T00:00:00"/>
    <d v="1899-12-30T00:25:00"/>
    <d v="1899-12-30T01:40:00"/>
    <d v="1899-12-30T01:15:00"/>
    <d v="1899-12-30T00:20:00"/>
    <d v="1899-12-30T00:55:00"/>
    <s v="Cobrada"/>
    <x v="4"/>
    <s v="Almuerzo"/>
    <s v="Tarjeta de crédito"/>
    <n v="39.42"/>
    <s v="Libre"/>
    <n v="760"/>
    <s v="Argentina"/>
    <s v="Plato_8"/>
    <n v="105"/>
  </r>
  <r>
    <n v="4"/>
    <s v="Cliente_782"/>
    <n v="4"/>
    <n v="5"/>
    <d v="2023-04-07T00:00:00"/>
    <d v="1899-12-30T02:39:00"/>
    <d v="1899-12-30T03:42:00"/>
    <d v="1899-12-30T01:03:00"/>
    <d v="1899-12-30T01:42:00"/>
    <s v="0"/>
    <s v="No cobrada"/>
    <x v="0"/>
    <s v="Desayuno"/>
    <s v="Tarjeta de crédito"/>
    <n v="16.850000000000001"/>
    <s v="Libre"/>
    <n v="761"/>
    <s v="España"/>
    <s v="Plato_7, Plato_16, Plato_14"/>
    <n v="174"/>
  </r>
  <r>
    <n v="4"/>
    <s v="Cliente_729"/>
    <n v="3"/>
    <n v="5"/>
    <d v="2023-04-07T00:00:00"/>
    <d v="1899-12-30T01:18:00"/>
    <d v="1899-12-30T03:25:00"/>
    <d v="1899-12-30T02:07:00"/>
    <d v="1899-12-30T00:29:00"/>
    <d v="1899-12-30T01:38:00"/>
    <s v="Cobrada"/>
    <x v="3"/>
    <s v="Desayuno"/>
    <s v="Tarjeta de crédito"/>
    <n v="49.45"/>
    <s v="Reservada"/>
    <n v="762"/>
    <s v="Uruguay"/>
    <s v="Plato_13, Plato_10"/>
    <n v="99"/>
  </r>
  <r>
    <n v="18"/>
    <s v="Cliente_351"/>
    <n v="3"/>
    <n v="5"/>
    <d v="2023-04-07T00:00:00"/>
    <d v="1899-12-30T03:49:00"/>
    <d v="1899-12-30T05:12:00"/>
    <d v="1899-12-30T01:23:00"/>
    <d v="1899-12-30T00:32:00"/>
    <d v="1899-12-30T00:51:00"/>
    <s v="Cobrada"/>
    <x v="4"/>
    <s v="Almuerzo"/>
    <s v="Tarjeta de crédito"/>
    <n v="22.88"/>
    <s v="Reservada"/>
    <n v="763"/>
    <s v="Argentina"/>
    <s v="Plato_11, Plato_12"/>
    <n v="104"/>
  </r>
  <r>
    <n v="20"/>
    <s v="Cliente_227"/>
    <n v="1"/>
    <n v="5"/>
    <d v="2023-04-07T00:00:00"/>
    <d v="1899-12-30T03:30:00"/>
    <d v="1899-12-30T05:46:00"/>
    <d v="1899-12-30T02:31:00"/>
    <d v="1899-12-30T01:52:00"/>
    <d v="1899-12-30T00:39:00"/>
    <s v="Cobrada"/>
    <x v="4"/>
    <s v="Cena"/>
    <s v="Tarjeta de crédito"/>
    <n v="20.41"/>
    <s v="Ocupada"/>
    <n v="764"/>
    <s v="Colombia"/>
    <s v="Plato_6, Plato_18, Plato_7"/>
    <n v="85"/>
  </r>
  <r>
    <n v="20"/>
    <s v="Cliente_825"/>
    <n v="4"/>
    <n v="5"/>
    <d v="2023-04-07T00:00:00"/>
    <d v="1899-12-30T00:24:00"/>
    <d v="1899-12-30T01:37:00"/>
    <d v="1899-12-30T01:13:00"/>
    <d v="1899-12-30T02:44:00"/>
    <s v="0"/>
    <s v="No cobrada"/>
    <x v="0"/>
    <s v="Cena"/>
    <s v="Tarjeta de crédito"/>
    <n v="30.77"/>
    <s v="Libre"/>
    <n v="765"/>
    <s v="Chile"/>
    <s v="Plato_10, Plato_16, Plato_13, Plato_19"/>
    <n v="233"/>
  </r>
  <r>
    <n v="17"/>
    <s v="Cliente_175"/>
    <n v="6"/>
    <n v="5"/>
    <d v="2023-04-07T00:00:00"/>
    <d v="1899-12-30T01:34:00"/>
    <d v="1899-12-30T04:50:00"/>
    <d v="1899-12-30T03:16:00"/>
    <d v="1899-12-30T02:14:00"/>
    <d v="1899-12-30T01:02:00"/>
    <s v="Cobrada"/>
    <x v="2"/>
    <s v="Cena"/>
    <s v="Tarjeta de crédito"/>
    <n v="12.57"/>
    <s v="Reservada"/>
    <n v="766"/>
    <s v="Argentina"/>
    <s v="Plato_2, Plato_12, Plato_3, Plato_14"/>
    <n v="185"/>
  </r>
  <r>
    <n v="10"/>
    <s v="Cliente_757"/>
    <n v="3"/>
    <n v="5"/>
    <d v="2023-04-07T00:00:00"/>
    <d v="1899-12-30T01:08:00"/>
    <d v="1899-12-30T03:57:00"/>
    <d v="1899-12-30T02:49:00"/>
    <d v="1899-12-30T01:25:00"/>
    <d v="1899-12-30T01:24:00"/>
    <s v="Cobrada"/>
    <x v="2"/>
    <s v="Desayuno"/>
    <s v="Tarjeta de crédito"/>
    <n v="15.98"/>
    <s v="Reservada"/>
    <n v="767"/>
    <s v="Ecuador"/>
    <s v="Plato_9, Plato_7, Plato_13"/>
    <n v="16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7">
  <r>
    <n v="10"/>
    <s v="Cliente_724"/>
    <n v="6"/>
    <x v="0"/>
    <d v="2023-04-01T00:00:00"/>
    <d v="1899-12-30T01:07:00"/>
    <d v="1899-12-30T03:50:00"/>
    <d v="1899-12-30T02:43:00"/>
    <d v="1899-12-30T00:57:00"/>
    <d v="1899-12-30T01:46:00"/>
    <x v="0"/>
    <x v="0"/>
    <x v="0"/>
    <x v="0"/>
    <n v="48.55"/>
    <s v="Reservada"/>
    <n v="1"/>
    <x v="0"/>
    <s v="Plato_7, Plato_2"/>
    <n v="138"/>
  </r>
  <r>
    <n v="6"/>
    <s v="Cliente_538"/>
    <n v="6"/>
    <x v="0"/>
    <d v="2023-04-01T00:00:00"/>
    <d v="1899-12-30T01:28:00"/>
    <d v="1899-12-30T03:49:00"/>
    <d v="1899-12-30T02:21:00"/>
    <d v="1899-12-30T01:25:00"/>
    <d v="1899-12-30T00:56:00"/>
    <x v="0"/>
    <x v="1"/>
    <x v="1"/>
    <x v="1"/>
    <n v="43.3"/>
    <s v="Reservada"/>
    <n v="2"/>
    <x v="1"/>
    <s v="Plato_17, Plato_6"/>
    <n v="58"/>
  </r>
  <r>
    <n v="20"/>
    <s v="Cliente_911"/>
    <n v="1"/>
    <x v="0"/>
    <d v="2023-04-01T00:00:00"/>
    <d v="1899-12-30T00:29:00"/>
    <d v="1899-12-30T03:56:00"/>
    <d v="1899-12-30T03:27:00"/>
    <d v="1899-12-30T02:06:00"/>
    <d v="1899-12-30T01:21:00"/>
    <x v="0"/>
    <x v="2"/>
    <x v="1"/>
    <x v="2"/>
    <n v="30.87"/>
    <s v="Libre"/>
    <n v="3"/>
    <x v="2"/>
    <s v="Plato_20, Plato_17, Plato_19, Plato_9"/>
    <n v="165"/>
  </r>
  <r>
    <n v="3"/>
    <s v="Cliente_129"/>
    <n v="1"/>
    <x v="0"/>
    <d v="2023-04-01T00:00:00"/>
    <d v="1899-12-30T03:03:00"/>
    <d v="1899-12-30T04:31:00"/>
    <d v="1899-12-30T01:28:00"/>
    <d v="1899-12-30T00:40:00"/>
    <d v="1899-12-30T00:48:00"/>
    <x v="0"/>
    <x v="3"/>
    <x v="0"/>
    <x v="2"/>
    <n v="34.68"/>
    <s v="Libre"/>
    <n v="4"/>
    <x v="3"/>
    <s v="Plato_11, Plato_16"/>
    <n v="183"/>
  </r>
  <r>
    <n v="8"/>
    <s v="Cliente_938"/>
    <n v="2"/>
    <x v="0"/>
    <d v="2023-04-01T00:00:00"/>
    <d v="1899-12-30T00:01:00"/>
    <d v="1899-12-30T02:06:00"/>
    <d v="1899-12-30T02:05:00"/>
    <d v="1899-12-30T00:17:00"/>
    <d v="1899-12-30T01:48:00"/>
    <x v="0"/>
    <x v="4"/>
    <x v="0"/>
    <x v="2"/>
    <n v="24.33"/>
    <s v="Libre"/>
    <n v="5"/>
    <x v="4"/>
    <s v="Plato_12, Plato_7"/>
    <n v="67"/>
  </r>
  <r>
    <n v="7"/>
    <s v="Cliente_965"/>
    <n v="5"/>
    <x v="0"/>
    <d v="2023-04-01T00:00:00"/>
    <d v="1899-12-30T01:24:00"/>
    <d v="1899-12-30T03:32:00"/>
    <d v="1899-12-30T02:08:00"/>
    <d v="1899-12-30T00:11:00"/>
    <d v="1899-12-30T01:57:00"/>
    <x v="0"/>
    <x v="4"/>
    <x v="2"/>
    <x v="2"/>
    <n v="26.57"/>
    <s v="Libre"/>
    <n v="6"/>
    <x v="4"/>
    <s v="Plato_8"/>
    <n v="70"/>
  </r>
  <r>
    <n v="17"/>
    <s v="Cliente_306"/>
    <n v="6"/>
    <x v="0"/>
    <d v="2023-04-01T00:00:00"/>
    <d v="1899-12-30T01:57:00"/>
    <d v="1899-12-30T04:22:00"/>
    <d v="1899-12-30T02:40:00"/>
    <d v="1899-12-30T00:41:00"/>
    <d v="1899-12-30T01:59:00"/>
    <x v="0"/>
    <x v="2"/>
    <x v="2"/>
    <x v="2"/>
    <n v="10.54"/>
    <s v="Ocupada"/>
    <n v="7"/>
    <x v="5"/>
    <s v="Plato_15, Plato_19"/>
    <n v="172"/>
  </r>
  <r>
    <n v="11"/>
    <s v="Cliente_974"/>
    <n v="1"/>
    <x v="0"/>
    <d v="2023-04-01T00:00:00"/>
    <d v="1899-12-30T02:11:00"/>
    <d v="1899-12-30T04:49:00"/>
    <d v="1899-12-30T02:38:00"/>
    <d v="1899-12-30T00:55:00"/>
    <d v="1899-12-30T01:43:00"/>
    <x v="0"/>
    <x v="2"/>
    <x v="1"/>
    <x v="2"/>
    <n v="49.18"/>
    <s v="Reservada"/>
    <n v="8"/>
    <x v="3"/>
    <s v="Plato_5, Plato_16, Plato_20"/>
    <n v="242"/>
  </r>
  <r>
    <n v="15"/>
    <s v="Cliente_740"/>
    <n v="5"/>
    <x v="0"/>
    <d v="2023-04-01T00:00:00"/>
    <d v="1899-12-30T02:03:00"/>
    <d v="1899-12-30T04:25:00"/>
    <d v="1899-12-30T02:22:00"/>
    <d v="1899-12-30T02:26:00"/>
    <s v="0"/>
    <x v="1"/>
    <x v="2"/>
    <x v="0"/>
    <x v="0"/>
    <n v="46.85"/>
    <s v="Libre"/>
    <n v="9"/>
    <x v="6"/>
    <s v="Plato_2, Plato_7, Plato_12, Plato_15"/>
    <n v="169"/>
  </r>
  <r>
    <n v="17"/>
    <s v="Cliente_33"/>
    <n v="1"/>
    <x v="0"/>
    <d v="2023-04-01T00:00:00"/>
    <d v="1899-12-30T00:02:00"/>
    <d v="1899-12-30T01:53:00"/>
    <d v="1899-12-30T02:06:00"/>
    <d v="1899-12-30T00:29:00"/>
    <d v="1899-12-30T01:37:00"/>
    <x v="0"/>
    <x v="4"/>
    <x v="0"/>
    <x v="2"/>
    <n v="16.600000000000001"/>
    <s v="Ocupada"/>
    <n v="10"/>
    <x v="7"/>
    <s v="Plato_18, Plato_20"/>
    <n v="148"/>
  </r>
  <r>
    <n v="14"/>
    <s v="Cliente_881"/>
    <n v="1"/>
    <x v="0"/>
    <d v="2023-04-01T00:00:00"/>
    <d v="1899-12-30T03:46:00"/>
    <d v="1899-12-30T06:33:00"/>
    <d v="1899-12-30T02:47:00"/>
    <d v="1899-12-30T00:56:00"/>
    <d v="1899-12-30T01:51:00"/>
    <x v="0"/>
    <x v="1"/>
    <x v="0"/>
    <x v="2"/>
    <n v="32.89"/>
    <s v="Libre"/>
    <n v="11"/>
    <x v="4"/>
    <s v="Plato_16, Plato_2"/>
    <n v="88"/>
  </r>
  <r>
    <n v="14"/>
    <s v="Cliente_890"/>
    <n v="6"/>
    <x v="0"/>
    <d v="2023-04-01T00:00:00"/>
    <d v="1899-12-30T00:04:00"/>
    <d v="1899-12-30T03:23:00"/>
    <d v="1899-12-30T03:34:00"/>
    <d v="1899-12-30T01:35:00"/>
    <d v="1899-12-30T01:59:00"/>
    <x v="0"/>
    <x v="4"/>
    <x v="2"/>
    <x v="2"/>
    <n v="45.27"/>
    <s v="Ocupada"/>
    <n v="12"/>
    <x v="1"/>
    <s v="Plato_16, Plato_19, Plato_8, Plato_20"/>
    <n v="326"/>
  </r>
  <r>
    <n v="2"/>
    <s v="Cliente_873"/>
    <n v="1"/>
    <x v="0"/>
    <d v="2023-04-01T00:00:00"/>
    <d v="1899-12-30T03:09:00"/>
    <d v="1899-12-30T05:32:00"/>
    <d v="1899-12-30T02:38:00"/>
    <d v="1899-12-30T00:59:00"/>
    <d v="1899-12-30T01:39:00"/>
    <x v="0"/>
    <x v="3"/>
    <x v="0"/>
    <x v="1"/>
    <n v="22.06"/>
    <s v="Ocupada"/>
    <n v="13"/>
    <x v="2"/>
    <s v="Plato_9"/>
    <n v="87"/>
  </r>
  <r>
    <n v="16"/>
    <s v="Cliente_780"/>
    <n v="6"/>
    <x v="0"/>
    <d v="2023-04-01T00:00:00"/>
    <d v="1899-12-30T00:18:00"/>
    <d v="1899-12-30T01:58:00"/>
    <d v="1899-12-30T01:40:00"/>
    <d v="1899-12-30T02:34:00"/>
    <s v="0"/>
    <x v="1"/>
    <x v="2"/>
    <x v="0"/>
    <x v="1"/>
    <n v="48.76"/>
    <s v="Libre"/>
    <n v="14"/>
    <x v="4"/>
    <s v="Plato_3, Plato_11, Plato_14, Plato_2"/>
    <n v="129"/>
  </r>
  <r>
    <n v="6"/>
    <s v="Cliente_728"/>
    <n v="4"/>
    <x v="0"/>
    <d v="2023-04-01T00:00:00"/>
    <d v="1899-12-30T03:24:00"/>
    <d v="1899-12-30T04:59:00"/>
    <d v="1899-12-30T01:50:00"/>
    <d v="1899-12-30T01:43:00"/>
    <d v="1899-12-30T00:07:00"/>
    <x v="0"/>
    <x v="1"/>
    <x v="1"/>
    <x v="2"/>
    <n v="28.77"/>
    <s v="Ocupada"/>
    <n v="15"/>
    <x v="7"/>
    <s v="Plato_16, Plato_13, Plato_8"/>
    <n v="224"/>
  </r>
  <r>
    <n v="20"/>
    <s v="Cliente_175"/>
    <n v="5"/>
    <x v="0"/>
    <d v="2023-04-01T00:00:00"/>
    <d v="1899-12-30T02:31:00"/>
    <d v="1899-12-30T04:24:00"/>
    <d v="1899-12-30T01:53:00"/>
    <d v="1899-12-30T00:38:00"/>
    <d v="1899-12-30T01:15:00"/>
    <x v="0"/>
    <x v="4"/>
    <x v="0"/>
    <x v="1"/>
    <n v="37.9"/>
    <s v="Reservada"/>
    <n v="16"/>
    <x v="6"/>
    <s v="Plato_16"/>
    <n v="28"/>
  </r>
  <r>
    <n v="14"/>
    <s v="Cliente_200"/>
    <n v="6"/>
    <x v="0"/>
    <d v="2023-04-01T00:00:00"/>
    <d v="1899-12-30T00:09:00"/>
    <d v="1899-12-30T03:27:00"/>
    <d v="1899-12-30T03:18:00"/>
    <d v="1899-12-30T02:38:00"/>
    <d v="1899-12-30T00:40:00"/>
    <x v="0"/>
    <x v="2"/>
    <x v="1"/>
    <x v="2"/>
    <n v="12.17"/>
    <s v="Libre"/>
    <n v="17"/>
    <x v="8"/>
    <s v="Plato_8, Plato_4, Plato_5"/>
    <n v="137"/>
  </r>
  <r>
    <n v="9"/>
    <s v="Cliente_190"/>
    <n v="2"/>
    <x v="0"/>
    <d v="2023-04-01T00:00:00"/>
    <d v="1899-12-30T02:06:00"/>
    <d v="1899-12-30T04:26:00"/>
    <d v="1899-12-30T02:20:00"/>
    <d v="1899-12-30T02:14:00"/>
    <d v="1899-12-30T00:06:00"/>
    <x v="0"/>
    <x v="2"/>
    <x v="1"/>
    <x v="2"/>
    <n v="33.090000000000003"/>
    <s v="Libre"/>
    <n v="18"/>
    <x v="1"/>
    <s v="Plato_9, Plato_20, Plato_10, Plato_15"/>
    <n v="251"/>
  </r>
  <r>
    <n v="18"/>
    <s v="Cliente_290"/>
    <n v="3"/>
    <x v="0"/>
    <d v="2023-04-01T00:00:00"/>
    <d v="1899-12-30T00:35:00"/>
    <d v="1899-12-30T03:29:00"/>
    <d v="1899-12-30T02:54:00"/>
    <d v="1899-12-30T00:44:00"/>
    <d v="1899-12-30T02:10:00"/>
    <x v="0"/>
    <x v="2"/>
    <x v="0"/>
    <x v="2"/>
    <n v="17.45"/>
    <s v="Libre"/>
    <n v="19"/>
    <x v="9"/>
    <s v="Plato_20"/>
    <n v="80"/>
  </r>
  <r>
    <n v="8"/>
    <s v="Cliente_972"/>
    <n v="2"/>
    <x v="0"/>
    <d v="2023-04-01T00:00:00"/>
    <d v="1899-12-30T01:25:00"/>
    <d v="1899-12-30T05:12:00"/>
    <d v="1899-12-30T03:47:00"/>
    <d v="1899-12-30T01:10:00"/>
    <d v="1899-12-30T02:37:00"/>
    <x v="0"/>
    <x v="0"/>
    <x v="0"/>
    <x v="2"/>
    <n v="31.7"/>
    <s v="Reservada"/>
    <n v="20"/>
    <x v="9"/>
    <s v="Plato_8, Plato_1, Plato_14"/>
    <n v="178"/>
  </r>
  <r>
    <n v="12"/>
    <s v="Cliente_210"/>
    <n v="2"/>
    <x v="0"/>
    <d v="2023-04-01T00:00:00"/>
    <d v="1899-12-30T03:39:00"/>
    <d v="1899-12-30T05:52:00"/>
    <d v="1899-12-30T02:13:00"/>
    <d v="1899-12-30T02:32:00"/>
    <s v="0"/>
    <x v="1"/>
    <x v="0"/>
    <x v="0"/>
    <x v="2"/>
    <n v="20.53"/>
    <s v="Reservada"/>
    <n v="21"/>
    <x v="7"/>
    <s v="Plato_20, Plato_3, Plato_15, Plato_1"/>
    <n v="274"/>
  </r>
  <r>
    <n v="15"/>
    <s v="Cliente_88"/>
    <n v="1"/>
    <x v="0"/>
    <d v="2023-04-01T00:00:00"/>
    <d v="1899-12-30T02:16:00"/>
    <d v="1899-12-30T04:47:00"/>
    <d v="1899-12-30T02:31:00"/>
    <d v="1899-12-30T02:03:00"/>
    <d v="1899-12-30T00:28:00"/>
    <x v="0"/>
    <x v="4"/>
    <x v="0"/>
    <x v="2"/>
    <n v="45.41"/>
    <s v="Libre"/>
    <n v="22"/>
    <x v="8"/>
    <s v="Plato_4, Plato_18, Plato_9, Plato_8"/>
    <n v="213"/>
  </r>
  <r>
    <n v="1"/>
    <s v="Cliente_427"/>
    <n v="5"/>
    <x v="0"/>
    <d v="2023-04-01T00:00:00"/>
    <d v="1899-12-30T02:44:00"/>
    <d v="1899-12-30T04:09:00"/>
    <d v="1899-12-30T01:25:00"/>
    <d v="1899-12-30T01:03:00"/>
    <d v="1899-12-30T00:22:00"/>
    <x v="0"/>
    <x v="3"/>
    <x v="2"/>
    <x v="2"/>
    <n v="38.46"/>
    <s v="Libre"/>
    <n v="23"/>
    <x v="9"/>
    <s v="Plato_12, Plato_6"/>
    <n v="138"/>
  </r>
  <r>
    <n v="5"/>
    <s v="Cliente_424"/>
    <n v="5"/>
    <x v="0"/>
    <d v="2023-04-01T00:00:00"/>
    <d v="1899-12-30T03:01:00"/>
    <d v="1899-12-30T06:20:00"/>
    <d v="1899-12-30T03:34:00"/>
    <d v="1899-12-30T03:00:00"/>
    <d v="1899-12-30T00:34:00"/>
    <x v="0"/>
    <x v="0"/>
    <x v="0"/>
    <x v="2"/>
    <n v="38.18"/>
    <s v="Ocupada"/>
    <n v="24"/>
    <x v="5"/>
    <s v="Plato_10, Plato_9, Plato_14, Plato_20"/>
    <n v="233"/>
  </r>
  <r>
    <n v="12"/>
    <s v="Cliente_824"/>
    <n v="5"/>
    <x v="0"/>
    <d v="2023-04-01T00:00:00"/>
    <d v="1899-12-30T03:01:00"/>
    <d v="1899-12-30T04:59:00"/>
    <d v="1899-12-30T02:13:00"/>
    <d v="1899-12-30T00:35:00"/>
    <d v="1899-12-30T01:38:00"/>
    <x v="0"/>
    <x v="3"/>
    <x v="2"/>
    <x v="0"/>
    <n v="46.15"/>
    <s v="Ocupada"/>
    <n v="25"/>
    <x v="1"/>
    <s v="Plato_18"/>
    <n v="34"/>
  </r>
  <r>
    <n v="18"/>
    <s v="Cliente_107"/>
    <n v="2"/>
    <x v="0"/>
    <d v="2023-04-01T00:00:00"/>
    <d v="1899-12-30T02:04:00"/>
    <d v="1899-12-30T05:47:00"/>
    <d v="1899-12-30T03:58:00"/>
    <d v="1899-12-30T01:49:00"/>
    <d v="1899-12-30T02:09:00"/>
    <x v="0"/>
    <x v="3"/>
    <x v="1"/>
    <x v="2"/>
    <n v="10.37"/>
    <s v="Ocupada"/>
    <n v="26"/>
    <x v="7"/>
    <s v="Plato_4, Plato_13, Plato_7"/>
    <n v="126"/>
  </r>
  <r>
    <n v="4"/>
    <s v="Cliente_775"/>
    <n v="2"/>
    <x v="0"/>
    <d v="2023-04-01T00:00:00"/>
    <d v="1899-12-30T01:19:00"/>
    <d v="1899-12-30T02:27:00"/>
    <d v="1899-12-30T01:23:00"/>
    <d v="1899-12-30T00:55:00"/>
    <d v="1899-12-30T00:28:00"/>
    <x v="0"/>
    <x v="3"/>
    <x v="0"/>
    <x v="2"/>
    <n v="19.27"/>
    <s v="Ocupada"/>
    <n v="27"/>
    <x v="2"/>
    <s v="Plato_8, Plato_10"/>
    <n v="61"/>
  </r>
  <r>
    <n v="2"/>
    <s v="Cliente_358"/>
    <n v="2"/>
    <x v="0"/>
    <d v="2023-04-01T00:00:00"/>
    <d v="1899-12-30T00:49:00"/>
    <d v="1899-12-30T03:16:00"/>
    <d v="1899-12-30T02:27:00"/>
    <d v="1899-12-30T00:56:00"/>
    <d v="1899-12-30T01:31:00"/>
    <x v="0"/>
    <x v="4"/>
    <x v="2"/>
    <x v="2"/>
    <n v="41.22"/>
    <s v="Reservada"/>
    <n v="28"/>
    <x v="10"/>
    <s v="Plato_4, Plato_9"/>
    <n v="94"/>
  </r>
  <r>
    <n v="20"/>
    <s v="Cliente_377"/>
    <n v="5"/>
    <x v="0"/>
    <d v="2023-04-01T00:00:00"/>
    <d v="1899-12-30T03:02:00"/>
    <d v="1899-12-30T06:10:00"/>
    <d v="1899-12-30T03:23:00"/>
    <d v="1899-12-30T01:11:00"/>
    <d v="1899-12-30T02:12:00"/>
    <x v="0"/>
    <x v="2"/>
    <x v="0"/>
    <x v="2"/>
    <n v="14.83"/>
    <s v="Ocupada"/>
    <n v="29"/>
    <x v="8"/>
    <s v="Plato_1, Plato_4, Plato_17"/>
    <n v="173"/>
  </r>
  <r>
    <n v="14"/>
    <s v="Cliente_361"/>
    <n v="4"/>
    <x v="0"/>
    <d v="2023-04-01T00:00:00"/>
    <d v="1899-12-30T02:55:00"/>
    <d v="1899-12-30T06:13:00"/>
    <d v="1899-12-30T03:18:00"/>
    <d v="1899-12-30T01:09:00"/>
    <d v="1899-12-30T02:09:00"/>
    <x v="0"/>
    <x v="4"/>
    <x v="0"/>
    <x v="1"/>
    <n v="26.29"/>
    <s v="Libre"/>
    <n v="30"/>
    <x v="5"/>
    <s v="Plato_10, Plato_3"/>
    <n v="112"/>
  </r>
  <r>
    <n v="13"/>
    <s v="Cliente_229"/>
    <n v="3"/>
    <x v="0"/>
    <d v="2023-04-01T00:00:00"/>
    <d v="1899-12-30T02:51:00"/>
    <d v="1899-12-30T06:02:00"/>
    <d v="1899-12-30T03:26:00"/>
    <d v="1899-12-30T01:45:00"/>
    <d v="1899-12-30T01:41:00"/>
    <x v="0"/>
    <x v="2"/>
    <x v="1"/>
    <x v="2"/>
    <n v="19.809999999999999"/>
    <s v="Ocupada"/>
    <n v="31"/>
    <x v="10"/>
    <s v="Plato_9, Plato_12"/>
    <n v="67"/>
  </r>
  <r>
    <n v="5"/>
    <s v="Cliente_27"/>
    <n v="1"/>
    <x v="0"/>
    <d v="2023-04-01T00:00:00"/>
    <d v="1899-12-30T03:08:00"/>
    <d v="1899-12-30T06:49:00"/>
    <d v="1899-12-30T03:56:00"/>
    <d v="1899-12-30T02:08:00"/>
    <d v="1899-12-30T01:48:00"/>
    <x v="0"/>
    <x v="1"/>
    <x v="0"/>
    <x v="2"/>
    <n v="28.25"/>
    <s v="Ocupada"/>
    <n v="32"/>
    <x v="7"/>
    <s v="Plato_15, Plato_11, Plato_10, Plato_4"/>
    <n v="211"/>
  </r>
  <r>
    <n v="4"/>
    <s v="Cliente_103"/>
    <n v="5"/>
    <x v="0"/>
    <d v="2023-04-01T00:00:00"/>
    <d v="1899-12-30T03:33:00"/>
    <d v="1899-12-30T06:21:00"/>
    <d v="1899-12-30T03:03:00"/>
    <d v="1899-12-30T02:10:00"/>
    <d v="1899-12-30T00:53:00"/>
    <x v="0"/>
    <x v="4"/>
    <x v="2"/>
    <x v="0"/>
    <n v="20.38"/>
    <s v="Ocupada"/>
    <n v="33"/>
    <x v="4"/>
    <s v="Plato_8, Plato_6, Plato_15, Plato_10"/>
    <n v="306"/>
  </r>
  <r>
    <n v="15"/>
    <s v="Cliente_1"/>
    <n v="1"/>
    <x v="0"/>
    <d v="2023-04-01T00:00:00"/>
    <d v="1899-12-30T02:16:00"/>
    <d v="1899-12-30T06:07:00"/>
    <d v="1899-12-30T03:51:00"/>
    <d v="1899-12-30T01:05:00"/>
    <d v="1899-12-30T02:46:00"/>
    <x v="0"/>
    <x v="4"/>
    <x v="1"/>
    <x v="2"/>
    <n v="13.08"/>
    <s v="Libre"/>
    <n v="34"/>
    <x v="4"/>
    <s v="Plato_18, Plato_10"/>
    <n v="112"/>
  </r>
  <r>
    <n v="13"/>
    <s v="Cliente_828"/>
    <n v="2"/>
    <x v="0"/>
    <d v="2023-04-01T00:00:00"/>
    <d v="1899-12-30T03:18:00"/>
    <d v="1899-12-30T05:55:00"/>
    <d v="1899-12-30T02:52:00"/>
    <d v="1899-12-30T01:05:00"/>
    <d v="1899-12-30T01:47:00"/>
    <x v="0"/>
    <x v="0"/>
    <x v="0"/>
    <x v="2"/>
    <n v="15.75"/>
    <s v="Ocupada"/>
    <n v="35"/>
    <x v="4"/>
    <s v="Plato_2, Plato_9, Plato_11, Plato_17"/>
    <n v="214"/>
  </r>
  <r>
    <n v="5"/>
    <s v="Cliente_874"/>
    <n v="5"/>
    <x v="0"/>
    <d v="2023-04-01T00:00:00"/>
    <d v="1899-12-30T03:27:00"/>
    <d v="1899-12-30T06:26:00"/>
    <d v="1899-12-30T03:14:00"/>
    <d v="1899-12-30T00:38:00"/>
    <d v="1899-12-30T02:36:00"/>
    <x v="0"/>
    <x v="2"/>
    <x v="0"/>
    <x v="2"/>
    <n v="45.28"/>
    <s v="Ocupada"/>
    <n v="36"/>
    <x v="6"/>
    <s v="Plato_2"/>
    <n v="30"/>
  </r>
  <r>
    <n v="20"/>
    <s v="Cliente_999"/>
    <n v="1"/>
    <x v="0"/>
    <d v="2023-04-01T00:00:00"/>
    <d v="1899-12-30T03:24:00"/>
    <d v="1899-12-30T06:02:00"/>
    <d v="1899-12-30T02:53:00"/>
    <d v="1899-12-30T00:47:00"/>
    <d v="1899-12-30T02:06:00"/>
    <x v="0"/>
    <x v="3"/>
    <x v="2"/>
    <x v="2"/>
    <n v="10.39"/>
    <s v="Ocupada"/>
    <n v="37"/>
    <x v="2"/>
    <s v="Plato_13"/>
    <n v="21"/>
  </r>
  <r>
    <n v="10"/>
    <s v="Cliente_167"/>
    <n v="6"/>
    <x v="0"/>
    <d v="2023-04-01T00:00:00"/>
    <d v="1899-12-30T02:38:00"/>
    <d v="1899-12-30T03:53:00"/>
    <d v="1899-12-30T01:15:00"/>
    <d v="1899-12-30T01:38:00"/>
    <s v="0"/>
    <x v="1"/>
    <x v="4"/>
    <x v="0"/>
    <x v="0"/>
    <n v="16.309999999999999"/>
    <s v="Reservada"/>
    <n v="38"/>
    <x v="9"/>
    <s v="Plato_17, Plato_8, Plato_19"/>
    <n v="235"/>
  </r>
  <r>
    <n v="15"/>
    <s v="Cliente_606"/>
    <n v="3"/>
    <x v="0"/>
    <d v="2023-04-01T00:00:00"/>
    <d v="1899-12-30T03:41:00"/>
    <d v="1899-12-30T07:39:00"/>
    <d v="1899-12-30T04:13:00"/>
    <d v="1899-12-30T00:57:00"/>
    <d v="1899-12-30T03:16:00"/>
    <x v="0"/>
    <x v="2"/>
    <x v="2"/>
    <x v="1"/>
    <n v="48.36"/>
    <s v="Ocupada"/>
    <n v="39"/>
    <x v="6"/>
    <s v="Plato_19"/>
    <n v="108"/>
  </r>
  <r>
    <n v="1"/>
    <s v="Cliente_710"/>
    <n v="1"/>
    <x v="0"/>
    <d v="2023-04-01T00:00:00"/>
    <d v="1899-12-30T02:00:00"/>
    <d v="1899-12-30T04:05:00"/>
    <d v="1899-12-30T02:05:00"/>
    <d v="1899-12-30T01:18:00"/>
    <d v="1899-12-30T00:47:00"/>
    <x v="0"/>
    <x v="0"/>
    <x v="0"/>
    <x v="1"/>
    <n v="13.68"/>
    <s v="Libre"/>
    <n v="40"/>
    <x v="10"/>
    <s v="Plato_9, Plato_11, Plato_16"/>
    <n v="148"/>
  </r>
  <r>
    <n v="7"/>
    <s v="Cliente_870"/>
    <n v="4"/>
    <x v="0"/>
    <d v="2023-04-01T00:00:00"/>
    <d v="1899-12-30T02:14:00"/>
    <d v="1899-12-30T04:20:00"/>
    <d v="1899-12-30T02:21:00"/>
    <d v="1899-12-30T01:29:00"/>
    <d v="1899-12-30T00:52:00"/>
    <x v="0"/>
    <x v="2"/>
    <x v="0"/>
    <x v="2"/>
    <n v="15.24"/>
    <s v="Ocupada"/>
    <n v="41"/>
    <x v="4"/>
    <s v="Plato_15, Plato_10, Plato_2"/>
    <n v="204"/>
  </r>
  <r>
    <n v="14"/>
    <s v="Cliente_230"/>
    <n v="1"/>
    <x v="0"/>
    <d v="2023-04-01T00:00:00"/>
    <d v="1899-12-30T00:25:00"/>
    <d v="1899-12-30T01:46:00"/>
    <d v="1899-12-30T01:21:00"/>
    <d v="1899-12-30T01:09:00"/>
    <d v="1899-12-30T00:12:00"/>
    <x v="0"/>
    <x v="2"/>
    <x v="0"/>
    <x v="2"/>
    <n v="49.58"/>
    <s v="Reservada"/>
    <n v="42"/>
    <x v="6"/>
    <s v="Plato_5, Plato_20"/>
    <n v="102"/>
  </r>
  <r>
    <n v="8"/>
    <s v="Cliente_814"/>
    <n v="6"/>
    <x v="0"/>
    <d v="2023-04-01T00:00:00"/>
    <d v="1899-12-30T01:02:00"/>
    <d v="1899-12-30T03:14:00"/>
    <d v="1899-12-30T02:27:00"/>
    <d v="1899-12-30T02:26:00"/>
    <d v="1899-12-30T00:01:00"/>
    <x v="0"/>
    <x v="4"/>
    <x v="0"/>
    <x v="2"/>
    <n v="32.19"/>
    <s v="Ocupada"/>
    <n v="43"/>
    <x v="4"/>
    <s v="Plato_15, Plato_18, Plato_7, Plato_17"/>
    <n v="203"/>
  </r>
  <r>
    <n v="18"/>
    <s v="Cliente_710"/>
    <n v="1"/>
    <x v="0"/>
    <d v="2023-04-01T00:00:00"/>
    <d v="1899-12-30T03:06:00"/>
    <d v="1899-12-30T06:18:00"/>
    <d v="1899-12-30T03:12:00"/>
    <d v="1899-12-30T01:25:00"/>
    <d v="1899-12-30T01:47:00"/>
    <x v="0"/>
    <x v="4"/>
    <x v="0"/>
    <x v="2"/>
    <n v="42.6"/>
    <s v="Libre"/>
    <n v="44"/>
    <x v="0"/>
    <s v="Plato_10, Plato_1, Plato_13"/>
    <n v="122"/>
  </r>
  <r>
    <n v="17"/>
    <s v="Cliente_640"/>
    <n v="2"/>
    <x v="0"/>
    <d v="2023-04-01T00:00:00"/>
    <d v="1899-12-30T02:15:00"/>
    <d v="1899-12-30T04:01:00"/>
    <d v="1899-12-30T01:46:00"/>
    <d v="1899-12-30T00:47:00"/>
    <d v="1899-12-30T00:59:00"/>
    <x v="0"/>
    <x v="2"/>
    <x v="0"/>
    <x v="2"/>
    <n v="25.41"/>
    <s v="Reservada"/>
    <n v="45"/>
    <x v="4"/>
    <s v="Plato_4"/>
    <n v="54"/>
  </r>
  <r>
    <n v="10"/>
    <s v="Cliente_623"/>
    <n v="1"/>
    <x v="0"/>
    <d v="2023-04-01T00:00:00"/>
    <d v="1899-12-30T01:47:00"/>
    <d v="1899-12-30T03:39:00"/>
    <d v="1899-12-30T01:52:00"/>
    <d v="1899-12-30T01:26:00"/>
    <d v="1899-12-30T00:26:00"/>
    <x v="0"/>
    <x v="3"/>
    <x v="0"/>
    <x v="2"/>
    <n v="27.97"/>
    <s v="Libre"/>
    <n v="46"/>
    <x v="9"/>
    <s v="Plato_2, Plato_18, Plato_14"/>
    <n v="140"/>
  </r>
  <r>
    <n v="18"/>
    <s v="Cliente_72"/>
    <n v="3"/>
    <x v="0"/>
    <d v="2023-04-01T00:00:00"/>
    <d v="1899-12-30T03:30:00"/>
    <d v="1899-12-30T07:29:00"/>
    <d v="1899-12-30T04:14:00"/>
    <d v="1899-12-30T01:27:00"/>
    <d v="1899-12-30T02:47:00"/>
    <x v="0"/>
    <x v="2"/>
    <x v="0"/>
    <x v="2"/>
    <n v="10.98"/>
    <s v="Ocupada"/>
    <n v="47"/>
    <x v="2"/>
    <s v="Plato_11, Plato_14, Plato_3"/>
    <n v="109"/>
  </r>
  <r>
    <n v="17"/>
    <s v="Cliente_963"/>
    <n v="2"/>
    <x v="0"/>
    <d v="2023-04-01T00:00:00"/>
    <d v="1899-12-30T00:28:00"/>
    <d v="1899-12-30T04:02:00"/>
    <d v="1899-12-30T03:34:00"/>
    <d v="1899-12-30T02:04:00"/>
    <d v="1899-12-30T01:30:00"/>
    <x v="0"/>
    <x v="0"/>
    <x v="1"/>
    <x v="2"/>
    <n v="25.31"/>
    <s v="Libre"/>
    <n v="48"/>
    <x v="6"/>
    <s v="Plato_6, Plato_5, Plato_11"/>
    <n v="158"/>
  </r>
  <r>
    <n v="8"/>
    <s v="Cliente_929"/>
    <n v="3"/>
    <x v="0"/>
    <d v="2023-04-01T00:00:00"/>
    <d v="1899-12-30T01:44:00"/>
    <d v="1899-12-30T05:29:00"/>
    <d v="1899-12-30T03:45:00"/>
    <d v="1899-12-30T01:21:00"/>
    <d v="1899-12-30T02:24:00"/>
    <x v="0"/>
    <x v="2"/>
    <x v="0"/>
    <x v="2"/>
    <n v="20.92"/>
    <s v="Libre"/>
    <n v="49"/>
    <x v="7"/>
    <s v="Plato_7, Plato_15, Plato_4"/>
    <n v="186"/>
  </r>
  <r>
    <n v="19"/>
    <s v="Cliente_708"/>
    <n v="5"/>
    <x v="0"/>
    <d v="2023-04-01T00:00:00"/>
    <d v="1899-12-30T03:54:00"/>
    <d v="1899-12-30T06:57:00"/>
    <d v="1899-12-30T03:18:00"/>
    <d v="1899-12-30T00:21:00"/>
    <d v="1899-12-30T02:57:00"/>
    <x v="0"/>
    <x v="4"/>
    <x v="0"/>
    <x v="0"/>
    <n v="16.739999999999998"/>
    <s v="Ocupada"/>
    <n v="50"/>
    <x v="10"/>
    <s v="Plato_15, Plato_5"/>
    <n v="76"/>
  </r>
  <r>
    <n v="12"/>
    <s v="Cliente_631"/>
    <n v="1"/>
    <x v="0"/>
    <d v="2023-04-01T00:00:00"/>
    <d v="1899-12-30T01:42:00"/>
    <d v="1899-12-30T03:02:00"/>
    <d v="1899-12-30T01:20:00"/>
    <d v="1899-12-30T02:44:00"/>
    <s v="0"/>
    <x v="1"/>
    <x v="3"/>
    <x v="2"/>
    <x v="2"/>
    <n v="37.08"/>
    <s v="Reservada"/>
    <n v="51"/>
    <x v="0"/>
    <s v="Plato_14, Plato_11, Plato_5, Plato_4"/>
    <n v="225"/>
  </r>
  <r>
    <n v="7"/>
    <s v="Cliente_894"/>
    <n v="4"/>
    <x v="0"/>
    <d v="2023-04-01T00:00:00"/>
    <d v="1899-12-30T00:01:00"/>
    <d v="1899-12-30T01:11:00"/>
    <d v="1899-12-30T01:10:00"/>
    <d v="1899-12-30T01:02:00"/>
    <d v="1899-12-30T00:08:00"/>
    <x v="0"/>
    <x v="0"/>
    <x v="0"/>
    <x v="2"/>
    <n v="46.88"/>
    <s v="Libre"/>
    <n v="52"/>
    <x v="3"/>
    <s v="Plato_11, Plato_17, Plato_18"/>
    <n v="263"/>
  </r>
  <r>
    <n v="16"/>
    <s v="Cliente_63"/>
    <n v="5"/>
    <x v="0"/>
    <d v="2023-04-01T00:00:00"/>
    <d v="1899-12-30T03:01:00"/>
    <d v="1899-12-30T04:44:00"/>
    <d v="1899-12-30T01:43:00"/>
    <d v="1899-12-30T01:52:00"/>
    <s v="0"/>
    <x v="1"/>
    <x v="3"/>
    <x v="0"/>
    <x v="0"/>
    <n v="36.880000000000003"/>
    <s v="Libre"/>
    <n v="53"/>
    <x v="3"/>
    <s v="Plato_14, Plato_2, Plato_19"/>
    <n v="267"/>
  </r>
  <r>
    <n v="6"/>
    <s v="Cliente_144"/>
    <n v="6"/>
    <x v="0"/>
    <d v="2023-04-01T00:00:00"/>
    <d v="1899-12-30T00:40:00"/>
    <d v="1899-12-30T04:14:00"/>
    <d v="1899-12-30T03:34:00"/>
    <d v="1899-12-30T03:23:00"/>
    <d v="1899-12-30T00:11:00"/>
    <x v="0"/>
    <x v="4"/>
    <x v="2"/>
    <x v="2"/>
    <n v="23.36"/>
    <s v="Reservada"/>
    <n v="54"/>
    <x v="6"/>
    <s v="Plato_8, Plato_17, Plato_4, Plato_11"/>
    <n v="187"/>
  </r>
  <r>
    <n v="20"/>
    <s v="Cliente_390"/>
    <n v="5"/>
    <x v="0"/>
    <d v="2023-04-01T00:00:00"/>
    <d v="1899-12-30T01:30:00"/>
    <d v="1899-12-30T05:00:00"/>
    <d v="1899-12-30T03:45:00"/>
    <d v="1899-12-30T01:36:00"/>
    <d v="1899-12-30T02:09:00"/>
    <x v="0"/>
    <x v="4"/>
    <x v="2"/>
    <x v="2"/>
    <n v="45.49"/>
    <s v="Ocupada"/>
    <n v="55"/>
    <x v="4"/>
    <s v="Plato_11, Plato_7, Plato_19, Plato_15"/>
    <n v="255"/>
  </r>
  <r>
    <n v="1"/>
    <s v="Cliente_728"/>
    <n v="3"/>
    <x v="0"/>
    <d v="2023-04-01T00:00:00"/>
    <d v="1899-12-30T01:20:00"/>
    <d v="1899-12-30T04:57:00"/>
    <d v="1899-12-30T03:37:00"/>
    <d v="1899-12-30T01:18:00"/>
    <d v="1899-12-30T02:19:00"/>
    <x v="0"/>
    <x v="3"/>
    <x v="0"/>
    <x v="0"/>
    <n v="43.2"/>
    <s v="Libre"/>
    <n v="56"/>
    <x v="8"/>
    <s v="Plato_9, Plato_12"/>
    <n v="48"/>
  </r>
  <r>
    <n v="18"/>
    <s v="Cliente_886"/>
    <n v="2"/>
    <x v="0"/>
    <d v="2023-04-01T00:00:00"/>
    <d v="1899-12-30T03:04:00"/>
    <d v="1899-12-30T04:52:00"/>
    <d v="1899-12-30T01:48:00"/>
    <d v="1899-12-30T01:08:00"/>
    <d v="1899-12-30T00:40:00"/>
    <x v="0"/>
    <x v="2"/>
    <x v="0"/>
    <x v="2"/>
    <n v="45.45"/>
    <s v="Libre"/>
    <n v="57"/>
    <x v="1"/>
    <s v="Plato_8, Plato_20, Plato_5, Plato_19"/>
    <n v="169"/>
  </r>
  <r>
    <n v="8"/>
    <s v="Cliente_510"/>
    <n v="3"/>
    <x v="0"/>
    <d v="2023-04-01T00:00:00"/>
    <d v="1899-12-30T01:31:00"/>
    <d v="1899-12-30T04:21:00"/>
    <d v="1899-12-30T02:50:00"/>
    <d v="1899-12-30T01:13:00"/>
    <d v="1899-12-30T01:37:00"/>
    <x v="0"/>
    <x v="1"/>
    <x v="2"/>
    <x v="2"/>
    <n v="30.7"/>
    <s v="Reservada"/>
    <n v="58"/>
    <x v="2"/>
    <s v="Plato_5, Plato_3"/>
    <n v="82"/>
  </r>
  <r>
    <n v="8"/>
    <s v="Cliente_878"/>
    <n v="4"/>
    <x v="0"/>
    <d v="2023-04-01T00:00:00"/>
    <d v="1899-12-30T01:21:00"/>
    <d v="1899-12-30T05:04:00"/>
    <d v="1899-12-30T03:43:00"/>
    <d v="1899-12-30T00:48:00"/>
    <d v="1899-12-30T02:55:00"/>
    <x v="0"/>
    <x v="1"/>
    <x v="0"/>
    <x v="1"/>
    <n v="33.89"/>
    <s v="Libre"/>
    <n v="59"/>
    <x v="1"/>
    <s v="Plato_12, Plato_14, Plato_4, Plato_20"/>
    <n v="160"/>
  </r>
  <r>
    <n v="6"/>
    <s v="Cliente_977"/>
    <n v="1"/>
    <x v="0"/>
    <d v="2023-04-01T00:00:00"/>
    <d v="1899-12-30T02:09:00"/>
    <d v="1899-12-30T05:46:00"/>
    <d v="1899-12-30T03:37:00"/>
    <d v="1899-12-30T00:43:00"/>
    <d v="1899-12-30T02:54:00"/>
    <x v="0"/>
    <x v="1"/>
    <x v="0"/>
    <x v="2"/>
    <n v="19.54"/>
    <s v="Reservada"/>
    <n v="60"/>
    <x v="6"/>
    <s v="Plato_4, Plato_11"/>
    <n v="102"/>
  </r>
  <r>
    <n v="10"/>
    <s v="Cliente_553"/>
    <n v="5"/>
    <x v="0"/>
    <d v="2023-04-01T00:00:00"/>
    <d v="1899-12-30T03:49:00"/>
    <d v="1899-12-30T06:22:00"/>
    <d v="1899-12-30T02:48:00"/>
    <d v="1899-12-30T02:39:00"/>
    <d v="1899-12-30T00:09:00"/>
    <x v="0"/>
    <x v="2"/>
    <x v="0"/>
    <x v="2"/>
    <n v="42.87"/>
    <s v="Ocupada"/>
    <n v="61"/>
    <x v="9"/>
    <s v="Plato_20, Plato_4, Plato_2, Plato_16"/>
    <n v="242"/>
  </r>
  <r>
    <n v="2"/>
    <s v="Cliente_792"/>
    <n v="1"/>
    <x v="0"/>
    <d v="2023-04-01T00:00:00"/>
    <d v="1899-12-30T02:47:00"/>
    <d v="1899-12-30T06:24:00"/>
    <d v="1899-12-30T03:52:00"/>
    <d v="1899-12-30T02:35:00"/>
    <d v="1899-12-30T01:17:00"/>
    <x v="0"/>
    <x v="1"/>
    <x v="2"/>
    <x v="2"/>
    <n v="37.93"/>
    <s v="Ocupada"/>
    <n v="62"/>
    <x v="10"/>
    <s v="Plato_2, Plato_12, Plato_17"/>
    <n v="148"/>
  </r>
  <r>
    <n v="17"/>
    <s v="Cliente_881"/>
    <n v="4"/>
    <x v="0"/>
    <d v="2023-04-01T00:00:00"/>
    <d v="1899-12-30T00:41:00"/>
    <d v="1899-12-30T04:06:00"/>
    <d v="1899-12-30T03:25:00"/>
    <d v="1899-12-30T00:30:00"/>
    <d v="1899-12-30T02:55:00"/>
    <x v="0"/>
    <x v="4"/>
    <x v="0"/>
    <x v="2"/>
    <n v="33.340000000000003"/>
    <s v="Reservada"/>
    <n v="63"/>
    <x v="1"/>
    <s v="Plato_3, Plato_8"/>
    <n v="55"/>
  </r>
  <r>
    <n v="3"/>
    <s v="Cliente_265"/>
    <n v="3"/>
    <x v="0"/>
    <d v="2023-04-01T00:00:00"/>
    <d v="1899-12-30T01:40:00"/>
    <d v="1899-12-30T04:02:00"/>
    <d v="1899-12-30T02:22:00"/>
    <d v="1899-12-30T01:22:00"/>
    <d v="1899-12-30T01:00:00"/>
    <x v="0"/>
    <x v="3"/>
    <x v="1"/>
    <x v="1"/>
    <n v="34.770000000000003"/>
    <s v="Reservada"/>
    <n v="64"/>
    <x v="4"/>
    <s v="Plato_3, Plato_20, Plato_19"/>
    <n v="288"/>
  </r>
  <r>
    <n v="5"/>
    <s v="Cliente_946"/>
    <n v="1"/>
    <x v="0"/>
    <d v="2023-04-01T00:00:00"/>
    <d v="1899-12-30T01:54:00"/>
    <d v="1899-12-30T03:03:00"/>
    <d v="1899-12-30T01:24:00"/>
    <d v="1899-12-30T02:35:00"/>
    <s v="0"/>
    <x v="1"/>
    <x v="0"/>
    <x v="0"/>
    <x v="0"/>
    <n v="14"/>
    <s v="Ocupada"/>
    <n v="65"/>
    <x v="6"/>
    <s v="Plato_16, Plato_17, Plato_12, Plato_20"/>
    <n v="196"/>
  </r>
  <r>
    <n v="18"/>
    <s v="Cliente_614"/>
    <n v="2"/>
    <x v="0"/>
    <d v="2023-04-01T00:00:00"/>
    <d v="1899-12-30T02:28:00"/>
    <d v="1899-12-30T06:18:00"/>
    <d v="1899-12-30T03:50:00"/>
    <d v="1899-12-30T01:54:00"/>
    <d v="1899-12-30T01:56:00"/>
    <x v="0"/>
    <x v="3"/>
    <x v="0"/>
    <x v="2"/>
    <n v="10.88"/>
    <s v="Reservada"/>
    <n v="66"/>
    <x v="0"/>
    <s v="Plato_19, Plato_20, Plato_4"/>
    <n v="210"/>
  </r>
  <r>
    <n v="2"/>
    <s v="Cliente_352"/>
    <n v="6"/>
    <x v="0"/>
    <d v="2023-04-01T00:00:00"/>
    <d v="1899-12-30T03:45:00"/>
    <d v="1899-12-30T05:10:00"/>
    <d v="1899-12-30T01:25:00"/>
    <d v="1899-12-30T02:11:00"/>
    <s v="0"/>
    <x v="1"/>
    <x v="2"/>
    <x v="0"/>
    <x v="0"/>
    <n v="21.25"/>
    <s v="Reservada"/>
    <n v="67"/>
    <x v="4"/>
    <s v="Plato_20, Plato_19, Plato_10, Plato_2"/>
    <n v="256"/>
  </r>
  <r>
    <n v="8"/>
    <s v="Cliente_784"/>
    <n v="4"/>
    <x v="0"/>
    <d v="2023-04-01T00:00:00"/>
    <d v="1899-12-30T00:02:00"/>
    <d v="1899-12-30T03:15:00"/>
    <d v="1899-12-30T03:28:00"/>
    <d v="1899-12-30T02:25:00"/>
    <d v="1899-12-30T01:03:00"/>
    <x v="0"/>
    <x v="3"/>
    <x v="2"/>
    <x v="2"/>
    <n v="45.65"/>
    <s v="Ocupada"/>
    <n v="68"/>
    <x v="2"/>
    <s v="Plato_14, Plato_16, Plato_15, Plato_1"/>
    <n v="218"/>
  </r>
  <r>
    <n v="5"/>
    <s v="Cliente_118"/>
    <n v="4"/>
    <x v="0"/>
    <d v="2023-04-01T00:00:00"/>
    <d v="1899-12-30T02:02:00"/>
    <d v="1899-12-30T03:57:00"/>
    <d v="1899-12-30T01:55:00"/>
    <d v="1899-12-30T01:32:00"/>
    <d v="1899-12-30T00:23:00"/>
    <x v="0"/>
    <x v="2"/>
    <x v="0"/>
    <x v="2"/>
    <n v="31.49"/>
    <s v="Libre"/>
    <n v="69"/>
    <x v="4"/>
    <s v="Plato_13, Plato_7, Plato_11"/>
    <n v="234"/>
  </r>
  <r>
    <n v="17"/>
    <s v="Cliente_61"/>
    <n v="4"/>
    <x v="0"/>
    <d v="2023-04-01T00:00:00"/>
    <d v="1899-12-30T00:11:00"/>
    <d v="1899-12-30T01:22:00"/>
    <d v="1899-12-30T01:11:00"/>
    <d v="1899-12-30T00:40:00"/>
    <d v="1899-12-30T00:31:00"/>
    <x v="0"/>
    <x v="4"/>
    <x v="0"/>
    <x v="0"/>
    <n v="28.26"/>
    <s v="Libre"/>
    <n v="70"/>
    <x v="3"/>
    <s v="Plato_1, Plato_18"/>
    <n v="118"/>
  </r>
  <r>
    <n v="18"/>
    <s v="Cliente_440"/>
    <n v="4"/>
    <x v="0"/>
    <d v="2023-04-01T00:00:00"/>
    <d v="1899-12-30T01:57:00"/>
    <d v="1899-12-30T05:56:00"/>
    <d v="1899-12-30T04:14:00"/>
    <d v="1899-12-30T00:49:00"/>
    <d v="1899-12-30T03:25:00"/>
    <x v="0"/>
    <x v="0"/>
    <x v="0"/>
    <x v="2"/>
    <n v="24.01"/>
    <s v="Ocupada"/>
    <n v="71"/>
    <x v="3"/>
    <s v="Plato_2, Plato_14"/>
    <n v="136"/>
  </r>
  <r>
    <n v="17"/>
    <s v="Cliente_258"/>
    <n v="1"/>
    <x v="0"/>
    <d v="2023-04-01T00:00:00"/>
    <d v="1899-12-30T02:42:00"/>
    <d v="1899-12-30T05:51:00"/>
    <d v="1899-12-30T03:09:00"/>
    <d v="1899-12-30T00:54:00"/>
    <d v="1899-12-30T02:15:00"/>
    <x v="0"/>
    <x v="2"/>
    <x v="0"/>
    <x v="2"/>
    <n v="15.28"/>
    <s v="Reservada"/>
    <n v="72"/>
    <x v="4"/>
    <s v="Plato_13, Plato_4"/>
    <n v="75"/>
  </r>
  <r>
    <n v="1"/>
    <s v="Cliente_742"/>
    <n v="4"/>
    <x v="0"/>
    <d v="2023-04-01T00:00:00"/>
    <d v="1899-12-30T02:39:00"/>
    <d v="1899-12-30T06:09:00"/>
    <d v="1899-12-30T03:30:00"/>
    <d v="1899-12-30T00:20:00"/>
    <d v="1899-12-30T03:10:00"/>
    <x v="0"/>
    <x v="4"/>
    <x v="1"/>
    <x v="2"/>
    <n v="34.51"/>
    <s v="Libre"/>
    <n v="73"/>
    <x v="10"/>
    <s v="Plato_6"/>
    <n v="81"/>
  </r>
  <r>
    <n v="19"/>
    <s v="Cliente_865"/>
    <n v="4"/>
    <x v="0"/>
    <d v="2023-04-01T00:00:00"/>
    <d v="1899-12-30T01:04:00"/>
    <d v="1899-12-30T04:13:00"/>
    <d v="1899-12-30T03:09:00"/>
    <d v="1899-12-30T01:40:00"/>
    <d v="1899-12-30T01:29:00"/>
    <x v="0"/>
    <x v="4"/>
    <x v="0"/>
    <x v="2"/>
    <n v="30.83"/>
    <s v="Libre"/>
    <n v="74"/>
    <x v="2"/>
    <s v="Plato_10, Plato_18, Plato_15"/>
    <n v="218"/>
  </r>
  <r>
    <n v="19"/>
    <s v="Cliente_79"/>
    <n v="5"/>
    <x v="0"/>
    <d v="2023-04-01T00:00:00"/>
    <d v="1899-12-30T03:36:00"/>
    <d v="1899-12-30T04:49:00"/>
    <d v="1899-12-30T01:28:00"/>
    <d v="1899-12-30T00:51:00"/>
    <d v="1899-12-30T00:37:00"/>
    <x v="0"/>
    <x v="3"/>
    <x v="0"/>
    <x v="2"/>
    <n v="45.23"/>
    <s v="Ocupada"/>
    <n v="75"/>
    <x v="5"/>
    <s v="Plato_20, Plato_14"/>
    <n v="109"/>
  </r>
  <r>
    <n v="17"/>
    <s v="Cliente_42"/>
    <n v="3"/>
    <x v="0"/>
    <d v="2023-04-01T00:00:00"/>
    <d v="1899-12-30T02:57:00"/>
    <d v="1899-12-30T05:24:00"/>
    <d v="1899-12-30T02:27:00"/>
    <d v="1899-12-30T01:37:00"/>
    <d v="1899-12-30T00:50:00"/>
    <x v="0"/>
    <x v="1"/>
    <x v="0"/>
    <x v="2"/>
    <n v="17.760000000000002"/>
    <s v="Reservada"/>
    <n v="76"/>
    <x v="10"/>
    <s v="Plato_2, Plato_4, Plato_7, Plato_10"/>
    <n v="158"/>
  </r>
  <r>
    <n v="3"/>
    <s v="Cliente_374"/>
    <n v="1"/>
    <x v="0"/>
    <d v="2023-04-01T00:00:00"/>
    <d v="1899-12-30T02:46:00"/>
    <d v="1899-12-30T06:15:00"/>
    <d v="1899-12-30T03:29:00"/>
    <d v="1899-12-30T01:37:00"/>
    <d v="1899-12-30T01:52:00"/>
    <x v="0"/>
    <x v="0"/>
    <x v="2"/>
    <x v="2"/>
    <n v="19.88"/>
    <s v="Libre"/>
    <n v="77"/>
    <x v="6"/>
    <s v="Plato_4, Plato_7, Plato_11"/>
    <n v="99"/>
  </r>
  <r>
    <n v="7"/>
    <s v="Cliente_636"/>
    <n v="4"/>
    <x v="0"/>
    <d v="2023-04-01T00:00:00"/>
    <d v="1899-12-30T01:34:00"/>
    <d v="1899-12-30T03:03:00"/>
    <d v="1899-12-30T01:29:00"/>
    <d v="1899-12-30T00:54:00"/>
    <d v="1899-12-30T00:35:00"/>
    <x v="0"/>
    <x v="0"/>
    <x v="0"/>
    <x v="2"/>
    <n v="20.02"/>
    <s v="Libre"/>
    <n v="78"/>
    <x v="1"/>
    <s v="Plato_12"/>
    <n v="57"/>
  </r>
  <r>
    <n v="16"/>
    <s v="Cliente_753"/>
    <n v="2"/>
    <x v="0"/>
    <d v="2023-04-01T00:00:00"/>
    <d v="1899-12-30T01:34:00"/>
    <d v="1899-12-30T05:08:00"/>
    <d v="1899-12-30T03:34:00"/>
    <d v="1899-12-30T01:36:00"/>
    <d v="1899-12-30T01:58:00"/>
    <x v="0"/>
    <x v="0"/>
    <x v="0"/>
    <x v="2"/>
    <n v="34.01"/>
    <s v="Libre"/>
    <n v="79"/>
    <x v="5"/>
    <s v="Plato_9, Plato_11, Plato_3, Plato_13"/>
    <n v="309"/>
  </r>
  <r>
    <n v="18"/>
    <s v="Cliente_632"/>
    <n v="6"/>
    <x v="0"/>
    <d v="2023-04-01T00:00:00"/>
    <d v="1899-12-30T02:14:00"/>
    <d v="1899-12-30T03:46:00"/>
    <d v="1899-12-30T01:32:00"/>
    <d v="1899-12-30T01:07:00"/>
    <d v="1899-12-30T00:25:00"/>
    <x v="0"/>
    <x v="4"/>
    <x v="0"/>
    <x v="2"/>
    <n v="39.049999999999997"/>
    <s v="Libre"/>
    <n v="80"/>
    <x v="5"/>
    <s v="Plato_5, Plato_9, Plato_7"/>
    <n v="121"/>
  </r>
  <r>
    <n v="17"/>
    <s v="Cliente_969"/>
    <n v="4"/>
    <x v="0"/>
    <d v="2023-04-01T00:00:00"/>
    <d v="1899-12-30T03:40:00"/>
    <d v="1899-12-30T06:31:00"/>
    <d v="1899-12-30T03:06:00"/>
    <d v="1899-12-30T00:59:00"/>
    <d v="1899-12-30T02:07:00"/>
    <x v="0"/>
    <x v="3"/>
    <x v="2"/>
    <x v="2"/>
    <n v="23.69"/>
    <s v="Ocupada"/>
    <n v="81"/>
    <x v="7"/>
    <s v="Plato_17"/>
    <n v="62"/>
  </r>
  <r>
    <n v="16"/>
    <s v="Cliente_574"/>
    <n v="3"/>
    <x v="0"/>
    <d v="2023-04-01T00:00:00"/>
    <d v="1899-12-30T03:25:00"/>
    <d v="1899-12-30T07:10:00"/>
    <d v="1899-12-30T03:45:00"/>
    <d v="1899-12-30T00:19:00"/>
    <d v="1899-12-30T03:26:00"/>
    <x v="0"/>
    <x v="3"/>
    <x v="1"/>
    <x v="2"/>
    <n v="38.6"/>
    <s v="Libre"/>
    <n v="82"/>
    <x v="3"/>
    <s v="Plato_1, Plato_2"/>
    <n v="80"/>
  </r>
  <r>
    <n v="15"/>
    <s v="Cliente_292"/>
    <n v="1"/>
    <x v="0"/>
    <d v="2023-04-01T00:00:00"/>
    <d v="1899-12-30T03:42:00"/>
    <d v="1899-12-30T06:39:00"/>
    <d v="1899-12-30T03:12:00"/>
    <d v="1899-12-30T01:34:00"/>
    <d v="1899-12-30T01:38:00"/>
    <x v="0"/>
    <x v="1"/>
    <x v="2"/>
    <x v="2"/>
    <n v="24.94"/>
    <s v="Ocupada"/>
    <n v="83"/>
    <x v="10"/>
    <s v="Plato_6, Plato_3, Plato_15"/>
    <n v="170"/>
  </r>
  <r>
    <n v="19"/>
    <s v="Cliente_148"/>
    <n v="5"/>
    <x v="0"/>
    <d v="2023-04-01T00:00:00"/>
    <d v="1899-12-30T01:42:00"/>
    <d v="1899-12-30T03:18:00"/>
    <d v="1899-12-30T01:51:00"/>
    <d v="1899-12-30T00:10:00"/>
    <d v="1899-12-30T01:41:00"/>
    <x v="0"/>
    <x v="4"/>
    <x v="0"/>
    <x v="2"/>
    <n v="15.11"/>
    <s v="Ocupada"/>
    <n v="84"/>
    <x v="4"/>
    <s v="Plato_2"/>
    <n v="60"/>
  </r>
  <r>
    <n v="8"/>
    <s v="Cliente_747"/>
    <n v="3"/>
    <x v="0"/>
    <d v="2023-04-01T00:00:00"/>
    <d v="1899-12-30T02:35:00"/>
    <d v="1899-12-30T04:31:00"/>
    <d v="1899-12-30T01:56:00"/>
    <d v="1899-12-30T02:22:00"/>
    <s v="0"/>
    <x v="1"/>
    <x v="2"/>
    <x v="2"/>
    <x v="2"/>
    <n v="45.96"/>
    <s v="Libre"/>
    <n v="85"/>
    <x v="8"/>
    <s v="Plato_16, Plato_19, Plato_3, Plato_15"/>
    <n v="208"/>
  </r>
  <r>
    <n v="20"/>
    <s v="Cliente_501"/>
    <n v="3"/>
    <x v="0"/>
    <d v="2023-04-01T00:00:00"/>
    <d v="1899-12-30T00:02:00"/>
    <d v="1899-12-30T02:08:00"/>
    <d v="1899-12-30T02:06:00"/>
    <d v="1899-12-30T00:08:00"/>
    <d v="1899-12-30T01:58:00"/>
    <x v="0"/>
    <x v="3"/>
    <x v="0"/>
    <x v="0"/>
    <n v="11.84"/>
    <s v="Libre"/>
    <n v="86"/>
    <x v="0"/>
    <s v="Plato_1"/>
    <n v="50"/>
  </r>
  <r>
    <n v="3"/>
    <s v="Cliente_733"/>
    <n v="2"/>
    <x v="0"/>
    <d v="2023-04-01T00:00:00"/>
    <d v="1899-12-30T01:46:00"/>
    <d v="1899-12-30T03:18:00"/>
    <d v="1899-12-30T01:47:00"/>
    <d v="1899-12-30T01:11:00"/>
    <d v="1899-12-30T00:36:00"/>
    <x v="0"/>
    <x v="4"/>
    <x v="0"/>
    <x v="2"/>
    <n v="29.46"/>
    <s v="Ocupada"/>
    <n v="87"/>
    <x v="5"/>
    <s v="Plato_4, Plato_15, Plato_17"/>
    <n v="99"/>
  </r>
  <r>
    <n v="18"/>
    <s v="Cliente_36"/>
    <n v="1"/>
    <x v="0"/>
    <d v="2023-04-01T00:00:00"/>
    <d v="1899-12-30T03:30:00"/>
    <d v="1899-12-30T06:40:00"/>
    <d v="1899-12-30T03:10:00"/>
    <d v="1899-12-30T01:57:00"/>
    <d v="1899-12-30T01:13:00"/>
    <x v="0"/>
    <x v="4"/>
    <x v="0"/>
    <x v="0"/>
    <n v="23.93"/>
    <s v="Reservada"/>
    <n v="88"/>
    <x v="8"/>
    <s v="Plato_20, Plato_12, Plato_10"/>
    <n v="123"/>
  </r>
  <r>
    <n v="11"/>
    <s v="Cliente_553"/>
    <n v="4"/>
    <x v="0"/>
    <d v="2023-04-01T00:00:00"/>
    <d v="1899-12-30T00:42:00"/>
    <d v="1899-12-30T02:19:00"/>
    <d v="1899-12-30T01:37:00"/>
    <d v="1899-12-30T02:22:00"/>
    <s v="0"/>
    <x v="1"/>
    <x v="3"/>
    <x v="1"/>
    <x v="0"/>
    <n v="12.28"/>
    <s v="Libre"/>
    <n v="89"/>
    <x v="7"/>
    <s v="Plato_14, Plato_18, Plato_5"/>
    <n v="159"/>
  </r>
  <r>
    <n v="6"/>
    <s v="Cliente_1000"/>
    <n v="3"/>
    <x v="0"/>
    <d v="2023-04-01T00:00:00"/>
    <d v="1899-12-30T01:17:00"/>
    <d v="1899-12-30T03:13:00"/>
    <d v="1899-12-30T01:56:00"/>
    <d v="1899-12-30T00:48:00"/>
    <d v="1899-12-30T01:08:00"/>
    <x v="0"/>
    <x v="3"/>
    <x v="0"/>
    <x v="0"/>
    <n v="30.69"/>
    <s v="Reservada"/>
    <n v="90"/>
    <x v="8"/>
    <s v="Plato_18"/>
    <n v="34"/>
  </r>
  <r>
    <n v="1"/>
    <s v="Cliente_607"/>
    <n v="5"/>
    <x v="0"/>
    <d v="2023-04-01T00:00:00"/>
    <d v="1899-12-30T03:38:00"/>
    <d v="1899-12-30T05:24:00"/>
    <d v="1899-12-30T01:46:00"/>
    <d v="1899-12-30T02:12:00"/>
    <s v="0"/>
    <x v="1"/>
    <x v="3"/>
    <x v="0"/>
    <x v="2"/>
    <n v="39.1"/>
    <s v="Reservada"/>
    <n v="91"/>
    <x v="0"/>
    <s v="Plato_8, Plato_13, Plato_5, Plato_6"/>
    <n v="293"/>
  </r>
  <r>
    <n v="6"/>
    <s v="Cliente_378"/>
    <n v="2"/>
    <x v="0"/>
    <d v="2023-04-01T00:00:00"/>
    <d v="1899-12-30T03:35:00"/>
    <d v="1899-12-30T06:09:00"/>
    <d v="1899-12-30T02:34:00"/>
    <d v="1899-12-30T00:42:00"/>
    <d v="1899-12-30T01:52:00"/>
    <x v="0"/>
    <x v="2"/>
    <x v="1"/>
    <x v="2"/>
    <n v="12.75"/>
    <s v="Libre"/>
    <n v="92"/>
    <x v="5"/>
    <s v="Plato_9, Plato_7"/>
    <n v="82"/>
  </r>
  <r>
    <n v="2"/>
    <s v="Cliente_612"/>
    <n v="2"/>
    <x v="0"/>
    <d v="2023-04-01T00:00:00"/>
    <d v="1899-12-30T01:39:00"/>
    <d v="1899-12-30T03:48:00"/>
    <d v="1899-12-30T02:09:00"/>
    <d v="1899-12-30T00:18:00"/>
    <d v="1899-12-30T01:51:00"/>
    <x v="0"/>
    <x v="2"/>
    <x v="0"/>
    <x v="2"/>
    <n v="45.66"/>
    <s v="Libre"/>
    <n v="93"/>
    <x v="4"/>
    <s v="Plato_9"/>
    <n v="29"/>
  </r>
  <r>
    <n v="12"/>
    <s v="Cliente_452"/>
    <n v="1"/>
    <x v="0"/>
    <d v="2023-04-01T00:00:00"/>
    <d v="1899-12-30T01:52:00"/>
    <d v="1899-12-30T04:53:00"/>
    <d v="1899-12-30T03:16:00"/>
    <d v="1899-12-30T02:09:00"/>
    <d v="1899-12-30T01:07:00"/>
    <x v="0"/>
    <x v="4"/>
    <x v="0"/>
    <x v="2"/>
    <n v="28.36"/>
    <s v="Ocupada"/>
    <n v="94"/>
    <x v="9"/>
    <s v="Plato_2, Plato_15, Plato_11"/>
    <n v="253"/>
  </r>
  <r>
    <n v="12"/>
    <s v="Cliente_244"/>
    <n v="5"/>
    <x v="0"/>
    <d v="2023-04-01T00:00:00"/>
    <d v="1899-12-30T03:19:00"/>
    <d v="1899-12-30T06:07:00"/>
    <d v="1899-12-30T03:03:00"/>
    <d v="1899-12-30T00:41:00"/>
    <d v="1899-12-30T02:22:00"/>
    <x v="0"/>
    <x v="2"/>
    <x v="2"/>
    <x v="2"/>
    <n v="24.68"/>
    <s v="Ocupada"/>
    <n v="95"/>
    <x v="0"/>
    <s v="Plato_12, Plato_15"/>
    <n v="153"/>
  </r>
  <r>
    <n v="16"/>
    <s v="Cliente_840"/>
    <n v="5"/>
    <x v="0"/>
    <d v="2023-04-01T00:00:00"/>
    <d v="1899-12-30T01:59:00"/>
    <d v="1899-12-30T05:26:00"/>
    <d v="1899-12-30T03:27:00"/>
    <d v="1899-12-30T01:16:00"/>
    <d v="1899-12-30T02:11:00"/>
    <x v="0"/>
    <x v="4"/>
    <x v="1"/>
    <x v="2"/>
    <n v="33.630000000000003"/>
    <s v="Libre"/>
    <n v="96"/>
    <x v="6"/>
    <s v="Plato_11, Plato_12, Plato_7"/>
    <n v="176"/>
  </r>
  <r>
    <n v="14"/>
    <s v="Cliente_993"/>
    <n v="2"/>
    <x v="0"/>
    <d v="2023-04-01T00:00:00"/>
    <d v="1899-12-30T01:46:00"/>
    <d v="1899-12-30T03:03:00"/>
    <d v="1899-12-30T01:32:00"/>
    <d v="1899-12-30T01:19:00"/>
    <d v="1899-12-30T00:13:00"/>
    <x v="0"/>
    <x v="2"/>
    <x v="2"/>
    <x v="2"/>
    <n v="19.22"/>
    <s v="Ocupada"/>
    <n v="97"/>
    <x v="8"/>
    <s v="Plato_10, Plato_3, Plato_18"/>
    <n v="188"/>
  </r>
  <r>
    <n v="7"/>
    <s v="Cliente_29"/>
    <n v="3"/>
    <x v="0"/>
    <d v="2023-04-01T00:00:00"/>
    <d v="1899-12-30T01:01:00"/>
    <d v="1899-12-30T03:22:00"/>
    <d v="1899-12-30T02:36:00"/>
    <d v="1899-12-30T02:20:00"/>
    <d v="1899-12-30T00:16:00"/>
    <x v="0"/>
    <x v="3"/>
    <x v="0"/>
    <x v="2"/>
    <n v="17.149999999999999"/>
    <s v="Ocupada"/>
    <n v="98"/>
    <x v="6"/>
    <s v="Plato_3, Plato_9, Plato_12"/>
    <n v="166"/>
  </r>
  <r>
    <n v="2"/>
    <s v="Cliente_873"/>
    <n v="6"/>
    <x v="0"/>
    <d v="2023-04-01T00:00:00"/>
    <d v="1899-12-30T02:22:00"/>
    <d v="1899-12-30T06:18:00"/>
    <d v="1899-12-30T04:11:00"/>
    <d v="1899-12-30T01:26:00"/>
    <d v="1899-12-30T02:45:00"/>
    <x v="0"/>
    <x v="2"/>
    <x v="0"/>
    <x v="2"/>
    <n v="33.549999999999997"/>
    <s v="Ocupada"/>
    <n v="99"/>
    <x v="9"/>
    <s v="Plato_2, Plato_17, Plato_12, Plato_9"/>
    <n v="139"/>
  </r>
  <r>
    <n v="18"/>
    <s v="Cliente_965"/>
    <n v="1"/>
    <x v="0"/>
    <d v="2023-04-01T00:00:00"/>
    <d v="1899-12-30T03:32:00"/>
    <d v="1899-12-30T06:45:00"/>
    <d v="1899-12-30T03:13:00"/>
    <d v="1899-12-30T01:43:00"/>
    <d v="1899-12-30T01:30:00"/>
    <x v="0"/>
    <x v="1"/>
    <x v="0"/>
    <x v="2"/>
    <n v="15.15"/>
    <s v="Reservada"/>
    <n v="100"/>
    <x v="3"/>
    <s v="Plato_7, Plato_5, Plato_1"/>
    <n v="166"/>
  </r>
  <r>
    <n v="1"/>
    <s v="Cliente_313"/>
    <n v="5"/>
    <x v="0"/>
    <d v="2023-04-01T00:00:00"/>
    <d v="1899-12-30T00:14:00"/>
    <d v="1899-12-30T02:15:00"/>
    <d v="1899-12-30T02:01:00"/>
    <d v="1899-12-30T02:14:00"/>
    <s v="0"/>
    <x v="1"/>
    <x v="4"/>
    <x v="0"/>
    <x v="2"/>
    <n v="15.09"/>
    <s v="Libre"/>
    <n v="101"/>
    <x v="5"/>
    <s v="Plato_17, Plato_1, Plato_5, Plato_8"/>
    <n v="138"/>
  </r>
  <r>
    <n v="19"/>
    <s v="Cliente_520"/>
    <n v="2"/>
    <x v="0"/>
    <d v="2023-04-01T00:00:00"/>
    <d v="1899-12-30T01:33:00"/>
    <d v="1899-12-30T04:14:00"/>
    <d v="1899-12-30T02:41:00"/>
    <d v="1899-12-30T00:46:00"/>
    <d v="1899-12-30T01:55:00"/>
    <x v="0"/>
    <x v="0"/>
    <x v="0"/>
    <x v="2"/>
    <n v="12.65"/>
    <s v="Reservada"/>
    <n v="102"/>
    <x v="5"/>
    <s v="Plato_16, Plato_9"/>
    <n v="171"/>
  </r>
  <r>
    <n v="13"/>
    <s v="Cliente_388"/>
    <n v="3"/>
    <x v="0"/>
    <d v="2023-04-01T00:00:00"/>
    <d v="1899-12-30T01:42:00"/>
    <d v="1899-12-30T05:10:00"/>
    <d v="1899-12-30T03:28:00"/>
    <d v="1899-12-30T01:39:00"/>
    <d v="1899-12-30T01:49:00"/>
    <x v="0"/>
    <x v="4"/>
    <x v="0"/>
    <x v="0"/>
    <n v="26.75"/>
    <s v="Reservada"/>
    <n v="103"/>
    <x v="2"/>
    <s v="Plato_13, Plato_18, Plato_4"/>
    <n v="73"/>
  </r>
  <r>
    <n v="14"/>
    <s v="Cliente_384"/>
    <n v="4"/>
    <x v="0"/>
    <d v="2023-04-01T00:00:00"/>
    <d v="1899-12-30T01:28:00"/>
    <d v="1899-12-30T02:44:00"/>
    <d v="1899-12-30T01:16:00"/>
    <d v="1899-12-30T00:55:00"/>
    <d v="1899-12-30T00:21:00"/>
    <x v="0"/>
    <x v="0"/>
    <x v="1"/>
    <x v="0"/>
    <n v="11.12"/>
    <s v="Reservada"/>
    <n v="104"/>
    <x v="7"/>
    <s v="Plato_14, Plato_17"/>
    <n v="77"/>
  </r>
  <r>
    <n v="14"/>
    <s v="Cliente_517"/>
    <n v="6"/>
    <x v="0"/>
    <d v="2023-04-01T00:00:00"/>
    <d v="1899-12-30T01:18:00"/>
    <d v="1899-12-30T04:00:00"/>
    <d v="1899-12-30T02:42:00"/>
    <d v="1899-12-30T00:43:00"/>
    <d v="1899-12-30T01:59:00"/>
    <x v="0"/>
    <x v="0"/>
    <x v="0"/>
    <x v="2"/>
    <n v="15.64"/>
    <s v="Libre"/>
    <n v="105"/>
    <x v="2"/>
    <s v="Plato_3, Plato_6"/>
    <n v="141"/>
  </r>
  <r>
    <n v="15"/>
    <s v="Cliente_711"/>
    <n v="3"/>
    <x v="0"/>
    <d v="2023-04-01T00:00:00"/>
    <d v="1899-12-30T02:00:00"/>
    <d v="1899-12-30T05:08:00"/>
    <d v="1899-12-30T03:08:00"/>
    <d v="1899-12-30T00:29:00"/>
    <d v="1899-12-30T02:39:00"/>
    <x v="0"/>
    <x v="4"/>
    <x v="1"/>
    <x v="1"/>
    <n v="22.72"/>
    <s v="Libre"/>
    <n v="106"/>
    <x v="7"/>
    <s v="Plato_18"/>
    <n v="68"/>
  </r>
  <r>
    <n v="11"/>
    <s v="Cliente_651"/>
    <n v="5"/>
    <x v="0"/>
    <d v="2023-04-01T00:00:00"/>
    <d v="1899-12-30T01:29:00"/>
    <d v="1899-12-30T02:58:00"/>
    <d v="1899-12-30T01:29:00"/>
    <d v="1899-12-30T02:21:00"/>
    <s v="0"/>
    <x v="1"/>
    <x v="2"/>
    <x v="0"/>
    <x v="0"/>
    <n v="48.77"/>
    <s v="Reservada"/>
    <n v="107"/>
    <x v="6"/>
    <s v="Plato_15, Plato_9, Plato_18"/>
    <n v="253"/>
  </r>
  <r>
    <n v="3"/>
    <s v="Cliente_545"/>
    <n v="3"/>
    <x v="0"/>
    <d v="2023-04-01T00:00:00"/>
    <d v="1899-12-30T01:32:00"/>
    <d v="1899-12-30T03:37:00"/>
    <d v="1899-12-30T02:05:00"/>
    <d v="1899-12-30T01:55:00"/>
    <d v="1899-12-30T00:10:00"/>
    <x v="0"/>
    <x v="4"/>
    <x v="1"/>
    <x v="0"/>
    <n v="23.26"/>
    <s v="Reservada"/>
    <n v="108"/>
    <x v="3"/>
    <s v="Plato_9, Plato_4, Plato_3, Plato_16"/>
    <n v="124"/>
  </r>
  <r>
    <n v="10"/>
    <s v="Cliente_116"/>
    <n v="2"/>
    <x v="0"/>
    <d v="2023-04-01T00:00:00"/>
    <d v="1899-12-30T01:25:00"/>
    <d v="1899-12-30T02:26:00"/>
    <d v="1899-12-30T01:01:00"/>
    <d v="1899-12-30T01:58:00"/>
    <s v="0"/>
    <x v="1"/>
    <x v="4"/>
    <x v="1"/>
    <x v="2"/>
    <n v="42.95"/>
    <s v="Libre"/>
    <n v="109"/>
    <x v="8"/>
    <s v="Plato_18, Plato_14, Plato_5"/>
    <n v="169"/>
  </r>
  <r>
    <n v="5"/>
    <s v="Cliente_170"/>
    <n v="1"/>
    <x v="0"/>
    <d v="2023-04-01T00:00:00"/>
    <d v="1899-12-30T03:32:00"/>
    <d v="1899-12-30T06:37:00"/>
    <d v="1899-12-30T03:05:00"/>
    <d v="1899-12-30T02:01:00"/>
    <d v="1899-12-30T01:04:00"/>
    <x v="0"/>
    <x v="1"/>
    <x v="0"/>
    <x v="2"/>
    <n v="47.91"/>
    <s v="Reservada"/>
    <n v="110"/>
    <x v="3"/>
    <s v="Plato_9, Plato_10, Plato_6"/>
    <n v="163"/>
  </r>
  <r>
    <n v="3"/>
    <s v="Cliente_92"/>
    <n v="2"/>
    <x v="0"/>
    <d v="2023-04-01T00:00:00"/>
    <d v="1899-12-30T01:48:00"/>
    <d v="1899-12-30T05:07:00"/>
    <d v="1899-12-30T03:19:00"/>
    <d v="1899-12-30T02:17:00"/>
    <d v="1899-12-30T01:02:00"/>
    <x v="0"/>
    <x v="0"/>
    <x v="1"/>
    <x v="2"/>
    <n v="18.82"/>
    <s v="Reservada"/>
    <n v="111"/>
    <x v="8"/>
    <s v="Plato_15, Plato_5, Plato_7, Plato_9"/>
    <n v="204"/>
  </r>
  <r>
    <n v="6"/>
    <s v="Cliente_552"/>
    <n v="2"/>
    <x v="0"/>
    <d v="2023-04-01T00:00:00"/>
    <d v="1899-12-30T01:49:00"/>
    <d v="1899-12-30T04:01:00"/>
    <d v="1899-12-30T02:27:00"/>
    <d v="1899-12-30T00:16:00"/>
    <d v="1899-12-30T02:11:00"/>
    <x v="0"/>
    <x v="2"/>
    <x v="2"/>
    <x v="1"/>
    <n v="35.36"/>
    <s v="Ocupada"/>
    <n v="112"/>
    <x v="4"/>
    <s v="Plato_3"/>
    <n v="20"/>
  </r>
  <r>
    <n v="4"/>
    <s v="Cliente_627"/>
    <n v="2"/>
    <x v="0"/>
    <d v="2023-04-01T00:00:00"/>
    <d v="1899-12-30T01:12:00"/>
    <d v="1899-12-30T04:21:00"/>
    <d v="1899-12-30T03:24:00"/>
    <d v="1899-12-30T00:51:00"/>
    <d v="1899-12-30T02:33:00"/>
    <x v="0"/>
    <x v="0"/>
    <x v="0"/>
    <x v="2"/>
    <n v="29.74"/>
    <s v="Ocupada"/>
    <n v="113"/>
    <x v="2"/>
    <s v="Plato_18"/>
    <n v="68"/>
  </r>
  <r>
    <n v="7"/>
    <s v="Cliente_588"/>
    <n v="6"/>
    <x v="0"/>
    <d v="2023-04-01T00:00:00"/>
    <d v="1899-12-30T00:49:00"/>
    <d v="1899-12-30T03:30:00"/>
    <d v="1899-12-30T02:56:00"/>
    <d v="1899-12-30T02:11:00"/>
    <d v="1899-12-30T00:45:00"/>
    <x v="0"/>
    <x v="1"/>
    <x v="0"/>
    <x v="2"/>
    <n v="38.81"/>
    <s v="Ocupada"/>
    <n v="114"/>
    <x v="9"/>
    <s v="Plato_2, Plato_9, Plato_4, Plato_5"/>
    <n v="253"/>
  </r>
  <r>
    <n v="12"/>
    <s v="Cliente_313"/>
    <n v="6"/>
    <x v="0"/>
    <d v="2023-04-01T00:00:00"/>
    <d v="1899-12-30T03:43:00"/>
    <d v="1899-12-30T06:26:00"/>
    <d v="1899-12-30T02:58:00"/>
    <d v="1899-12-30T01:38:00"/>
    <d v="1899-12-30T01:20:00"/>
    <x v="0"/>
    <x v="1"/>
    <x v="2"/>
    <x v="0"/>
    <n v="46.46"/>
    <s v="Ocupada"/>
    <n v="115"/>
    <x v="7"/>
    <s v="Plato_6, Plato_2, Plato_15"/>
    <n v="237"/>
  </r>
  <r>
    <n v="8"/>
    <s v="Cliente_949"/>
    <n v="5"/>
    <x v="0"/>
    <d v="2023-04-01T00:00:00"/>
    <d v="1899-12-30T03:15:00"/>
    <d v="1899-12-30T06:33:00"/>
    <d v="1899-12-30T03:33:00"/>
    <d v="1899-12-30T02:09:00"/>
    <d v="1899-12-30T01:24:00"/>
    <x v="0"/>
    <x v="1"/>
    <x v="0"/>
    <x v="2"/>
    <n v="47.69"/>
    <s v="Ocupada"/>
    <n v="116"/>
    <x v="9"/>
    <s v="Plato_15, Plato_8, Plato_19, Plato_18"/>
    <n v="269"/>
  </r>
  <r>
    <n v="8"/>
    <s v="Cliente_863"/>
    <n v="4"/>
    <x v="0"/>
    <d v="2023-04-01T00:00:00"/>
    <d v="1899-12-30T02:55:00"/>
    <d v="1899-12-30T05:45:00"/>
    <d v="1899-12-30T03:05:00"/>
    <d v="1899-12-30T00:08:00"/>
    <d v="1899-12-30T02:57:00"/>
    <x v="0"/>
    <x v="0"/>
    <x v="1"/>
    <x v="2"/>
    <n v="11.65"/>
    <s v="Ocupada"/>
    <n v="117"/>
    <x v="9"/>
    <s v="Plato_8"/>
    <n v="70"/>
  </r>
  <r>
    <n v="13"/>
    <s v="Cliente_140"/>
    <n v="1"/>
    <x v="0"/>
    <d v="2023-04-01T00:00:00"/>
    <d v="1899-12-30T00:34:00"/>
    <d v="1899-12-30T01:45:00"/>
    <d v="1899-12-30T01:11:00"/>
    <d v="1899-12-30T02:16:00"/>
    <s v="0"/>
    <x v="1"/>
    <x v="3"/>
    <x v="2"/>
    <x v="0"/>
    <n v="49.32"/>
    <s v="Libre"/>
    <n v="118"/>
    <x v="6"/>
    <s v="Plato_4, Plato_14, Plato_6, Plato_15"/>
    <n v="209"/>
  </r>
  <r>
    <n v="17"/>
    <s v="Cliente_523"/>
    <n v="3"/>
    <x v="1"/>
    <d v="2023-04-02T00:00:00"/>
    <d v="1899-12-30T03:24:00"/>
    <d v="1899-12-30T05:03:00"/>
    <d v="1899-12-30T01:39:00"/>
    <d v="1899-12-30T00:54:00"/>
    <d v="1899-12-30T00:45:00"/>
    <x v="0"/>
    <x v="2"/>
    <x v="1"/>
    <x v="2"/>
    <n v="11.5"/>
    <s v="Reservada"/>
    <n v="119"/>
    <x v="4"/>
    <s v="Plato_10, Plato_19, Plato_4"/>
    <n v="134"/>
  </r>
  <r>
    <n v="4"/>
    <s v="Cliente_916"/>
    <n v="2"/>
    <x v="1"/>
    <d v="2023-04-02T00:00:00"/>
    <d v="1899-12-30T00:38:00"/>
    <d v="1899-12-30T01:42:00"/>
    <d v="1899-12-30T01:04:00"/>
    <d v="1899-12-30T01:37:00"/>
    <s v="0"/>
    <x v="1"/>
    <x v="1"/>
    <x v="0"/>
    <x v="1"/>
    <n v="12.51"/>
    <s v="Reservada"/>
    <n v="120"/>
    <x v="7"/>
    <s v="Plato_17, Plato_10"/>
    <n v="145"/>
  </r>
  <r>
    <n v="5"/>
    <s v="Cliente_416"/>
    <n v="4"/>
    <x v="1"/>
    <d v="2023-04-02T00:00:00"/>
    <d v="1899-12-30T03:45:00"/>
    <d v="1899-12-30T06:13:00"/>
    <d v="1899-12-30T02:28:00"/>
    <d v="1899-12-30T00:38:00"/>
    <d v="1899-12-30T01:50:00"/>
    <x v="0"/>
    <x v="4"/>
    <x v="0"/>
    <x v="2"/>
    <n v="12.3"/>
    <s v="Reservada"/>
    <n v="121"/>
    <x v="3"/>
    <s v="Plato_10"/>
    <n v="52"/>
  </r>
  <r>
    <n v="6"/>
    <s v="Cliente_346"/>
    <n v="6"/>
    <x v="1"/>
    <d v="2023-04-02T00:00:00"/>
    <d v="1899-12-30T01:23:00"/>
    <d v="1899-12-30T02:48:00"/>
    <d v="1899-12-30T01:40:00"/>
    <d v="1899-12-30T00:32:00"/>
    <d v="1899-12-30T01:08:00"/>
    <x v="0"/>
    <x v="1"/>
    <x v="0"/>
    <x v="0"/>
    <n v="20.38"/>
    <s v="Ocupada"/>
    <n v="122"/>
    <x v="1"/>
    <s v="Plato_8"/>
    <n v="105"/>
  </r>
  <r>
    <n v="16"/>
    <s v="Cliente_381"/>
    <n v="6"/>
    <x v="1"/>
    <d v="2023-04-02T00:00:00"/>
    <d v="1899-12-30T03:09:00"/>
    <d v="1899-12-30T04:10:00"/>
    <d v="1899-12-30T01:01:00"/>
    <d v="1899-12-30T00:33:00"/>
    <d v="1899-12-30T00:28:00"/>
    <x v="0"/>
    <x v="4"/>
    <x v="0"/>
    <x v="0"/>
    <n v="46.88"/>
    <s v="Reservada"/>
    <n v="123"/>
    <x v="10"/>
    <s v="Plato_7"/>
    <n v="24"/>
  </r>
  <r>
    <n v="16"/>
    <s v="Cliente_791"/>
    <n v="5"/>
    <x v="1"/>
    <d v="2023-04-02T00:00:00"/>
    <d v="1899-12-30T03:39:00"/>
    <d v="1899-12-30T05:22:00"/>
    <d v="1899-12-30T01:43:00"/>
    <d v="1899-12-30T02:18:00"/>
    <s v="0"/>
    <x v="1"/>
    <x v="0"/>
    <x v="0"/>
    <x v="0"/>
    <n v="10.85"/>
    <s v="Libre"/>
    <n v="124"/>
    <x v="0"/>
    <s v="Plato_3, Plato_1, Plato_11, Plato_9"/>
    <n v="222"/>
  </r>
  <r>
    <n v="14"/>
    <s v="Cliente_697"/>
    <n v="2"/>
    <x v="1"/>
    <d v="2023-04-02T00:00:00"/>
    <d v="1899-12-30T02:56:00"/>
    <d v="1899-12-30T06:13:00"/>
    <d v="1899-12-30T03:17:00"/>
    <d v="1899-12-30T01:24:00"/>
    <d v="1899-12-30T01:53:00"/>
    <x v="0"/>
    <x v="0"/>
    <x v="0"/>
    <x v="2"/>
    <n v="24.66"/>
    <s v="Libre"/>
    <n v="125"/>
    <x v="6"/>
    <s v="Plato_16, Plato_18, Plato_3"/>
    <n v="184"/>
  </r>
  <r>
    <n v="18"/>
    <s v="Cliente_516"/>
    <n v="3"/>
    <x v="1"/>
    <d v="2023-04-02T00:00:00"/>
    <d v="1899-12-30T02:45:00"/>
    <d v="1899-12-30T05:12:00"/>
    <d v="1899-12-30T02:27:00"/>
    <d v="1899-12-30T02:19:00"/>
    <d v="1899-12-30T00:08:00"/>
    <x v="0"/>
    <x v="1"/>
    <x v="0"/>
    <x v="2"/>
    <n v="41.82"/>
    <s v="Libre"/>
    <n v="126"/>
    <x v="4"/>
    <s v="Plato_16, Plato_8, Plato_7, Plato_2"/>
    <n v="165"/>
  </r>
  <r>
    <n v="6"/>
    <s v="Cliente_541"/>
    <n v="4"/>
    <x v="1"/>
    <d v="2023-04-02T00:00:00"/>
    <d v="1899-12-30T00:42:00"/>
    <d v="1899-12-30T02:28:00"/>
    <d v="1899-12-30T01:46:00"/>
    <d v="1899-12-30T00:30:00"/>
    <d v="1899-12-30T01:16:00"/>
    <x v="0"/>
    <x v="4"/>
    <x v="0"/>
    <x v="2"/>
    <n v="32.82"/>
    <s v="Libre"/>
    <n v="127"/>
    <x v="10"/>
    <s v="Plato_19"/>
    <n v="72"/>
  </r>
  <r>
    <n v="2"/>
    <s v="Cliente_830"/>
    <n v="5"/>
    <x v="1"/>
    <d v="2023-04-02T00:00:00"/>
    <d v="1899-12-30T01:31:00"/>
    <d v="1899-12-30T03:28:00"/>
    <d v="1899-12-30T02:12:00"/>
    <d v="1899-12-30T02:52:00"/>
    <s v="0"/>
    <x v="1"/>
    <x v="2"/>
    <x v="0"/>
    <x v="1"/>
    <n v="49.36"/>
    <s v="Ocupada"/>
    <n v="128"/>
    <x v="7"/>
    <s v="Plato_1, Plato_4, Plato_7, Plato_17"/>
    <n v="239"/>
  </r>
  <r>
    <n v="16"/>
    <s v="Cliente_656"/>
    <n v="5"/>
    <x v="1"/>
    <d v="2023-04-02T00:00:00"/>
    <d v="1899-12-30T00:41:00"/>
    <d v="1899-12-30T02:41:00"/>
    <d v="1899-12-30T02:00:00"/>
    <d v="1899-12-30T01:20:00"/>
    <d v="1899-12-30T00:40:00"/>
    <x v="0"/>
    <x v="2"/>
    <x v="0"/>
    <x v="2"/>
    <n v="49.3"/>
    <s v="Reservada"/>
    <n v="129"/>
    <x v="4"/>
    <s v="Plato_12, Plato_3, Plato_9"/>
    <n v="106"/>
  </r>
  <r>
    <n v="10"/>
    <s v="Cliente_486"/>
    <n v="4"/>
    <x v="1"/>
    <d v="2023-04-02T00:00:00"/>
    <d v="1899-12-30T00:26:00"/>
    <d v="1899-12-30T01:32:00"/>
    <d v="1899-12-30T01:06:00"/>
    <d v="1899-12-30T00:25:00"/>
    <d v="1899-12-30T00:41:00"/>
    <x v="0"/>
    <x v="2"/>
    <x v="0"/>
    <x v="2"/>
    <n v="38.130000000000003"/>
    <s v="Libre"/>
    <n v="130"/>
    <x v="1"/>
    <s v="Plato_8"/>
    <n v="35"/>
  </r>
  <r>
    <n v="7"/>
    <s v="Cliente_728"/>
    <n v="5"/>
    <x v="1"/>
    <d v="2023-04-02T00:00:00"/>
    <d v="1899-12-30T00:43:00"/>
    <d v="1899-12-30T04:18:00"/>
    <d v="1899-12-30T03:50:00"/>
    <d v="1899-12-30T02:00:00"/>
    <d v="1899-12-30T01:50:00"/>
    <x v="0"/>
    <x v="4"/>
    <x v="0"/>
    <x v="2"/>
    <n v="42.41"/>
    <s v="Ocupada"/>
    <n v="131"/>
    <x v="8"/>
    <s v="Plato_20, Plato_4, Plato_13"/>
    <n v="157"/>
  </r>
  <r>
    <n v="9"/>
    <s v="Cliente_774"/>
    <n v="2"/>
    <x v="1"/>
    <d v="2023-04-02T00:00:00"/>
    <d v="1899-12-30T01:26:00"/>
    <d v="1899-12-30T02:43:00"/>
    <d v="1899-12-30T01:17:00"/>
    <d v="1899-12-30T01:42:00"/>
    <s v="0"/>
    <x v="1"/>
    <x v="0"/>
    <x v="2"/>
    <x v="0"/>
    <n v="30.96"/>
    <s v="Reservada"/>
    <n v="132"/>
    <x v="6"/>
    <s v="Plato_14, Plato_19, Plato_13, Plato_8"/>
    <n v="206"/>
  </r>
  <r>
    <n v="20"/>
    <s v="Cliente_26"/>
    <n v="6"/>
    <x v="1"/>
    <d v="2023-04-02T00:00:00"/>
    <d v="1899-12-30T00:54:00"/>
    <d v="1899-12-30T03:52:00"/>
    <d v="1899-12-30T03:13:00"/>
    <d v="1899-12-30T01:47:00"/>
    <d v="1899-12-30T01:26:00"/>
    <x v="0"/>
    <x v="2"/>
    <x v="0"/>
    <x v="2"/>
    <n v="39.74"/>
    <s v="Ocupada"/>
    <n v="133"/>
    <x v="9"/>
    <s v="Plato_15, Plato_18, Plato_17, Plato_4"/>
    <n v="182"/>
  </r>
  <r>
    <n v="3"/>
    <s v="Cliente_273"/>
    <n v="6"/>
    <x v="1"/>
    <d v="2023-04-02T00:00:00"/>
    <d v="1899-12-30T00:07:00"/>
    <d v="1899-12-30T03:52:00"/>
    <d v="1899-12-30T03:45:00"/>
    <d v="1899-12-30T00:48:00"/>
    <d v="1899-12-30T02:57:00"/>
    <x v="0"/>
    <x v="1"/>
    <x v="2"/>
    <x v="2"/>
    <n v="30.1"/>
    <s v="Libre"/>
    <n v="134"/>
    <x v="7"/>
    <s v="Plato_7, Plato_15"/>
    <n v="120"/>
  </r>
  <r>
    <n v="11"/>
    <s v="Cliente_798"/>
    <n v="1"/>
    <x v="1"/>
    <d v="2023-04-02T00:00:00"/>
    <d v="1899-12-30T01:00:00"/>
    <d v="1899-12-30T03:01:00"/>
    <d v="1899-12-30T02:16:00"/>
    <d v="1899-12-30T01:28:00"/>
    <d v="1899-12-30T00:48:00"/>
    <x v="0"/>
    <x v="3"/>
    <x v="2"/>
    <x v="2"/>
    <n v="34.700000000000003"/>
    <s v="Ocupada"/>
    <n v="135"/>
    <x v="2"/>
    <s v="Plato_17, Plato_20, Plato_9"/>
    <n v="260"/>
  </r>
  <r>
    <n v="6"/>
    <s v="Cliente_8"/>
    <n v="1"/>
    <x v="1"/>
    <d v="2023-04-02T00:00:00"/>
    <d v="1899-12-30T01:50:00"/>
    <d v="1899-12-30T05:01:00"/>
    <d v="1899-12-30T03:26:00"/>
    <d v="1899-12-30T00:13:00"/>
    <d v="1899-12-30T03:13:00"/>
    <x v="0"/>
    <x v="1"/>
    <x v="0"/>
    <x v="2"/>
    <n v="30.25"/>
    <s v="Ocupada"/>
    <n v="136"/>
    <x v="6"/>
    <s v="Plato_20"/>
    <n v="80"/>
  </r>
  <r>
    <n v="13"/>
    <s v="Cliente_31"/>
    <n v="3"/>
    <x v="1"/>
    <d v="2023-04-02T00:00:00"/>
    <d v="1899-12-30T01:21:00"/>
    <d v="1899-12-30T04:11:00"/>
    <d v="1899-12-30T03:05:00"/>
    <d v="1899-12-30T00:41:00"/>
    <d v="1899-12-30T02:24:00"/>
    <x v="0"/>
    <x v="4"/>
    <x v="1"/>
    <x v="2"/>
    <n v="12.4"/>
    <s v="Ocupada"/>
    <n v="137"/>
    <x v="1"/>
    <s v="Plato_13"/>
    <n v="63"/>
  </r>
  <r>
    <n v="6"/>
    <s v="Cliente_658"/>
    <n v="2"/>
    <x v="1"/>
    <d v="2023-04-02T00:00:00"/>
    <d v="1899-12-30T03:48:00"/>
    <d v="1899-12-30T05:09:00"/>
    <d v="1899-12-30T01:36:00"/>
    <d v="1899-12-30T01:37:00"/>
    <s v="0"/>
    <x v="1"/>
    <x v="2"/>
    <x v="1"/>
    <x v="0"/>
    <n v="32.79"/>
    <s v="Ocupada"/>
    <n v="138"/>
    <x v="5"/>
    <s v="Plato_17, Plato_12, Plato_10, Plato_2"/>
    <n v="238"/>
  </r>
  <r>
    <n v="16"/>
    <s v="Cliente_773"/>
    <n v="3"/>
    <x v="1"/>
    <d v="2023-04-02T00:00:00"/>
    <d v="1899-12-30T00:40:00"/>
    <d v="1899-12-30T04:39:00"/>
    <d v="1899-12-30T03:59:00"/>
    <d v="1899-12-30T00:26:00"/>
    <d v="1899-12-30T03:33:00"/>
    <x v="0"/>
    <x v="2"/>
    <x v="0"/>
    <x v="2"/>
    <n v="47.2"/>
    <s v="Libre"/>
    <n v="139"/>
    <x v="9"/>
    <s v="Plato_8"/>
    <n v="35"/>
  </r>
  <r>
    <n v="11"/>
    <s v="Cliente_158"/>
    <n v="4"/>
    <x v="1"/>
    <d v="2023-04-02T00:00:00"/>
    <d v="1899-12-30T03:49:00"/>
    <d v="1899-12-30T06:29:00"/>
    <d v="1899-12-30T02:40:00"/>
    <d v="1899-12-30T01:58:00"/>
    <d v="1899-12-30T00:42:00"/>
    <x v="0"/>
    <x v="2"/>
    <x v="0"/>
    <x v="1"/>
    <n v="32.130000000000003"/>
    <s v="Libre"/>
    <n v="140"/>
    <x v="3"/>
    <s v="Plato_1, Plato_8, Plato_4"/>
    <n v="191"/>
  </r>
  <r>
    <n v="4"/>
    <s v="Cliente_569"/>
    <n v="4"/>
    <x v="1"/>
    <d v="2023-04-02T00:00:00"/>
    <d v="1899-12-30T01:58:00"/>
    <d v="1899-12-30T05:45:00"/>
    <d v="1899-12-30T03:47:00"/>
    <d v="1899-12-30T00:28:00"/>
    <d v="1899-12-30T03:19:00"/>
    <x v="0"/>
    <x v="0"/>
    <x v="1"/>
    <x v="2"/>
    <n v="41.56"/>
    <s v="Reservada"/>
    <n v="141"/>
    <x v="8"/>
    <s v="Plato_13"/>
    <n v="21"/>
  </r>
  <r>
    <n v="14"/>
    <s v="Cliente_286"/>
    <n v="3"/>
    <x v="1"/>
    <d v="2023-04-02T00:00:00"/>
    <d v="1899-12-30T02:05:00"/>
    <d v="1899-12-30T04:05:00"/>
    <d v="1899-12-30T02:15:00"/>
    <d v="1899-12-30T01:10:00"/>
    <d v="1899-12-30T01:05:00"/>
    <x v="0"/>
    <x v="4"/>
    <x v="0"/>
    <x v="2"/>
    <n v="16.29"/>
    <s v="Ocupada"/>
    <n v="142"/>
    <x v="10"/>
    <s v="Plato_7, Plato_14, Plato_20"/>
    <n v="181"/>
  </r>
  <r>
    <n v="9"/>
    <s v="Cliente_199"/>
    <n v="4"/>
    <x v="1"/>
    <d v="2023-04-02T00:00:00"/>
    <d v="1899-12-30T00:32:00"/>
    <d v="1899-12-30T04:30:00"/>
    <d v="1899-12-30T03:58:00"/>
    <d v="1899-12-30T00:16:00"/>
    <d v="1899-12-30T03:42:00"/>
    <x v="0"/>
    <x v="4"/>
    <x v="0"/>
    <x v="1"/>
    <n v="48.26"/>
    <s v="Libre"/>
    <n v="143"/>
    <x v="4"/>
    <s v="Plato_1"/>
    <n v="50"/>
  </r>
  <r>
    <n v="18"/>
    <s v="Cliente_712"/>
    <n v="1"/>
    <x v="1"/>
    <d v="2023-04-02T00:00:00"/>
    <d v="1899-12-30T02:58:00"/>
    <d v="1899-12-30T05:32:00"/>
    <d v="1899-12-30T02:49:00"/>
    <d v="1899-12-30T02:30:00"/>
    <d v="1899-12-30T00:19:00"/>
    <x v="0"/>
    <x v="4"/>
    <x v="2"/>
    <x v="2"/>
    <n v="11.22"/>
    <s v="Ocupada"/>
    <n v="144"/>
    <x v="4"/>
    <s v="Plato_19, Plato_12, Plato_9, Plato_18"/>
    <n v="185"/>
  </r>
  <r>
    <n v="2"/>
    <s v="Cliente_56"/>
    <n v="5"/>
    <x v="1"/>
    <d v="2023-04-02T00:00:00"/>
    <d v="1899-12-30T00:37:00"/>
    <d v="1899-12-30T01:42:00"/>
    <d v="1899-12-30T01:20:00"/>
    <d v="1899-12-30T01:46:00"/>
    <s v="0"/>
    <x v="1"/>
    <x v="2"/>
    <x v="2"/>
    <x v="2"/>
    <n v="11.32"/>
    <s v="Ocupada"/>
    <n v="145"/>
    <x v="5"/>
    <s v="Plato_5, Plato_2"/>
    <n v="126"/>
  </r>
  <r>
    <n v="8"/>
    <s v="Cliente_670"/>
    <n v="6"/>
    <x v="1"/>
    <d v="2023-04-02T00:00:00"/>
    <d v="1899-12-30T01:40:00"/>
    <d v="1899-12-30T02:54:00"/>
    <d v="1899-12-30T01:14:00"/>
    <d v="1899-12-30T00:47:00"/>
    <d v="1899-12-30T00:27:00"/>
    <x v="0"/>
    <x v="0"/>
    <x v="0"/>
    <x v="2"/>
    <n v="38.4"/>
    <s v="Reservada"/>
    <n v="146"/>
    <x v="3"/>
    <s v="Plato_17"/>
    <n v="62"/>
  </r>
  <r>
    <n v="5"/>
    <s v="Cliente_909"/>
    <n v="4"/>
    <x v="1"/>
    <d v="2023-04-02T00:00:00"/>
    <d v="1899-12-30T03:18:00"/>
    <d v="1899-12-30T04:58:00"/>
    <d v="1899-12-30T01:40:00"/>
    <d v="1899-12-30T00:33:00"/>
    <d v="1899-12-30T01:07:00"/>
    <x v="0"/>
    <x v="0"/>
    <x v="1"/>
    <x v="2"/>
    <n v="27.14"/>
    <s v="Reservada"/>
    <n v="147"/>
    <x v="1"/>
    <s v="Plato_20, Plato_5"/>
    <n v="84"/>
  </r>
  <r>
    <n v="10"/>
    <s v="Cliente_402"/>
    <n v="6"/>
    <x v="1"/>
    <d v="2023-04-02T00:00:00"/>
    <d v="1899-12-30T03:52:00"/>
    <d v="1899-12-30T05:59:00"/>
    <d v="1899-12-30T02:22:00"/>
    <d v="1899-12-30T02:39:00"/>
    <s v="0"/>
    <x v="1"/>
    <x v="0"/>
    <x v="0"/>
    <x v="0"/>
    <n v="46.26"/>
    <s v="Ocupada"/>
    <n v="148"/>
    <x v="1"/>
    <s v="Plato_9, Plato_18, Plato_3, Plato_10"/>
    <n v="212"/>
  </r>
  <r>
    <n v="18"/>
    <s v="Cliente_709"/>
    <n v="4"/>
    <x v="1"/>
    <d v="2023-04-02T00:00:00"/>
    <d v="1899-12-30T01:35:00"/>
    <d v="1899-12-30T04:50:00"/>
    <d v="1899-12-30T03:30:00"/>
    <d v="1899-12-30T02:19:00"/>
    <d v="1899-12-30T01:11:00"/>
    <x v="0"/>
    <x v="3"/>
    <x v="1"/>
    <x v="2"/>
    <n v="15.92"/>
    <s v="Ocupada"/>
    <n v="149"/>
    <x v="2"/>
    <s v="Plato_18, Plato_2, Plato_4, Plato_9"/>
    <n v="226"/>
  </r>
  <r>
    <n v="18"/>
    <s v="Cliente_533"/>
    <n v="6"/>
    <x v="1"/>
    <d v="2023-04-02T00:00:00"/>
    <d v="1899-12-30T00:37:00"/>
    <d v="1899-12-30T03:10:00"/>
    <d v="1899-12-30T02:33:00"/>
    <d v="1899-12-30T01:46:00"/>
    <d v="1899-12-30T00:47:00"/>
    <x v="0"/>
    <x v="1"/>
    <x v="0"/>
    <x v="0"/>
    <n v="48.43"/>
    <s v="Libre"/>
    <n v="150"/>
    <x v="10"/>
    <s v="Plato_5, Plato_11, Plato_3"/>
    <n v="150"/>
  </r>
  <r>
    <n v="6"/>
    <s v="Cliente_953"/>
    <n v="2"/>
    <x v="1"/>
    <d v="2023-04-02T00:00:00"/>
    <d v="1899-12-30T03:15:00"/>
    <d v="1899-12-30T06:53:00"/>
    <d v="1899-12-30T03:53:00"/>
    <d v="1899-12-30T00:19:00"/>
    <d v="1899-12-30T03:34:00"/>
    <x v="0"/>
    <x v="4"/>
    <x v="2"/>
    <x v="2"/>
    <n v="41.51"/>
    <s v="Ocupada"/>
    <n v="151"/>
    <x v="8"/>
    <s v="Plato_14, Plato_13"/>
    <n v="132"/>
  </r>
  <r>
    <n v="5"/>
    <s v="Cliente_380"/>
    <n v="6"/>
    <x v="1"/>
    <d v="2023-04-02T00:00:00"/>
    <d v="1899-12-30T01:14:00"/>
    <d v="1899-12-30T02:52:00"/>
    <d v="1899-12-30T01:38:00"/>
    <d v="1899-12-30T00:12:00"/>
    <d v="1899-12-30T01:26:00"/>
    <x v="0"/>
    <x v="4"/>
    <x v="0"/>
    <x v="0"/>
    <n v="25.57"/>
    <s v="Reservada"/>
    <n v="152"/>
    <x v="8"/>
    <s v="Plato_16"/>
    <n v="56"/>
  </r>
  <r>
    <n v="10"/>
    <s v="Cliente_870"/>
    <n v="1"/>
    <x v="1"/>
    <d v="2023-04-02T00:00:00"/>
    <d v="1899-12-30T03:06:00"/>
    <d v="1899-12-30T05:26:00"/>
    <d v="1899-12-30T02:35:00"/>
    <d v="1899-12-30T01:29:00"/>
    <d v="1899-12-30T01:06:00"/>
    <x v="0"/>
    <x v="2"/>
    <x v="1"/>
    <x v="0"/>
    <n v="42.84"/>
    <s v="Ocupada"/>
    <n v="153"/>
    <x v="3"/>
    <s v="Plato_11, Plato_7, Plato_20"/>
    <n v="203"/>
  </r>
  <r>
    <n v="11"/>
    <s v="Cliente_964"/>
    <n v="6"/>
    <x v="1"/>
    <d v="2023-04-02T00:00:00"/>
    <d v="1899-12-30T02:09:00"/>
    <d v="1899-12-30T03:36:00"/>
    <d v="1899-12-30T01:27:00"/>
    <d v="1899-12-30T01:22:00"/>
    <d v="1899-12-30T00:05:00"/>
    <x v="0"/>
    <x v="1"/>
    <x v="1"/>
    <x v="2"/>
    <n v="17.2"/>
    <s v="Libre"/>
    <n v="154"/>
    <x v="8"/>
    <s v="Plato_19, Plato_4"/>
    <n v="144"/>
  </r>
  <r>
    <n v="7"/>
    <s v="Cliente_939"/>
    <n v="2"/>
    <x v="1"/>
    <d v="2023-04-02T00:00:00"/>
    <d v="1899-12-30T01:53:00"/>
    <d v="1899-12-30T04:44:00"/>
    <d v="1899-12-30T02:51:00"/>
    <d v="1899-12-30T01:40:00"/>
    <d v="1899-12-30T01:11:00"/>
    <x v="0"/>
    <x v="3"/>
    <x v="0"/>
    <x v="2"/>
    <n v="25.72"/>
    <s v="Reservada"/>
    <n v="155"/>
    <x v="5"/>
    <s v="Plato_6, Plato_17, Plato_3"/>
    <n v="136"/>
  </r>
  <r>
    <n v="6"/>
    <s v="Cliente_536"/>
    <n v="4"/>
    <x v="1"/>
    <d v="2023-04-02T00:00:00"/>
    <d v="1899-12-30T00:40:00"/>
    <d v="1899-12-30T04:17:00"/>
    <d v="1899-12-30T03:37:00"/>
    <d v="1899-12-30T00:06:00"/>
    <d v="1899-12-30T03:31:00"/>
    <x v="0"/>
    <x v="0"/>
    <x v="2"/>
    <x v="2"/>
    <n v="19.03"/>
    <s v="Libre"/>
    <n v="156"/>
    <x v="0"/>
    <s v="Plato_16"/>
    <n v="56"/>
  </r>
  <r>
    <n v="13"/>
    <s v="Cliente_5"/>
    <n v="5"/>
    <x v="1"/>
    <d v="2023-04-02T00:00:00"/>
    <d v="1899-12-30T03:22:00"/>
    <d v="1899-12-30T06:15:00"/>
    <d v="1899-12-30T03:08:00"/>
    <d v="1899-12-30T02:30:00"/>
    <d v="1899-12-30T00:38:00"/>
    <x v="0"/>
    <x v="0"/>
    <x v="1"/>
    <x v="2"/>
    <n v="28.48"/>
    <s v="Ocupada"/>
    <n v="157"/>
    <x v="4"/>
    <s v="Plato_1, Plato_16, Plato_2, Plato_19"/>
    <n v="271"/>
  </r>
  <r>
    <n v="5"/>
    <s v="Cliente_115"/>
    <n v="5"/>
    <x v="1"/>
    <d v="2023-04-02T00:00:00"/>
    <d v="1899-12-30T02:45:00"/>
    <d v="1899-12-30T03:59:00"/>
    <d v="1899-12-30T01:14:00"/>
    <d v="1899-12-30T02:15:00"/>
    <s v="0"/>
    <x v="1"/>
    <x v="0"/>
    <x v="0"/>
    <x v="2"/>
    <n v="48.75"/>
    <s v="Libre"/>
    <n v="158"/>
    <x v="9"/>
    <s v="Plato_12, Plato_10, Plato_19, Plato_8"/>
    <n v="310"/>
  </r>
  <r>
    <n v="16"/>
    <s v="Cliente_580"/>
    <n v="1"/>
    <x v="1"/>
    <d v="2023-04-02T00:00:00"/>
    <d v="1899-12-30T00:10:00"/>
    <d v="1899-12-30T01:15:00"/>
    <d v="1899-12-30T01:20:00"/>
    <d v="1899-12-30T01:14:00"/>
    <d v="1899-12-30T00:06:00"/>
    <x v="0"/>
    <x v="0"/>
    <x v="1"/>
    <x v="2"/>
    <n v="47.81"/>
    <s v="Ocupada"/>
    <n v="159"/>
    <x v="2"/>
    <s v="Plato_9, Plato_17, Plato_4, Plato_11"/>
    <n v="253"/>
  </r>
  <r>
    <n v="19"/>
    <s v="Cliente_788"/>
    <n v="6"/>
    <x v="1"/>
    <d v="2023-04-02T00:00:00"/>
    <d v="1899-12-30T01:06:00"/>
    <d v="1899-12-30T04:33:00"/>
    <d v="1899-12-30T03:27:00"/>
    <d v="1899-12-30T01:07:00"/>
    <d v="1899-12-30T02:20:00"/>
    <x v="0"/>
    <x v="2"/>
    <x v="0"/>
    <x v="2"/>
    <n v="26.02"/>
    <s v="Reservada"/>
    <n v="160"/>
    <x v="1"/>
    <s v="Plato_19, Plato_7"/>
    <n v="156"/>
  </r>
  <r>
    <n v="13"/>
    <s v="Cliente_892"/>
    <n v="6"/>
    <x v="1"/>
    <d v="2023-04-02T00:00:00"/>
    <d v="1899-12-30T00:45:00"/>
    <d v="1899-12-30T04:23:00"/>
    <d v="1899-12-30T03:38:00"/>
    <d v="1899-12-30T00:57:00"/>
    <d v="1899-12-30T02:41:00"/>
    <x v="0"/>
    <x v="2"/>
    <x v="0"/>
    <x v="2"/>
    <n v="18.86"/>
    <s v="Reservada"/>
    <n v="161"/>
    <x v="3"/>
    <s v="Plato_16"/>
    <n v="84"/>
  </r>
  <r>
    <n v="14"/>
    <s v="Cliente_406"/>
    <n v="4"/>
    <x v="1"/>
    <d v="2023-04-02T00:00:00"/>
    <d v="1899-12-30T00:57:00"/>
    <d v="1899-12-30T02:34:00"/>
    <d v="1899-12-30T01:37:00"/>
    <d v="1899-12-30T00:25:00"/>
    <d v="1899-12-30T01:12:00"/>
    <x v="0"/>
    <x v="1"/>
    <x v="0"/>
    <x v="2"/>
    <n v="17.55"/>
    <s v="Reservada"/>
    <n v="162"/>
    <x v="3"/>
    <s v="Plato_7"/>
    <n v="72"/>
  </r>
  <r>
    <n v="6"/>
    <s v="Cliente_295"/>
    <n v="1"/>
    <x v="1"/>
    <d v="2023-04-02T00:00:00"/>
    <d v="1899-12-30T01:35:00"/>
    <d v="1899-12-30T04:09:00"/>
    <d v="1899-12-30T02:49:00"/>
    <d v="1899-12-30T01:11:00"/>
    <d v="1899-12-30T01:38:00"/>
    <x v="0"/>
    <x v="3"/>
    <x v="0"/>
    <x v="2"/>
    <n v="14.94"/>
    <s v="Ocupada"/>
    <n v="163"/>
    <x v="9"/>
    <s v="Plato_17, Plato_2, Plato_11, Plato_5"/>
    <n v="271"/>
  </r>
  <r>
    <n v="8"/>
    <s v="Cliente_547"/>
    <n v="2"/>
    <x v="1"/>
    <d v="2023-04-02T00:00:00"/>
    <d v="1899-12-30T02:34:00"/>
    <d v="1899-12-30T06:02:00"/>
    <d v="1899-12-30T03:28:00"/>
    <d v="1899-12-30T01:45:00"/>
    <d v="1899-12-30T01:43:00"/>
    <x v="0"/>
    <x v="4"/>
    <x v="2"/>
    <x v="2"/>
    <n v="47.53"/>
    <s v="Reservada"/>
    <n v="164"/>
    <x v="1"/>
    <s v="Plato_5, Plato_19, Plato_15, Plato_7"/>
    <n v="170"/>
  </r>
  <r>
    <n v="10"/>
    <s v="Cliente_156"/>
    <n v="3"/>
    <x v="1"/>
    <d v="2023-04-02T00:00:00"/>
    <d v="1899-12-30T02:21:00"/>
    <d v="1899-12-30T05:12:00"/>
    <d v="1899-12-30T03:06:00"/>
    <d v="1899-12-30T00:56:00"/>
    <d v="1899-12-30T02:10:00"/>
    <x v="0"/>
    <x v="0"/>
    <x v="2"/>
    <x v="2"/>
    <n v="41.9"/>
    <s v="Ocupada"/>
    <n v="165"/>
    <x v="4"/>
    <s v="Plato_7, Plato_13"/>
    <n v="90"/>
  </r>
  <r>
    <n v="12"/>
    <s v="Cliente_768"/>
    <n v="1"/>
    <x v="1"/>
    <d v="2023-04-02T00:00:00"/>
    <d v="1899-12-30T01:18:00"/>
    <d v="1899-12-30T02:44:00"/>
    <d v="1899-12-30T01:41:00"/>
    <d v="1899-12-30T00:22:00"/>
    <d v="1899-12-30T01:19:00"/>
    <x v="0"/>
    <x v="4"/>
    <x v="0"/>
    <x v="1"/>
    <n v="43.95"/>
    <s v="Ocupada"/>
    <n v="166"/>
    <x v="4"/>
    <s v="Plato_14"/>
    <n v="46"/>
  </r>
  <r>
    <n v="5"/>
    <s v="Cliente_359"/>
    <n v="6"/>
    <x v="1"/>
    <d v="2023-04-02T00:00:00"/>
    <d v="1899-12-30T01:19:00"/>
    <d v="1899-12-30T02:46:00"/>
    <d v="1899-12-30T01:27:00"/>
    <d v="1899-12-30T01:16:00"/>
    <d v="1899-12-30T00:11:00"/>
    <x v="0"/>
    <x v="2"/>
    <x v="0"/>
    <x v="0"/>
    <n v="42.74"/>
    <s v="Reservada"/>
    <n v="167"/>
    <x v="10"/>
    <s v="Plato_12, Plato_18, Plato_17"/>
    <n v="152"/>
  </r>
  <r>
    <n v="17"/>
    <s v="Cliente_131"/>
    <n v="4"/>
    <x v="1"/>
    <d v="2023-04-02T00:00:00"/>
    <d v="1899-12-30T02:05:00"/>
    <d v="1899-12-30T03:23:00"/>
    <d v="1899-12-30T01:18:00"/>
    <d v="1899-12-30T00:07:00"/>
    <d v="1899-12-30T01:11:00"/>
    <x v="0"/>
    <x v="1"/>
    <x v="0"/>
    <x v="2"/>
    <n v="17.09"/>
    <s v="Reservada"/>
    <n v="168"/>
    <x v="5"/>
    <s v="Plato_5"/>
    <n v="44"/>
  </r>
  <r>
    <n v="19"/>
    <s v="Cliente_485"/>
    <n v="1"/>
    <x v="1"/>
    <d v="2023-04-02T00:00:00"/>
    <d v="1899-12-30T01:56:00"/>
    <d v="1899-12-30T05:14:00"/>
    <d v="1899-12-30T03:18:00"/>
    <d v="1899-12-30T01:50:00"/>
    <d v="1899-12-30T01:28:00"/>
    <x v="0"/>
    <x v="0"/>
    <x v="0"/>
    <x v="0"/>
    <n v="16.62"/>
    <s v="Libre"/>
    <n v="169"/>
    <x v="3"/>
    <s v="Plato_13, Plato_18, Plato_5"/>
    <n v="154"/>
  </r>
  <r>
    <n v="12"/>
    <s v="Cliente_493"/>
    <n v="2"/>
    <x v="1"/>
    <d v="2023-04-02T00:00:00"/>
    <d v="1899-12-30T02:37:00"/>
    <d v="1899-12-30T05:26:00"/>
    <d v="1899-12-30T02:49:00"/>
    <d v="1899-12-30T01:13:00"/>
    <d v="1899-12-30T01:36:00"/>
    <x v="0"/>
    <x v="2"/>
    <x v="2"/>
    <x v="2"/>
    <n v="25.98"/>
    <s v="Libre"/>
    <n v="170"/>
    <x v="1"/>
    <s v="Plato_3, Plato_9, Plato_19, Plato_2"/>
    <n v="243"/>
  </r>
  <r>
    <n v="16"/>
    <s v="Cliente_282"/>
    <n v="6"/>
    <x v="1"/>
    <d v="2023-04-02T00:00:00"/>
    <d v="1899-12-30T01:53:00"/>
    <d v="1899-12-30T03:04:00"/>
    <d v="1899-12-30T01:11:00"/>
    <d v="1899-12-30T00:51:00"/>
    <d v="1899-12-30T00:20:00"/>
    <x v="0"/>
    <x v="2"/>
    <x v="2"/>
    <x v="2"/>
    <n v="46.56"/>
    <s v="Libre"/>
    <n v="171"/>
    <x v="2"/>
    <s v="Plato_10, Plato_9"/>
    <n v="139"/>
  </r>
  <r>
    <n v="12"/>
    <s v="Cliente_850"/>
    <n v="3"/>
    <x v="1"/>
    <d v="2023-04-02T00:00:00"/>
    <d v="1899-12-30T02:49:00"/>
    <d v="1899-12-30T06:06:00"/>
    <d v="1899-12-30T03:32:00"/>
    <d v="1899-12-30T00:27:00"/>
    <d v="1899-12-30T03:05:00"/>
    <x v="0"/>
    <x v="1"/>
    <x v="0"/>
    <x v="2"/>
    <n v="45.17"/>
    <s v="Ocupada"/>
    <n v="172"/>
    <x v="6"/>
    <s v="Plato_18"/>
    <n v="68"/>
  </r>
  <r>
    <n v="11"/>
    <s v="Cliente_301"/>
    <n v="3"/>
    <x v="1"/>
    <d v="2023-04-02T00:00:00"/>
    <d v="1899-12-30T00:18:00"/>
    <d v="1899-12-30T03:43:00"/>
    <d v="1899-12-30T03:40:00"/>
    <d v="1899-12-30T01:07:00"/>
    <d v="1899-12-30T02:33:00"/>
    <x v="0"/>
    <x v="4"/>
    <x v="0"/>
    <x v="2"/>
    <n v="48.73"/>
    <s v="Ocupada"/>
    <n v="173"/>
    <x v="9"/>
    <s v="Plato_6, Plato_15"/>
    <n v="177"/>
  </r>
  <r>
    <n v="10"/>
    <s v="Cliente_124"/>
    <n v="5"/>
    <x v="1"/>
    <d v="2023-04-02T00:00:00"/>
    <d v="1899-12-30T00:09:00"/>
    <d v="1899-12-30T01:12:00"/>
    <d v="1899-12-30T01:03:00"/>
    <d v="1899-12-30T00:12:00"/>
    <d v="1899-12-30T00:51:00"/>
    <x v="0"/>
    <x v="4"/>
    <x v="0"/>
    <x v="2"/>
    <n v="48.24"/>
    <s v="Reservada"/>
    <n v="174"/>
    <x v="5"/>
    <s v="Plato_2"/>
    <n v="60"/>
  </r>
  <r>
    <n v="14"/>
    <s v="Cliente_747"/>
    <n v="3"/>
    <x v="1"/>
    <d v="2023-04-02T00:00:00"/>
    <d v="1899-12-30T01:27:00"/>
    <d v="1899-12-30T03:04:00"/>
    <d v="1899-12-30T01:37:00"/>
    <d v="1899-12-30T00:47:00"/>
    <d v="1899-12-30T00:50:00"/>
    <x v="0"/>
    <x v="0"/>
    <x v="0"/>
    <x v="2"/>
    <n v="27.94"/>
    <s v="Reservada"/>
    <n v="175"/>
    <x v="1"/>
    <s v="Plato_15, Plato_7"/>
    <n v="144"/>
  </r>
  <r>
    <n v="20"/>
    <s v="Cliente_741"/>
    <n v="4"/>
    <x v="1"/>
    <d v="2023-04-02T00:00:00"/>
    <d v="1899-12-30T02:27:00"/>
    <d v="1899-12-30T04:32:00"/>
    <d v="1899-12-30T02:20:00"/>
    <d v="1899-12-30T00:48:00"/>
    <d v="1899-12-30T01:32:00"/>
    <x v="0"/>
    <x v="2"/>
    <x v="0"/>
    <x v="2"/>
    <n v="30.5"/>
    <s v="Ocupada"/>
    <n v="176"/>
    <x v="9"/>
    <s v="Plato_13"/>
    <n v="63"/>
  </r>
  <r>
    <n v="4"/>
    <s v="Cliente_610"/>
    <n v="1"/>
    <x v="1"/>
    <d v="2023-04-02T00:00:00"/>
    <d v="1899-12-30T00:14:00"/>
    <d v="1899-12-30T01:14:00"/>
    <d v="1899-12-30T01:15:00"/>
    <d v="1899-12-30T02:22:00"/>
    <s v="0"/>
    <x v="1"/>
    <x v="4"/>
    <x v="2"/>
    <x v="2"/>
    <n v="10.39"/>
    <s v="Ocupada"/>
    <n v="177"/>
    <x v="4"/>
    <s v="Plato_7, Plato_10, Plato_13, Plato_12"/>
    <n v="173"/>
  </r>
  <r>
    <n v="11"/>
    <s v="Cliente_681"/>
    <n v="6"/>
    <x v="1"/>
    <d v="2023-04-02T00:00:00"/>
    <d v="1899-12-30T01:53:00"/>
    <d v="1899-12-30T05:18:00"/>
    <d v="1899-12-30T03:25:00"/>
    <d v="1899-12-30T02:26:00"/>
    <d v="1899-12-30T00:59:00"/>
    <x v="0"/>
    <x v="0"/>
    <x v="2"/>
    <x v="2"/>
    <n v="31.6"/>
    <s v="Reservada"/>
    <n v="178"/>
    <x v="5"/>
    <s v="Plato_2, Plato_8, Plato_5, Plato_11"/>
    <n v="208"/>
  </r>
  <r>
    <n v="12"/>
    <s v="Cliente_173"/>
    <n v="2"/>
    <x v="1"/>
    <d v="2023-04-02T00:00:00"/>
    <d v="1899-12-30T00:44:00"/>
    <d v="1899-12-30T03:08:00"/>
    <d v="1899-12-30T02:24:00"/>
    <d v="1899-12-30T00:26:00"/>
    <d v="1899-12-30T01:58:00"/>
    <x v="0"/>
    <x v="4"/>
    <x v="1"/>
    <x v="2"/>
    <n v="13.3"/>
    <s v="Reservada"/>
    <n v="179"/>
    <x v="1"/>
    <s v="Plato_17"/>
    <n v="62"/>
  </r>
  <r>
    <n v="10"/>
    <s v="Cliente_55"/>
    <n v="1"/>
    <x v="1"/>
    <d v="2023-04-02T00:00:00"/>
    <d v="1899-12-30T02:21:00"/>
    <d v="1899-12-30T05:09:00"/>
    <d v="1899-12-30T02:48:00"/>
    <d v="1899-12-30T02:41:00"/>
    <d v="1899-12-30T00:07:00"/>
    <x v="0"/>
    <x v="2"/>
    <x v="2"/>
    <x v="2"/>
    <n v="46.61"/>
    <s v="Reservada"/>
    <n v="180"/>
    <x v="2"/>
    <s v="Plato_9, Plato_2, Plato_3, Plato_6"/>
    <n v="166"/>
  </r>
  <r>
    <n v="15"/>
    <s v="Cliente_653"/>
    <n v="1"/>
    <x v="1"/>
    <d v="2023-04-02T00:00:00"/>
    <d v="1899-12-30T02:45:00"/>
    <d v="1899-12-30T03:54:00"/>
    <d v="1899-12-30T01:24:00"/>
    <d v="1899-12-30T00:55:00"/>
    <d v="1899-12-30T00:29:00"/>
    <x v="0"/>
    <x v="1"/>
    <x v="2"/>
    <x v="2"/>
    <n v="42.58"/>
    <s v="Ocupada"/>
    <n v="181"/>
    <x v="3"/>
    <s v="Plato_6"/>
    <n v="27"/>
  </r>
  <r>
    <n v="18"/>
    <s v="Cliente_628"/>
    <n v="2"/>
    <x v="1"/>
    <d v="2023-04-02T00:00:00"/>
    <d v="1899-12-30T03:53:00"/>
    <d v="1899-12-30T06:30:00"/>
    <d v="1899-12-30T02:37:00"/>
    <d v="1899-12-30T00:11:00"/>
    <d v="1899-12-30T02:26:00"/>
    <x v="0"/>
    <x v="0"/>
    <x v="0"/>
    <x v="0"/>
    <n v="38.36"/>
    <s v="Libre"/>
    <n v="182"/>
    <x v="3"/>
    <s v="Plato_12"/>
    <n v="38"/>
  </r>
  <r>
    <n v="18"/>
    <s v="Cliente_715"/>
    <n v="1"/>
    <x v="1"/>
    <d v="2023-04-02T00:00:00"/>
    <d v="1899-12-30T02:46:00"/>
    <d v="1899-12-30T06:28:00"/>
    <d v="1899-12-30T03:57:00"/>
    <d v="1899-12-30T02:46:00"/>
    <d v="1899-12-30T01:11:00"/>
    <x v="0"/>
    <x v="1"/>
    <x v="0"/>
    <x v="2"/>
    <n v="11.69"/>
    <s v="Ocupada"/>
    <n v="183"/>
    <x v="7"/>
    <s v="Plato_15, Plato_10, Plato_3, Plato_8"/>
    <n v="255"/>
  </r>
  <r>
    <n v="4"/>
    <s v="Cliente_321"/>
    <n v="6"/>
    <x v="1"/>
    <d v="2023-04-02T00:00:00"/>
    <d v="1899-12-30T03:55:00"/>
    <d v="1899-12-30T07:01:00"/>
    <d v="1899-12-30T03:21:00"/>
    <d v="1899-12-30T00:29:00"/>
    <d v="1899-12-30T02:52:00"/>
    <x v="0"/>
    <x v="3"/>
    <x v="0"/>
    <x v="2"/>
    <n v="24.24"/>
    <s v="Ocupada"/>
    <n v="184"/>
    <x v="9"/>
    <s v="Plato_16, Plato_6, Plato_3"/>
    <n v="205"/>
  </r>
  <r>
    <n v="16"/>
    <s v="Cliente_670"/>
    <n v="2"/>
    <x v="1"/>
    <d v="2023-04-02T00:00:00"/>
    <d v="1899-12-30T02:47:00"/>
    <d v="1899-12-30T06:26:00"/>
    <d v="1899-12-30T03:39:00"/>
    <d v="1899-12-30T00:40:00"/>
    <d v="1899-12-30T02:59:00"/>
    <x v="0"/>
    <x v="1"/>
    <x v="1"/>
    <x v="2"/>
    <n v="28.07"/>
    <s v="Libre"/>
    <n v="185"/>
    <x v="7"/>
    <s v="Plato_13, Plato_16"/>
    <n v="91"/>
  </r>
  <r>
    <n v="13"/>
    <s v="Cliente_442"/>
    <n v="6"/>
    <x v="1"/>
    <d v="2023-04-02T00:00:00"/>
    <d v="1899-12-30T00:40:00"/>
    <d v="1899-12-30T04:14:00"/>
    <d v="1899-12-30T03:34:00"/>
    <d v="1899-12-30T01:33:00"/>
    <d v="1899-12-30T02:01:00"/>
    <x v="0"/>
    <x v="1"/>
    <x v="0"/>
    <x v="2"/>
    <n v="17.55"/>
    <s v="Reservada"/>
    <n v="186"/>
    <x v="1"/>
    <s v="Plato_6, Plato_15, Plato_17"/>
    <n v="270"/>
  </r>
  <r>
    <n v="5"/>
    <s v="Cliente_752"/>
    <n v="1"/>
    <x v="1"/>
    <d v="2023-04-02T00:00:00"/>
    <d v="1899-12-30T02:23:00"/>
    <d v="1899-12-30T05:28:00"/>
    <d v="1899-12-30T03:05:00"/>
    <d v="1899-12-30T02:06:00"/>
    <d v="1899-12-30T00:59:00"/>
    <x v="0"/>
    <x v="4"/>
    <x v="0"/>
    <x v="2"/>
    <n v="17.399999999999999"/>
    <s v="Libre"/>
    <n v="187"/>
    <x v="5"/>
    <s v="Plato_18, Plato_10, Plato_9, Plato_6"/>
    <n v="208"/>
  </r>
  <r>
    <n v="20"/>
    <s v="Cliente_727"/>
    <n v="4"/>
    <x v="1"/>
    <d v="2023-04-02T00:00:00"/>
    <d v="1899-12-30T03:40:00"/>
    <d v="1899-12-30T05:21:00"/>
    <d v="1899-12-30T01:41:00"/>
    <d v="1899-12-30T01:45:00"/>
    <s v="0"/>
    <x v="1"/>
    <x v="0"/>
    <x v="1"/>
    <x v="2"/>
    <n v="13.95"/>
    <s v="Reservada"/>
    <n v="188"/>
    <x v="1"/>
    <s v="Plato_17, Plato_10"/>
    <n v="83"/>
  </r>
  <r>
    <n v="11"/>
    <s v="Cliente_548"/>
    <n v="4"/>
    <x v="1"/>
    <d v="2023-04-02T00:00:00"/>
    <d v="1899-12-30T03:48:00"/>
    <d v="1899-12-30T06:10:00"/>
    <d v="1899-12-30T02:22:00"/>
    <d v="1899-12-30T01:57:00"/>
    <d v="1899-12-30T00:25:00"/>
    <x v="0"/>
    <x v="2"/>
    <x v="0"/>
    <x v="2"/>
    <n v="41.66"/>
    <s v="Reservada"/>
    <n v="189"/>
    <x v="0"/>
    <s v="Plato_18, Plato_10, Plato_7"/>
    <n v="192"/>
  </r>
  <r>
    <n v="5"/>
    <s v="Cliente_709"/>
    <n v="2"/>
    <x v="1"/>
    <d v="2023-04-02T00:00:00"/>
    <d v="1899-12-30T01:31:00"/>
    <d v="1899-12-30T03:22:00"/>
    <d v="1899-12-30T01:51:00"/>
    <d v="1899-12-30T01:42:00"/>
    <d v="1899-12-30T00:09:00"/>
    <x v="0"/>
    <x v="2"/>
    <x v="0"/>
    <x v="2"/>
    <n v="38.880000000000003"/>
    <s v="Libre"/>
    <n v="190"/>
    <x v="1"/>
    <s v="Plato_4, Plato_20, Plato_8, Plato_14"/>
    <n v="202"/>
  </r>
  <r>
    <n v="12"/>
    <s v="Cliente_30"/>
    <n v="6"/>
    <x v="1"/>
    <d v="2023-04-02T00:00:00"/>
    <d v="1899-12-30T00:00:00"/>
    <d v="1899-12-30T02:36:00"/>
    <d v="1899-12-30T02:51:00"/>
    <d v="1899-12-30T01:27:00"/>
    <d v="1899-12-30T01:24:00"/>
    <x v="0"/>
    <x v="2"/>
    <x v="0"/>
    <x v="2"/>
    <n v="24.36"/>
    <s v="Ocupada"/>
    <n v="191"/>
    <x v="3"/>
    <s v="Plato_1, Plato_9"/>
    <n v="162"/>
  </r>
  <r>
    <n v="17"/>
    <s v="Cliente_412"/>
    <n v="4"/>
    <x v="1"/>
    <d v="2023-04-02T00:00:00"/>
    <d v="1899-12-30T02:36:00"/>
    <d v="1899-12-30T04:53:00"/>
    <d v="1899-12-30T02:17:00"/>
    <d v="1899-12-30T00:26:00"/>
    <d v="1899-12-30T01:51:00"/>
    <x v="0"/>
    <x v="2"/>
    <x v="1"/>
    <x v="1"/>
    <n v="15.99"/>
    <s v="Libre"/>
    <n v="192"/>
    <x v="9"/>
    <s v="Plato_1"/>
    <n v="75"/>
  </r>
  <r>
    <n v="3"/>
    <s v="Cliente_646"/>
    <n v="5"/>
    <x v="1"/>
    <d v="2023-04-02T00:00:00"/>
    <d v="1899-12-30T00:12:00"/>
    <d v="1899-12-30T03:04:00"/>
    <d v="1899-12-30T02:52:00"/>
    <d v="1899-12-30T02:51:00"/>
    <d v="1899-12-30T00:01:00"/>
    <x v="0"/>
    <x v="3"/>
    <x v="1"/>
    <x v="2"/>
    <n v="24.85"/>
    <s v="Reservada"/>
    <n v="193"/>
    <x v="10"/>
    <s v="Plato_10, Plato_19, Plato_6, Plato_14"/>
    <n v="220"/>
  </r>
  <r>
    <n v="3"/>
    <s v="Cliente_151"/>
    <n v="6"/>
    <x v="1"/>
    <d v="2023-04-02T00:00:00"/>
    <d v="1899-12-30T02:40:00"/>
    <d v="1899-12-30T03:56:00"/>
    <d v="1899-12-30T01:16:00"/>
    <d v="1899-12-30T01:08:00"/>
    <d v="1899-12-30T00:08:00"/>
    <x v="0"/>
    <x v="3"/>
    <x v="0"/>
    <x v="0"/>
    <n v="11.41"/>
    <s v="Reservada"/>
    <n v="194"/>
    <x v="4"/>
    <s v="Plato_11, Plato_2"/>
    <n v="96"/>
  </r>
  <r>
    <n v="2"/>
    <s v="Cliente_318"/>
    <n v="1"/>
    <x v="1"/>
    <d v="2023-04-02T00:00:00"/>
    <d v="1899-12-30T03:04:00"/>
    <d v="1899-12-30T04:09:00"/>
    <d v="1899-12-30T01:20:00"/>
    <d v="1899-12-30T00:51:00"/>
    <d v="1899-12-30T00:29:00"/>
    <x v="0"/>
    <x v="0"/>
    <x v="0"/>
    <x v="0"/>
    <n v="10.06"/>
    <s v="Ocupada"/>
    <n v="195"/>
    <x v="1"/>
    <s v="Plato_1"/>
    <n v="50"/>
  </r>
  <r>
    <n v="4"/>
    <s v="Cliente_965"/>
    <n v="3"/>
    <x v="1"/>
    <d v="2023-04-02T00:00:00"/>
    <d v="1899-12-30T00:11:00"/>
    <d v="1899-12-30T04:10:00"/>
    <d v="1899-12-30T03:59:00"/>
    <d v="1899-12-30T02:56:00"/>
    <d v="1899-12-30T01:03:00"/>
    <x v="0"/>
    <x v="2"/>
    <x v="0"/>
    <x v="2"/>
    <n v="42.65"/>
    <s v="Reservada"/>
    <n v="196"/>
    <x v="0"/>
    <s v="Plato_3, Plato_14, Plato_9, Plato_16"/>
    <n v="191"/>
  </r>
  <r>
    <n v="5"/>
    <s v="Cliente_336"/>
    <n v="6"/>
    <x v="1"/>
    <d v="2023-04-02T00:00:00"/>
    <d v="1899-12-30T02:46:00"/>
    <d v="1899-12-30T04:54:00"/>
    <d v="1899-12-30T02:23:00"/>
    <d v="1899-12-30T01:12:00"/>
    <d v="1899-12-30T01:11:00"/>
    <x v="0"/>
    <x v="2"/>
    <x v="1"/>
    <x v="0"/>
    <n v="20.11"/>
    <s v="Ocupada"/>
    <n v="197"/>
    <x v="1"/>
    <s v="Plato_18, Plato_6"/>
    <n v="129"/>
  </r>
  <r>
    <n v="9"/>
    <s v="Cliente_560"/>
    <n v="4"/>
    <x v="1"/>
    <d v="2023-04-02T00:00:00"/>
    <d v="1899-12-30T00:36:00"/>
    <d v="1899-12-30T03:05:00"/>
    <d v="1899-12-30T02:29:00"/>
    <d v="1899-12-30T00:33:00"/>
    <d v="1899-12-30T01:56:00"/>
    <x v="0"/>
    <x v="1"/>
    <x v="0"/>
    <x v="2"/>
    <n v="36.72"/>
    <s v="Reservada"/>
    <n v="198"/>
    <x v="0"/>
    <s v="Plato_6"/>
    <n v="54"/>
  </r>
  <r>
    <n v="11"/>
    <s v="Cliente_367"/>
    <n v="5"/>
    <x v="1"/>
    <d v="2023-04-02T00:00:00"/>
    <d v="1899-12-30T01:56:00"/>
    <d v="1899-12-30T05:40:00"/>
    <d v="1899-12-30T03:44:00"/>
    <d v="1899-12-30T02:22:00"/>
    <d v="1899-12-30T01:22:00"/>
    <x v="0"/>
    <x v="2"/>
    <x v="2"/>
    <x v="0"/>
    <n v="13.26"/>
    <s v="Libre"/>
    <n v="199"/>
    <x v="3"/>
    <s v="Plato_9, Plato_8, Plato_13, Plato_6"/>
    <n v="261"/>
  </r>
  <r>
    <n v="11"/>
    <s v="Cliente_765"/>
    <n v="4"/>
    <x v="1"/>
    <d v="2023-04-02T00:00:00"/>
    <d v="1899-12-30T02:35:00"/>
    <d v="1899-12-30T05:26:00"/>
    <d v="1899-12-30T02:51:00"/>
    <d v="1899-12-30T01:07:00"/>
    <d v="1899-12-30T01:44:00"/>
    <x v="0"/>
    <x v="0"/>
    <x v="0"/>
    <x v="2"/>
    <n v="48.73"/>
    <s v="Reservada"/>
    <n v="200"/>
    <x v="1"/>
    <s v="Plato_12, Plato_1"/>
    <n v="88"/>
  </r>
  <r>
    <n v="3"/>
    <s v="Cliente_679"/>
    <n v="5"/>
    <x v="1"/>
    <d v="2023-04-02T00:00:00"/>
    <d v="1899-12-30T00:18:00"/>
    <d v="1899-12-30T01:50:00"/>
    <d v="1899-12-30T01:32:00"/>
    <d v="1899-12-30T00:58:00"/>
    <d v="1899-12-30T00:34:00"/>
    <x v="0"/>
    <x v="1"/>
    <x v="2"/>
    <x v="2"/>
    <n v="19.84"/>
    <s v="Reservada"/>
    <n v="201"/>
    <x v="4"/>
    <s v="Plato_7"/>
    <n v="72"/>
  </r>
  <r>
    <n v="16"/>
    <s v="Cliente_512"/>
    <n v="5"/>
    <x v="1"/>
    <d v="2023-04-02T00:00:00"/>
    <d v="1899-12-30T00:58:00"/>
    <d v="1899-12-30T02:00:00"/>
    <d v="1899-12-30T01:17:00"/>
    <d v="1899-12-30T02:36:00"/>
    <s v="0"/>
    <x v="1"/>
    <x v="0"/>
    <x v="0"/>
    <x v="2"/>
    <n v="24.19"/>
    <s v="Ocupada"/>
    <n v="202"/>
    <x v="6"/>
    <s v="Plato_19, Plato_20, Plato_7, Plato_2"/>
    <n v="206"/>
  </r>
  <r>
    <n v="5"/>
    <s v="Cliente_701"/>
    <n v="2"/>
    <x v="1"/>
    <d v="2023-04-02T00:00:00"/>
    <d v="1899-12-30T03:57:00"/>
    <d v="1899-12-30T05:21:00"/>
    <d v="1899-12-30T01:24:00"/>
    <d v="1899-12-30T01:25:00"/>
    <s v="0"/>
    <x v="1"/>
    <x v="1"/>
    <x v="0"/>
    <x v="2"/>
    <n v="40.19"/>
    <s v="Libre"/>
    <n v="203"/>
    <x v="4"/>
    <s v="Plato_17, Plato_13"/>
    <n v="156"/>
  </r>
  <r>
    <n v="16"/>
    <s v="Cliente_331"/>
    <n v="5"/>
    <x v="1"/>
    <d v="2023-04-02T00:00:00"/>
    <d v="1899-12-30T00:17:00"/>
    <d v="1899-12-30T02:25:00"/>
    <d v="1899-12-30T02:08:00"/>
    <d v="1899-12-30T00:21:00"/>
    <d v="1899-12-30T01:47:00"/>
    <x v="0"/>
    <x v="1"/>
    <x v="0"/>
    <x v="1"/>
    <n v="49.56"/>
    <s v="Libre"/>
    <n v="204"/>
    <x v="7"/>
    <s v="Plato_7"/>
    <n v="48"/>
  </r>
  <r>
    <n v="14"/>
    <s v="Cliente_83"/>
    <n v="1"/>
    <x v="1"/>
    <d v="2023-04-02T00:00:00"/>
    <d v="1899-12-30T02:15:00"/>
    <d v="1899-12-30T06:14:00"/>
    <d v="1899-12-30T03:59:00"/>
    <d v="1899-12-30T01:26:00"/>
    <d v="1899-12-30T02:33:00"/>
    <x v="0"/>
    <x v="2"/>
    <x v="0"/>
    <x v="0"/>
    <n v="26.49"/>
    <s v="Libre"/>
    <n v="205"/>
    <x v="9"/>
    <s v="Plato_15, Plato_9"/>
    <n v="61"/>
  </r>
  <r>
    <n v="4"/>
    <s v="Cliente_339"/>
    <n v="6"/>
    <x v="1"/>
    <d v="2023-04-02T00:00:00"/>
    <d v="1899-12-30T03:27:00"/>
    <d v="1899-12-30T06:09:00"/>
    <d v="1899-12-30T02:57:00"/>
    <d v="1899-12-30T00:58:00"/>
    <d v="1899-12-30T01:59:00"/>
    <x v="0"/>
    <x v="4"/>
    <x v="0"/>
    <x v="2"/>
    <n v="36.96"/>
    <s v="Ocupada"/>
    <n v="206"/>
    <x v="6"/>
    <s v="Plato_2"/>
    <n v="30"/>
  </r>
  <r>
    <n v="20"/>
    <s v="Cliente_323"/>
    <n v="3"/>
    <x v="1"/>
    <d v="2023-04-02T00:00:00"/>
    <d v="1899-12-30T02:49:00"/>
    <d v="1899-12-30T04:02:00"/>
    <d v="1899-12-30T01:13:00"/>
    <d v="1899-12-30T01:51:00"/>
    <s v="0"/>
    <x v="1"/>
    <x v="3"/>
    <x v="2"/>
    <x v="2"/>
    <n v="46.54"/>
    <s v="Reservada"/>
    <n v="207"/>
    <x v="2"/>
    <s v="Plato_10, Plato_8, Plato_17"/>
    <n v="180"/>
  </r>
  <r>
    <n v="16"/>
    <s v="Cliente_678"/>
    <n v="4"/>
    <x v="1"/>
    <d v="2023-04-02T00:00:00"/>
    <d v="1899-12-30T03:33:00"/>
    <d v="1899-12-30T06:36:00"/>
    <d v="1899-12-30T03:18:00"/>
    <d v="1899-12-30T01:40:00"/>
    <d v="1899-12-30T01:38:00"/>
    <x v="0"/>
    <x v="1"/>
    <x v="0"/>
    <x v="0"/>
    <n v="36.700000000000003"/>
    <s v="Ocupada"/>
    <n v="208"/>
    <x v="4"/>
    <s v="Plato_15, Plato_19, Plato_3"/>
    <n v="180"/>
  </r>
  <r>
    <n v="9"/>
    <s v="Cliente_74"/>
    <n v="6"/>
    <x v="1"/>
    <d v="2023-04-02T00:00:00"/>
    <d v="1899-12-30T01:31:00"/>
    <d v="1899-12-30T04:06:00"/>
    <d v="1899-12-30T02:35:00"/>
    <d v="1899-12-30T02:51:00"/>
    <s v="0"/>
    <x v="1"/>
    <x v="1"/>
    <x v="2"/>
    <x v="1"/>
    <n v="34.49"/>
    <s v="Reservada"/>
    <n v="209"/>
    <x v="6"/>
    <s v="Plato_14, Plato_18, Plato_1, Plato_10"/>
    <n v="214"/>
  </r>
  <r>
    <n v="10"/>
    <s v="Cliente_146"/>
    <n v="4"/>
    <x v="1"/>
    <d v="2023-04-02T00:00:00"/>
    <d v="1899-12-30T02:43:00"/>
    <d v="1899-12-30T04:29:00"/>
    <d v="1899-12-30T01:46:00"/>
    <d v="1899-12-30T02:38:00"/>
    <s v="0"/>
    <x v="1"/>
    <x v="2"/>
    <x v="1"/>
    <x v="2"/>
    <n v="14.67"/>
    <s v="Libre"/>
    <n v="210"/>
    <x v="5"/>
    <s v="Plato_13, Plato_2, Plato_7, Plato_20"/>
    <n v="195"/>
  </r>
  <r>
    <n v="1"/>
    <s v="Cliente_212"/>
    <n v="2"/>
    <x v="1"/>
    <d v="2023-04-02T00:00:00"/>
    <d v="1899-12-30T03:40:00"/>
    <d v="1899-12-30T05:26:00"/>
    <d v="1899-12-30T01:46:00"/>
    <d v="1899-12-30T02:15:00"/>
    <s v="0"/>
    <x v="1"/>
    <x v="1"/>
    <x v="0"/>
    <x v="0"/>
    <n v="11.13"/>
    <s v="Reservada"/>
    <n v="211"/>
    <x v="10"/>
    <s v="Plato_13, Plato_4, Plato_1, Plato_3"/>
    <n v="169"/>
  </r>
  <r>
    <n v="14"/>
    <s v="Cliente_36"/>
    <n v="6"/>
    <x v="1"/>
    <d v="2023-04-02T00:00:00"/>
    <d v="1899-12-30T02:35:00"/>
    <d v="1899-12-30T03:40:00"/>
    <d v="1899-12-30T01:20:00"/>
    <d v="1899-12-30T02:44:00"/>
    <s v="0"/>
    <x v="1"/>
    <x v="4"/>
    <x v="0"/>
    <x v="0"/>
    <n v="18.850000000000001"/>
    <s v="Ocupada"/>
    <n v="212"/>
    <x v="4"/>
    <s v="Plato_2, Plato_10, Plato_13, Plato_16"/>
    <n v="245"/>
  </r>
  <r>
    <n v="13"/>
    <s v="Cliente_3"/>
    <n v="6"/>
    <x v="1"/>
    <d v="2023-04-02T00:00:00"/>
    <d v="1899-12-30T01:46:00"/>
    <d v="1899-12-30T04:58:00"/>
    <d v="1899-12-30T03:12:00"/>
    <d v="1899-12-30T01:40:00"/>
    <d v="1899-12-30T01:32:00"/>
    <x v="0"/>
    <x v="3"/>
    <x v="0"/>
    <x v="2"/>
    <n v="28.1"/>
    <s v="Libre"/>
    <n v="213"/>
    <x v="4"/>
    <s v="Plato_6, Plato_2"/>
    <n v="87"/>
  </r>
  <r>
    <n v="2"/>
    <s v="Cliente_176"/>
    <n v="4"/>
    <x v="1"/>
    <d v="2023-04-02T00:00:00"/>
    <d v="1899-12-30T03:18:00"/>
    <d v="1899-12-30T05:09:00"/>
    <d v="1899-12-30T02:06:00"/>
    <d v="1899-12-30T00:38:00"/>
    <d v="1899-12-30T01:28:00"/>
    <x v="0"/>
    <x v="1"/>
    <x v="0"/>
    <x v="0"/>
    <n v="33.39"/>
    <s v="Ocupada"/>
    <n v="214"/>
    <x v="10"/>
    <s v="Plato_18, Plato_20, Plato_3"/>
    <n v="228"/>
  </r>
  <r>
    <n v="6"/>
    <s v="Cliente_551"/>
    <n v="4"/>
    <x v="1"/>
    <d v="2023-04-02T00:00:00"/>
    <d v="1899-12-30T03:52:00"/>
    <d v="1899-12-30T06:25:00"/>
    <d v="1899-12-30T02:48:00"/>
    <d v="1899-12-30T00:46:00"/>
    <d v="1899-12-30T02:02:00"/>
    <x v="0"/>
    <x v="0"/>
    <x v="0"/>
    <x v="0"/>
    <n v="35.64"/>
    <s v="Ocupada"/>
    <n v="215"/>
    <x v="7"/>
    <s v="Plato_18, Plato_2"/>
    <n v="158"/>
  </r>
  <r>
    <n v="17"/>
    <s v="Cliente_240"/>
    <n v="6"/>
    <x v="1"/>
    <d v="2023-04-02T00:00:00"/>
    <d v="1899-12-30T01:46:00"/>
    <d v="1899-12-30T05:36:00"/>
    <d v="1899-12-30T03:50:00"/>
    <d v="1899-12-30T02:00:00"/>
    <d v="1899-12-30T01:50:00"/>
    <x v="0"/>
    <x v="2"/>
    <x v="0"/>
    <x v="2"/>
    <n v="35.69"/>
    <s v="Libre"/>
    <n v="216"/>
    <x v="7"/>
    <s v="Plato_1, Plato_13, Plato_6"/>
    <n v="142"/>
  </r>
  <r>
    <n v="1"/>
    <s v="Cliente_124"/>
    <n v="2"/>
    <x v="1"/>
    <d v="2023-04-02T00:00:00"/>
    <d v="1899-12-30T00:54:00"/>
    <d v="1899-12-30T04:45:00"/>
    <d v="1899-12-30T04:06:00"/>
    <d v="1899-12-30T00:13:00"/>
    <d v="1899-12-30T03:53:00"/>
    <x v="0"/>
    <x v="0"/>
    <x v="2"/>
    <x v="2"/>
    <n v="31.17"/>
    <s v="Ocupada"/>
    <n v="217"/>
    <x v="1"/>
    <s v="Plato_15"/>
    <n v="96"/>
  </r>
  <r>
    <n v="13"/>
    <s v="Cliente_759"/>
    <n v="3"/>
    <x v="1"/>
    <d v="2023-04-02T00:00:00"/>
    <d v="1899-12-30T00:27:00"/>
    <d v="1899-12-30T03:41:00"/>
    <d v="1899-12-30T03:29:00"/>
    <d v="1899-12-30T00:46:00"/>
    <d v="1899-12-30T02:43:00"/>
    <x v="0"/>
    <x v="3"/>
    <x v="0"/>
    <x v="2"/>
    <n v="23.34"/>
    <s v="Ocupada"/>
    <n v="218"/>
    <x v="10"/>
    <s v="Plato_12, Plato_6, Plato_14"/>
    <n v="184"/>
  </r>
  <r>
    <n v="1"/>
    <s v="Cliente_959"/>
    <n v="5"/>
    <x v="1"/>
    <d v="2023-04-02T00:00:00"/>
    <d v="1899-12-30T02:33:00"/>
    <d v="1899-12-30T04:49:00"/>
    <d v="1899-12-30T02:16:00"/>
    <d v="1899-12-30T00:23:00"/>
    <d v="1899-12-30T01:53:00"/>
    <x v="0"/>
    <x v="0"/>
    <x v="0"/>
    <x v="2"/>
    <n v="46.96"/>
    <s v="Libre"/>
    <n v="219"/>
    <x v="5"/>
    <s v="Plato_14, Plato_17"/>
    <n v="139"/>
  </r>
  <r>
    <n v="15"/>
    <s v="Cliente_151"/>
    <n v="6"/>
    <x v="1"/>
    <d v="2023-04-02T00:00:00"/>
    <d v="1899-12-30T01:01:00"/>
    <d v="1899-12-30T04:57:00"/>
    <d v="1899-12-30T03:56:00"/>
    <d v="1899-12-30T00:13:00"/>
    <d v="1899-12-30T03:43:00"/>
    <x v="0"/>
    <x v="3"/>
    <x v="0"/>
    <x v="2"/>
    <n v="48.5"/>
    <s v="Reservada"/>
    <n v="220"/>
    <x v="8"/>
    <s v="Plato_7"/>
    <n v="24"/>
  </r>
  <r>
    <n v="16"/>
    <s v="Cliente_744"/>
    <n v="1"/>
    <x v="1"/>
    <d v="2023-04-02T00:00:00"/>
    <d v="1899-12-30T01:51:00"/>
    <d v="1899-12-30T03:05:00"/>
    <d v="1899-12-30T01:14:00"/>
    <d v="1899-12-30T01:48:00"/>
    <s v="0"/>
    <x v="1"/>
    <x v="0"/>
    <x v="0"/>
    <x v="2"/>
    <n v="17.829999999999998"/>
    <s v="Libre"/>
    <n v="221"/>
    <x v="9"/>
    <s v="Plato_15, Plato_18, Plato_9"/>
    <n v="193"/>
  </r>
  <r>
    <n v="3"/>
    <s v="Cliente_189"/>
    <n v="3"/>
    <x v="1"/>
    <d v="2023-04-02T00:00:00"/>
    <d v="1899-12-30T03:38:00"/>
    <d v="1899-12-30T06:42:00"/>
    <d v="1899-12-30T03:04:00"/>
    <d v="1899-12-30T01:25:00"/>
    <d v="1899-12-30T01:39:00"/>
    <x v="0"/>
    <x v="3"/>
    <x v="2"/>
    <x v="0"/>
    <n v="32.58"/>
    <s v="Libre"/>
    <n v="222"/>
    <x v="8"/>
    <s v="Plato_14, Plato_16"/>
    <n v="97"/>
  </r>
  <r>
    <n v="19"/>
    <s v="Cliente_576"/>
    <n v="2"/>
    <x v="1"/>
    <d v="2023-04-02T00:00:00"/>
    <d v="1899-12-30T01:16:00"/>
    <d v="1899-12-30T02:50:00"/>
    <d v="1899-12-30T01:34:00"/>
    <d v="1899-12-30T00:53:00"/>
    <d v="1899-12-30T00:41:00"/>
    <x v="0"/>
    <x v="3"/>
    <x v="2"/>
    <x v="2"/>
    <n v="49.62"/>
    <s v="Reservada"/>
    <n v="223"/>
    <x v="10"/>
    <s v="Plato_15"/>
    <n v="32"/>
  </r>
  <r>
    <n v="7"/>
    <s v="Cliente_474"/>
    <n v="6"/>
    <x v="1"/>
    <d v="2023-04-02T00:00:00"/>
    <d v="1899-12-30T02:07:00"/>
    <d v="1899-12-30T05:47:00"/>
    <d v="1899-12-30T03:55:00"/>
    <d v="1899-12-30T00:20:00"/>
    <d v="1899-12-30T03:35:00"/>
    <x v="0"/>
    <x v="0"/>
    <x v="0"/>
    <x v="2"/>
    <n v="17.61"/>
    <s v="Ocupada"/>
    <n v="224"/>
    <x v="6"/>
    <s v="Plato_10"/>
    <n v="52"/>
  </r>
  <r>
    <n v="19"/>
    <s v="Cliente_990"/>
    <n v="4"/>
    <x v="1"/>
    <d v="2023-04-02T00:00:00"/>
    <d v="1899-12-30T00:14:00"/>
    <d v="1899-12-30T01:24:00"/>
    <d v="1899-12-30T01:10:00"/>
    <d v="1899-12-30T01:34:00"/>
    <s v="0"/>
    <x v="1"/>
    <x v="0"/>
    <x v="1"/>
    <x v="2"/>
    <n v="35.020000000000003"/>
    <s v="Reservada"/>
    <n v="225"/>
    <x v="4"/>
    <s v="Plato_11, Plato_14"/>
    <n v="168"/>
  </r>
  <r>
    <n v="7"/>
    <s v="Cliente_67"/>
    <n v="6"/>
    <x v="1"/>
    <d v="2023-04-02T00:00:00"/>
    <d v="1899-12-30T00:58:00"/>
    <d v="1899-12-30T04:09:00"/>
    <d v="1899-12-30T03:11:00"/>
    <d v="1899-12-30T02:26:00"/>
    <d v="1899-12-30T00:45:00"/>
    <x v="0"/>
    <x v="1"/>
    <x v="2"/>
    <x v="2"/>
    <n v="39.479999999999997"/>
    <s v="Reservada"/>
    <n v="226"/>
    <x v="5"/>
    <s v="Plato_3, Plato_13, Plato_6, Plato_9"/>
    <n v="171"/>
  </r>
  <r>
    <n v="17"/>
    <s v="Cliente_378"/>
    <n v="6"/>
    <x v="1"/>
    <d v="2023-04-02T00:00:00"/>
    <d v="1899-12-30T01:49:00"/>
    <d v="1899-12-30T04:52:00"/>
    <d v="1899-12-30T03:03:00"/>
    <d v="1899-12-30T01:59:00"/>
    <d v="1899-12-30T01:04:00"/>
    <x v="0"/>
    <x v="3"/>
    <x v="0"/>
    <x v="2"/>
    <n v="41.05"/>
    <s v="Libre"/>
    <n v="227"/>
    <x v="9"/>
    <s v="Plato_7, Plato_17, Plato_16, Plato_11"/>
    <n v="211"/>
  </r>
  <r>
    <n v="16"/>
    <s v="Cliente_445"/>
    <n v="4"/>
    <x v="1"/>
    <d v="2023-04-02T00:00:00"/>
    <d v="1899-12-30T01:40:00"/>
    <d v="1899-12-30T04:02:00"/>
    <d v="1899-12-30T02:37:00"/>
    <d v="1899-12-30T00:35:00"/>
    <d v="1899-12-30T02:02:00"/>
    <x v="0"/>
    <x v="0"/>
    <x v="0"/>
    <x v="2"/>
    <n v="10.66"/>
    <s v="Ocupada"/>
    <n v="228"/>
    <x v="8"/>
    <s v="Plato_14"/>
    <n v="69"/>
  </r>
  <r>
    <n v="14"/>
    <s v="Cliente_984"/>
    <n v="3"/>
    <x v="1"/>
    <d v="2023-04-02T00:00:00"/>
    <d v="1899-12-30T02:34:00"/>
    <d v="1899-12-30T04:30:00"/>
    <d v="1899-12-30T01:56:00"/>
    <d v="1899-12-30T01:57:00"/>
    <s v="0"/>
    <x v="1"/>
    <x v="2"/>
    <x v="2"/>
    <x v="2"/>
    <n v="28.58"/>
    <s v="Reservada"/>
    <n v="229"/>
    <x v="6"/>
    <s v="Plato_1, Plato_8, Plato_19, Plato_16"/>
    <n v="124"/>
  </r>
  <r>
    <n v="5"/>
    <s v="Cliente_167"/>
    <n v="5"/>
    <x v="1"/>
    <d v="2023-04-02T00:00:00"/>
    <d v="1899-12-30T02:15:00"/>
    <d v="1899-12-30T04:48:00"/>
    <d v="1899-12-30T02:33:00"/>
    <d v="1899-12-30T01:31:00"/>
    <d v="1899-12-30T01:02:00"/>
    <x v="0"/>
    <x v="2"/>
    <x v="0"/>
    <x v="2"/>
    <n v="15.84"/>
    <s v="Libre"/>
    <n v="230"/>
    <x v="5"/>
    <s v="Plato_15, Plato_16, Plato_17"/>
    <n v="214"/>
  </r>
  <r>
    <n v="8"/>
    <s v="Cliente_877"/>
    <n v="2"/>
    <x v="1"/>
    <d v="2023-04-02T00:00:00"/>
    <d v="1899-12-30T01:12:00"/>
    <d v="1899-12-30T03:10:00"/>
    <d v="1899-12-30T02:13:00"/>
    <d v="1899-12-30T02:30:00"/>
    <s v="0"/>
    <x v="1"/>
    <x v="2"/>
    <x v="0"/>
    <x v="2"/>
    <n v="49.1"/>
    <s v="Ocupada"/>
    <n v="231"/>
    <x v="4"/>
    <s v="Plato_13, Plato_18, Plato_17, Plato_11"/>
    <n v="208"/>
  </r>
  <r>
    <n v="2"/>
    <s v="Cliente_494"/>
    <n v="2"/>
    <x v="1"/>
    <d v="2023-04-02T00:00:00"/>
    <d v="1899-12-30T02:04:00"/>
    <d v="1899-12-30T03:25:00"/>
    <d v="1899-12-30T01:21:00"/>
    <d v="1899-12-30T02:19:00"/>
    <s v="0"/>
    <x v="1"/>
    <x v="1"/>
    <x v="0"/>
    <x v="2"/>
    <n v="15.43"/>
    <s v="Reservada"/>
    <n v="232"/>
    <x v="10"/>
    <s v="Plato_7, Plato_6, Plato_2, Plato_10"/>
    <n v="190"/>
  </r>
  <r>
    <n v="8"/>
    <s v="Cliente_881"/>
    <n v="1"/>
    <x v="1"/>
    <d v="2023-04-02T00:00:00"/>
    <d v="1899-12-30T00:52:00"/>
    <d v="1899-12-30T02:39:00"/>
    <d v="1899-12-30T01:47:00"/>
    <d v="1899-12-30T00:31:00"/>
    <d v="1899-12-30T01:16:00"/>
    <x v="0"/>
    <x v="2"/>
    <x v="1"/>
    <x v="0"/>
    <n v="45.64"/>
    <s v="Libre"/>
    <n v="233"/>
    <x v="10"/>
    <s v="Plato_12"/>
    <n v="38"/>
  </r>
  <r>
    <n v="17"/>
    <s v="Cliente_264"/>
    <n v="6"/>
    <x v="1"/>
    <d v="2023-04-02T00:00:00"/>
    <d v="1899-12-30T02:46:00"/>
    <d v="1899-12-30T05:28:00"/>
    <d v="1899-12-30T02:42:00"/>
    <d v="1899-12-30T01:39:00"/>
    <d v="1899-12-30T01:03:00"/>
    <x v="0"/>
    <x v="0"/>
    <x v="1"/>
    <x v="2"/>
    <n v="10.220000000000001"/>
    <s v="Libre"/>
    <n v="234"/>
    <x v="2"/>
    <s v="Plato_2, Plato_7, Plato_17"/>
    <n v="225"/>
  </r>
  <r>
    <n v="13"/>
    <s v="Cliente_230"/>
    <n v="5"/>
    <x v="1"/>
    <d v="2023-04-02T00:00:00"/>
    <d v="1899-12-30T00:22:00"/>
    <d v="1899-12-30T02:48:00"/>
    <d v="1899-12-30T02:26:00"/>
    <d v="1899-12-30T00:25:00"/>
    <d v="1899-12-30T02:01:00"/>
    <x v="0"/>
    <x v="0"/>
    <x v="2"/>
    <x v="2"/>
    <n v="26.37"/>
    <s v="Reservada"/>
    <n v="235"/>
    <x v="0"/>
    <s v="Plato_11"/>
    <n v="33"/>
  </r>
  <r>
    <n v="12"/>
    <s v="Cliente_142"/>
    <n v="2"/>
    <x v="1"/>
    <d v="2023-04-02T00:00:00"/>
    <d v="1899-12-30T00:52:00"/>
    <d v="1899-12-30T02:26:00"/>
    <d v="1899-12-30T01:34:00"/>
    <d v="1899-12-30T01:41:00"/>
    <s v="0"/>
    <x v="1"/>
    <x v="0"/>
    <x v="0"/>
    <x v="2"/>
    <n v="39.81"/>
    <s v="Libre"/>
    <n v="236"/>
    <x v="10"/>
    <s v="Plato_11, Plato_5, Plato_8, Plato_15"/>
    <n v="255"/>
  </r>
  <r>
    <n v="4"/>
    <s v="Cliente_55"/>
    <n v="6"/>
    <x v="1"/>
    <d v="2023-04-02T00:00:00"/>
    <d v="1899-12-30T02:45:00"/>
    <d v="1899-12-30T06:00:00"/>
    <d v="1899-12-30T03:30:00"/>
    <d v="1899-12-30T00:37:00"/>
    <d v="1899-12-30T02:53:00"/>
    <x v="0"/>
    <x v="2"/>
    <x v="0"/>
    <x v="2"/>
    <n v="13.15"/>
    <s v="Ocupada"/>
    <n v="237"/>
    <x v="4"/>
    <s v="Plato_14, Plato_2"/>
    <n v="106"/>
  </r>
  <r>
    <n v="13"/>
    <s v="Cliente_599"/>
    <n v="6"/>
    <x v="1"/>
    <d v="2023-04-02T00:00:00"/>
    <d v="1899-12-30T02:17:00"/>
    <d v="1899-12-30T04:56:00"/>
    <d v="1899-12-30T02:39:00"/>
    <d v="1899-12-30T00:45:00"/>
    <d v="1899-12-30T01:54:00"/>
    <x v="0"/>
    <x v="2"/>
    <x v="1"/>
    <x v="2"/>
    <n v="33.020000000000003"/>
    <s v="Libre"/>
    <n v="238"/>
    <x v="2"/>
    <s v="Plato_19"/>
    <n v="72"/>
  </r>
  <r>
    <n v="12"/>
    <s v="Cliente_856"/>
    <n v="6"/>
    <x v="1"/>
    <d v="2023-04-02T00:00:00"/>
    <d v="1899-12-30T02:46:00"/>
    <d v="1899-12-30T06:07:00"/>
    <d v="1899-12-30T03:21:00"/>
    <d v="1899-12-30T01:13:00"/>
    <d v="1899-12-30T02:08:00"/>
    <x v="0"/>
    <x v="4"/>
    <x v="0"/>
    <x v="1"/>
    <n v="11.76"/>
    <s v="Reservada"/>
    <n v="239"/>
    <x v="2"/>
    <s v="Plato_10, Plato_7"/>
    <n v="74"/>
  </r>
  <r>
    <n v="9"/>
    <s v="Cliente_722"/>
    <n v="1"/>
    <x v="1"/>
    <d v="2023-04-02T00:00:00"/>
    <d v="1899-12-30T00:16:00"/>
    <d v="1899-12-30T03:10:00"/>
    <d v="1899-12-30T02:54:00"/>
    <d v="1899-12-30T02:09:00"/>
    <d v="1899-12-30T00:45:00"/>
    <x v="0"/>
    <x v="0"/>
    <x v="0"/>
    <x v="0"/>
    <n v="33.81"/>
    <s v="Libre"/>
    <n v="240"/>
    <x v="4"/>
    <s v="Plato_17, Plato_14, Plato_4, Plato_15"/>
    <n v="294"/>
  </r>
  <r>
    <n v="12"/>
    <s v="Cliente_935"/>
    <n v="4"/>
    <x v="1"/>
    <d v="2023-04-02T00:00:00"/>
    <d v="1899-12-30T00:04:00"/>
    <d v="1899-12-30T01:04:00"/>
    <d v="1899-12-30T01:15:00"/>
    <d v="1899-12-30T00:11:00"/>
    <d v="1899-12-30T01:04:00"/>
    <x v="0"/>
    <x v="3"/>
    <x v="0"/>
    <x v="2"/>
    <n v="38.97"/>
    <s v="Ocupada"/>
    <n v="241"/>
    <x v="2"/>
    <s v="Plato_4"/>
    <n v="18"/>
  </r>
  <r>
    <n v="12"/>
    <s v="Cliente_961"/>
    <n v="2"/>
    <x v="1"/>
    <d v="2023-04-02T00:00:00"/>
    <d v="1899-12-30T03:42:00"/>
    <d v="1899-12-30T05:09:00"/>
    <d v="1899-12-30T01:27:00"/>
    <d v="1899-12-30T01:39:00"/>
    <s v="0"/>
    <x v="1"/>
    <x v="2"/>
    <x v="0"/>
    <x v="2"/>
    <n v="31.29"/>
    <s v="Reservada"/>
    <n v="242"/>
    <x v="5"/>
    <s v="Plato_10, Plato_1, Plato_11"/>
    <n v="134"/>
  </r>
  <r>
    <n v="4"/>
    <s v="Cliente_924"/>
    <n v="4"/>
    <x v="1"/>
    <d v="2023-04-02T00:00:00"/>
    <d v="1899-12-30T00:42:00"/>
    <d v="1899-12-30T04:11:00"/>
    <d v="1899-12-30T03:29:00"/>
    <d v="1899-12-30T00:22:00"/>
    <d v="1899-12-30T03:07:00"/>
    <x v="0"/>
    <x v="2"/>
    <x v="0"/>
    <x v="2"/>
    <n v="21.45"/>
    <s v="Libre"/>
    <n v="243"/>
    <x v="0"/>
    <s v="Plato_20"/>
    <n v="120"/>
  </r>
  <r>
    <n v="17"/>
    <s v="Cliente_390"/>
    <n v="6"/>
    <x v="1"/>
    <d v="2023-04-02T00:00:00"/>
    <d v="1899-12-30T03:44:00"/>
    <d v="1899-12-30T06:01:00"/>
    <d v="1899-12-30T02:17:00"/>
    <d v="1899-12-30T01:29:00"/>
    <d v="1899-12-30T00:48:00"/>
    <x v="0"/>
    <x v="0"/>
    <x v="0"/>
    <x v="1"/>
    <n v="17.649999999999999"/>
    <s v="Reservada"/>
    <n v="244"/>
    <x v="4"/>
    <s v="Plato_20, Plato_12"/>
    <n v="158"/>
  </r>
  <r>
    <n v="11"/>
    <s v="Cliente_579"/>
    <n v="1"/>
    <x v="1"/>
    <d v="2023-04-02T00:00:00"/>
    <d v="1899-12-30T03:31:00"/>
    <d v="1899-12-30T06:57:00"/>
    <d v="1899-12-30T03:26:00"/>
    <d v="1899-12-30T01:56:00"/>
    <d v="1899-12-30T01:30:00"/>
    <x v="0"/>
    <x v="1"/>
    <x v="0"/>
    <x v="2"/>
    <n v="14.82"/>
    <s v="Reservada"/>
    <n v="245"/>
    <x v="6"/>
    <s v="Plato_4, Plato_17, Plato_20, Plato_19"/>
    <n v="273"/>
  </r>
  <r>
    <n v="2"/>
    <s v="Cliente_961"/>
    <n v="6"/>
    <x v="1"/>
    <d v="2023-04-02T00:00:00"/>
    <d v="1899-12-30T01:50:00"/>
    <d v="1899-12-30T04:09:00"/>
    <d v="1899-12-30T02:19:00"/>
    <d v="1899-12-30T02:26:00"/>
    <s v="0"/>
    <x v="1"/>
    <x v="2"/>
    <x v="0"/>
    <x v="2"/>
    <n v="42.75"/>
    <s v="Libre"/>
    <n v="246"/>
    <x v="6"/>
    <s v="Plato_6, Plato_7, Plato_8, Plato_17"/>
    <n v="327"/>
  </r>
  <r>
    <n v="11"/>
    <s v="Cliente_788"/>
    <n v="6"/>
    <x v="1"/>
    <d v="2023-04-02T00:00:00"/>
    <d v="1899-12-30T02:34:00"/>
    <d v="1899-12-30T05:21:00"/>
    <d v="1899-12-30T03:02:00"/>
    <d v="1899-12-30T00:59:00"/>
    <d v="1899-12-30T02:03:00"/>
    <x v="0"/>
    <x v="2"/>
    <x v="0"/>
    <x v="2"/>
    <n v="49.07"/>
    <s v="Ocupada"/>
    <n v="247"/>
    <x v="8"/>
    <s v="Plato_11"/>
    <n v="66"/>
  </r>
  <r>
    <n v="12"/>
    <s v="Cliente_567"/>
    <n v="6"/>
    <x v="1"/>
    <d v="2023-04-02T00:00:00"/>
    <d v="1899-12-30T00:26:00"/>
    <d v="1899-12-30T02:18:00"/>
    <d v="1899-12-30T02:07:00"/>
    <d v="1899-12-30T02:00:00"/>
    <d v="1899-12-30T00:07:00"/>
    <x v="0"/>
    <x v="2"/>
    <x v="0"/>
    <x v="0"/>
    <n v="18.690000000000001"/>
    <s v="Ocupada"/>
    <n v="248"/>
    <x v="9"/>
    <s v="Plato_18, Plato_9, Plato_6, Plato_1"/>
    <n v="225"/>
  </r>
  <r>
    <n v="8"/>
    <s v="Cliente_927"/>
    <n v="6"/>
    <x v="1"/>
    <d v="2023-04-02T00:00:00"/>
    <d v="1899-12-30T00:58:00"/>
    <d v="1899-12-30T03:55:00"/>
    <d v="1899-12-30T03:12:00"/>
    <d v="1899-12-30T01:49:00"/>
    <d v="1899-12-30T01:23:00"/>
    <x v="0"/>
    <x v="2"/>
    <x v="2"/>
    <x v="2"/>
    <n v="47.71"/>
    <s v="Ocupada"/>
    <n v="249"/>
    <x v="0"/>
    <s v="Plato_5, Plato_4"/>
    <n v="80"/>
  </r>
  <r>
    <n v="8"/>
    <s v="Cliente_539"/>
    <n v="2"/>
    <x v="1"/>
    <d v="2023-04-02T00:00:00"/>
    <d v="1899-12-30T02:56:00"/>
    <d v="1899-12-30T06:33:00"/>
    <d v="1899-12-30T03:37:00"/>
    <d v="1899-12-30T00:29:00"/>
    <d v="1899-12-30T03:08:00"/>
    <x v="0"/>
    <x v="4"/>
    <x v="0"/>
    <x v="2"/>
    <n v="23.21"/>
    <s v="Libre"/>
    <n v="250"/>
    <x v="0"/>
    <s v="Plato_3"/>
    <n v="20"/>
  </r>
  <r>
    <n v="12"/>
    <s v="Cliente_872"/>
    <n v="6"/>
    <x v="1"/>
    <d v="2023-04-02T00:00:00"/>
    <d v="1899-12-30T01:20:00"/>
    <d v="1899-12-30T04:24:00"/>
    <d v="1899-12-30T03:19:00"/>
    <d v="1899-12-30T02:02:00"/>
    <d v="1899-12-30T01:17:00"/>
    <x v="0"/>
    <x v="1"/>
    <x v="0"/>
    <x v="2"/>
    <n v="13.69"/>
    <s v="Ocupada"/>
    <n v="251"/>
    <x v="7"/>
    <s v="Plato_10, Plato_5, Plato_14, Plato_12"/>
    <n v="109"/>
  </r>
  <r>
    <n v="4"/>
    <s v="Cliente_425"/>
    <n v="3"/>
    <x v="1"/>
    <d v="2023-04-02T00:00:00"/>
    <d v="1899-12-30T00:39:00"/>
    <d v="1899-12-30T04:24:00"/>
    <d v="1899-12-30T03:45:00"/>
    <d v="1899-12-30T01:24:00"/>
    <d v="1899-12-30T02:21:00"/>
    <x v="0"/>
    <x v="4"/>
    <x v="0"/>
    <x v="2"/>
    <n v="43.81"/>
    <s v="Libre"/>
    <n v="252"/>
    <x v="1"/>
    <s v="Plato_1, Plato_10"/>
    <n v="102"/>
  </r>
  <r>
    <n v="8"/>
    <s v="Cliente_700"/>
    <n v="2"/>
    <x v="1"/>
    <d v="2023-04-02T00:00:00"/>
    <d v="1899-12-30T00:54:00"/>
    <d v="1899-12-30T03:45:00"/>
    <d v="1899-12-30T03:06:00"/>
    <d v="1899-12-30T00:55:00"/>
    <d v="1899-12-30T02:11:00"/>
    <x v="0"/>
    <x v="0"/>
    <x v="2"/>
    <x v="2"/>
    <n v="34.69"/>
    <s v="Ocupada"/>
    <n v="253"/>
    <x v="10"/>
    <s v="Plato_1, Plato_13, Plato_9"/>
    <n v="154"/>
  </r>
  <r>
    <n v="10"/>
    <s v="Cliente_665"/>
    <n v="6"/>
    <x v="1"/>
    <d v="2023-04-02T00:00:00"/>
    <d v="1899-12-30T03:05:00"/>
    <d v="1899-12-30T05:47:00"/>
    <d v="1899-12-30T02:42:00"/>
    <d v="1899-12-30T02:21:00"/>
    <d v="1899-12-30T00:21:00"/>
    <x v="0"/>
    <x v="1"/>
    <x v="2"/>
    <x v="2"/>
    <n v="36.43"/>
    <s v="Reservada"/>
    <n v="254"/>
    <x v="3"/>
    <s v="Plato_17, Plato_10, Plato_18, Plato_16"/>
    <n v="297"/>
  </r>
  <r>
    <n v="8"/>
    <s v="Cliente_978"/>
    <n v="4"/>
    <x v="1"/>
    <d v="2023-04-02T00:00:00"/>
    <d v="1899-12-30T02:23:00"/>
    <d v="1899-12-30T03:59:00"/>
    <d v="1899-12-30T01:36:00"/>
    <d v="1899-12-30T00:37:00"/>
    <d v="1899-12-30T00:59:00"/>
    <x v="0"/>
    <x v="2"/>
    <x v="2"/>
    <x v="1"/>
    <n v="13.34"/>
    <s v="Reservada"/>
    <n v="255"/>
    <x v="7"/>
    <s v="Plato_1"/>
    <n v="25"/>
  </r>
  <r>
    <n v="5"/>
    <s v="Cliente_577"/>
    <n v="2"/>
    <x v="1"/>
    <d v="2023-04-02T00:00:00"/>
    <d v="1899-12-30T00:23:00"/>
    <d v="1899-12-30T03:27:00"/>
    <d v="1899-12-30T03:04:00"/>
    <d v="1899-12-30T00:16:00"/>
    <d v="1899-12-30T02:48:00"/>
    <x v="0"/>
    <x v="3"/>
    <x v="1"/>
    <x v="1"/>
    <n v="49.88"/>
    <s v="Reservada"/>
    <n v="256"/>
    <x v="10"/>
    <s v="Plato_13"/>
    <n v="21"/>
  </r>
  <r>
    <n v="12"/>
    <s v="Cliente_429"/>
    <n v="5"/>
    <x v="1"/>
    <d v="2023-04-02T00:00:00"/>
    <d v="1899-12-30T02:08:00"/>
    <d v="1899-12-30T03:17:00"/>
    <d v="1899-12-30T01:09:00"/>
    <d v="1899-12-30T00:28:00"/>
    <d v="1899-12-30T00:41:00"/>
    <x v="0"/>
    <x v="2"/>
    <x v="0"/>
    <x v="2"/>
    <n v="26.78"/>
    <s v="Reservada"/>
    <n v="257"/>
    <x v="8"/>
    <s v="Plato_14"/>
    <n v="46"/>
  </r>
  <r>
    <n v="12"/>
    <s v="Cliente_811"/>
    <n v="1"/>
    <x v="1"/>
    <d v="2023-04-02T00:00:00"/>
    <d v="1899-12-30T00:39:00"/>
    <d v="1899-12-30T04:32:00"/>
    <d v="1899-12-30T03:53:00"/>
    <d v="1899-12-30T01:45:00"/>
    <d v="1899-12-30T02:08:00"/>
    <x v="0"/>
    <x v="2"/>
    <x v="1"/>
    <x v="2"/>
    <n v="47.99"/>
    <s v="Reservada"/>
    <n v="258"/>
    <x v="6"/>
    <s v="Plato_1, Plato_3, Plato_15, Plato_20"/>
    <n v="117"/>
  </r>
  <r>
    <n v="10"/>
    <s v="Cliente_553"/>
    <n v="5"/>
    <x v="1"/>
    <d v="2023-04-02T00:00:00"/>
    <d v="1899-12-30T03:27:00"/>
    <d v="1899-12-30T06:16:00"/>
    <d v="1899-12-30T03:04:00"/>
    <d v="1899-12-30T00:11:00"/>
    <d v="1899-12-30T02:53:00"/>
    <x v="0"/>
    <x v="1"/>
    <x v="0"/>
    <x v="2"/>
    <n v="46.72"/>
    <s v="Ocupada"/>
    <n v="259"/>
    <x v="5"/>
    <s v="Plato_6"/>
    <n v="81"/>
  </r>
  <r>
    <n v="20"/>
    <s v="Cliente_228"/>
    <n v="6"/>
    <x v="1"/>
    <d v="2023-04-02T00:00:00"/>
    <d v="1899-12-30T01:23:00"/>
    <d v="1899-12-30T04:38:00"/>
    <d v="1899-12-30T03:30:00"/>
    <d v="1899-12-30T00:49:00"/>
    <d v="1899-12-30T02:41:00"/>
    <x v="0"/>
    <x v="3"/>
    <x v="0"/>
    <x v="1"/>
    <n v="47.55"/>
    <s v="Ocupada"/>
    <n v="260"/>
    <x v="7"/>
    <s v="Plato_14"/>
    <n v="69"/>
  </r>
  <r>
    <n v="8"/>
    <s v="Cliente_249"/>
    <n v="1"/>
    <x v="1"/>
    <d v="2023-04-02T00:00:00"/>
    <d v="1899-12-30T01:08:00"/>
    <d v="1899-12-30T02:55:00"/>
    <d v="1899-12-30T02:02:00"/>
    <d v="1899-12-30T00:55:00"/>
    <d v="1899-12-30T01:07:00"/>
    <x v="0"/>
    <x v="4"/>
    <x v="0"/>
    <x v="2"/>
    <n v="32.42"/>
    <s v="Ocupada"/>
    <n v="261"/>
    <x v="9"/>
    <s v="Plato_15, Plato_9"/>
    <n v="154"/>
  </r>
  <r>
    <n v="18"/>
    <s v="Cliente_326"/>
    <n v="4"/>
    <x v="1"/>
    <d v="2023-04-02T00:00:00"/>
    <d v="1899-12-30T03:44:00"/>
    <d v="1899-12-30T07:21:00"/>
    <d v="1899-12-30T03:52:00"/>
    <d v="1899-12-30T00:48:00"/>
    <d v="1899-12-30T03:04:00"/>
    <x v="0"/>
    <x v="2"/>
    <x v="0"/>
    <x v="2"/>
    <n v="42.83"/>
    <s v="Ocupada"/>
    <n v="262"/>
    <x v="5"/>
    <s v="Plato_5, Plato_17"/>
    <n v="115"/>
  </r>
  <r>
    <n v="5"/>
    <s v="Cliente_697"/>
    <n v="1"/>
    <x v="1"/>
    <d v="2023-04-02T00:00:00"/>
    <d v="1899-12-30T02:53:00"/>
    <d v="1899-12-30T05:26:00"/>
    <d v="1899-12-30T02:33:00"/>
    <d v="1899-12-30T02:29:00"/>
    <d v="1899-12-30T00:04:00"/>
    <x v="0"/>
    <x v="1"/>
    <x v="1"/>
    <x v="2"/>
    <n v="42.96"/>
    <s v="Libre"/>
    <n v="263"/>
    <x v="7"/>
    <s v="Plato_15, Plato_8, Plato_2, Plato_7"/>
    <n v="121"/>
  </r>
  <r>
    <n v="2"/>
    <s v="Cliente_281"/>
    <n v="1"/>
    <x v="1"/>
    <d v="2023-04-02T00:00:00"/>
    <d v="1899-12-30T03:11:00"/>
    <d v="1899-12-30T04:26:00"/>
    <d v="1899-12-30T01:15:00"/>
    <d v="1899-12-30T01:57:00"/>
    <s v="0"/>
    <x v="1"/>
    <x v="1"/>
    <x v="0"/>
    <x v="2"/>
    <n v="49.21"/>
    <s v="Libre"/>
    <n v="264"/>
    <x v="6"/>
    <s v="Plato_8, Plato_15, Plato_2, Plato_1"/>
    <n v="182"/>
  </r>
  <r>
    <n v="6"/>
    <s v="Cliente_686"/>
    <n v="1"/>
    <x v="1"/>
    <d v="2023-04-02T00:00:00"/>
    <d v="1899-12-30T02:54:00"/>
    <d v="1899-12-30T06:15:00"/>
    <d v="1899-12-30T03:21:00"/>
    <d v="1899-12-30T02:15:00"/>
    <d v="1899-12-30T01:06:00"/>
    <x v="0"/>
    <x v="2"/>
    <x v="1"/>
    <x v="0"/>
    <n v="21.48"/>
    <s v="Libre"/>
    <n v="265"/>
    <x v="9"/>
    <s v="Plato_14, Plato_17, Plato_6, Plato_2"/>
    <n v="171"/>
  </r>
  <r>
    <n v="4"/>
    <s v="Cliente_418"/>
    <n v="4"/>
    <x v="1"/>
    <d v="2023-04-02T00:00:00"/>
    <d v="1899-12-30T00:30:00"/>
    <d v="1899-12-30T02:04:00"/>
    <d v="1899-12-30T01:34:00"/>
    <d v="1899-12-30T01:46:00"/>
    <s v="0"/>
    <x v="1"/>
    <x v="2"/>
    <x v="0"/>
    <x v="2"/>
    <n v="24.75"/>
    <s v="Reservada"/>
    <n v="266"/>
    <x v="3"/>
    <s v="Plato_7, Plato_1"/>
    <n v="99"/>
  </r>
  <r>
    <n v="7"/>
    <s v="Cliente_397"/>
    <n v="5"/>
    <x v="2"/>
    <d v="2023-04-03T00:00:00"/>
    <d v="1899-12-30T02:07:00"/>
    <d v="1899-12-30T03:48:00"/>
    <d v="1899-12-30T01:56:00"/>
    <d v="1899-12-30T01:36:00"/>
    <d v="1899-12-30T00:20:00"/>
    <x v="0"/>
    <x v="2"/>
    <x v="2"/>
    <x v="2"/>
    <n v="44.66"/>
    <s v="Ocupada"/>
    <n v="267"/>
    <x v="0"/>
    <s v="Plato_15, Plato_16, Plato_2"/>
    <n v="118"/>
  </r>
  <r>
    <n v="14"/>
    <s v="Cliente_477"/>
    <n v="1"/>
    <x v="2"/>
    <d v="2023-04-03T00:00:00"/>
    <d v="1899-12-30T00:46:00"/>
    <d v="1899-12-30T03:44:00"/>
    <d v="1899-12-30T02:58:00"/>
    <d v="1899-12-30T01:23:00"/>
    <d v="1899-12-30T01:35:00"/>
    <x v="0"/>
    <x v="0"/>
    <x v="0"/>
    <x v="0"/>
    <n v="23.16"/>
    <s v="Libre"/>
    <n v="268"/>
    <x v="7"/>
    <s v="Plato_7, Plato_5"/>
    <n v="68"/>
  </r>
  <r>
    <n v="11"/>
    <s v="Cliente_300"/>
    <n v="2"/>
    <x v="2"/>
    <d v="2023-04-03T00:00:00"/>
    <d v="1899-12-30T02:58:00"/>
    <d v="1899-12-30T04:15:00"/>
    <d v="1899-12-30T01:17:00"/>
    <d v="1899-12-30T01:41:00"/>
    <s v="0"/>
    <x v="1"/>
    <x v="2"/>
    <x v="0"/>
    <x v="0"/>
    <n v="39.17"/>
    <s v="Libre"/>
    <n v="269"/>
    <x v="5"/>
    <s v="Plato_19, Plato_20, Plato_18"/>
    <n v="250"/>
  </r>
  <r>
    <n v="10"/>
    <s v="Cliente_775"/>
    <n v="1"/>
    <x v="2"/>
    <d v="2023-04-03T00:00:00"/>
    <d v="1899-12-30T01:11:00"/>
    <d v="1899-12-30T04:59:00"/>
    <d v="1899-12-30T03:48:00"/>
    <d v="1899-12-30T00:26:00"/>
    <d v="1899-12-30T03:22:00"/>
    <x v="0"/>
    <x v="4"/>
    <x v="0"/>
    <x v="2"/>
    <n v="10.130000000000001"/>
    <s v="Libre"/>
    <n v="270"/>
    <x v="8"/>
    <s v="Plato_18"/>
    <n v="102"/>
  </r>
  <r>
    <n v="3"/>
    <s v="Cliente_928"/>
    <n v="3"/>
    <x v="2"/>
    <d v="2023-04-03T00:00:00"/>
    <d v="1899-12-30T01:40:00"/>
    <d v="1899-12-30T05:10:00"/>
    <d v="1899-12-30T03:45:00"/>
    <d v="1899-12-30T00:55:00"/>
    <d v="1899-12-30T02:50:00"/>
    <x v="0"/>
    <x v="0"/>
    <x v="0"/>
    <x v="2"/>
    <n v="16.11"/>
    <s v="Ocupada"/>
    <n v="271"/>
    <x v="6"/>
    <s v="Plato_5"/>
    <n v="44"/>
  </r>
  <r>
    <n v="7"/>
    <s v="Cliente_132"/>
    <n v="1"/>
    <x v="2"/>
    <d v="2023-04-03T00:00:00"/>
    <d v="1899-12-30T00:34:00"/>
    <d v="1899-12-30T04:24:00"/>
    <d v="1899-12-30T03:50:00"/>
    <d v="1899-12-30T01:23:00"/>
    <d v="1899-12-30T02:27:00"/>
    <x v="0"/>
    <x v="4"/>
    <x v="0"/>
    <x v="2"/>
    <n v="42.73"/>
    <s v="Reservada"/>
    <n v="272"/>
    <x v="0"/>
    <s v="Plato_7, Plato_8"/>
    <n v="83"/>
  </r>
  <r>
    <n v="20"/>
    <s v="Cliente_709"/>
    <n v="5"/>
    <x v="2"/>
    <d v="2023-04-03T00:00:00"/>
    <d v="1899-12-30T01:47:00"/>
    <d v="1899-12-30T03:29:00"/>
    <d v="1899-12-30T01:57:00"/>
    <d v="1899-12-30T01:07:00"/>
    <d v="1899-12-30T00:50:00"/>
    <x v="0"/>
    <x v="2"/>
    <x v="0"/>
    <x v="1"/>
    <n v="36.299999999999997"/>
    <s v="Ocupada"/>
    <n v="273"/>
    <x v="1"/>
    <s v="Plato_15, Plato_5, Plato_1"/>
    <n v="123"/>
  </r>
  <r>
    <n v="7"/>
    <s v="Cliente_53"/>
    <n v="1"/>
    <x v="2"/>
    <d v="2023-04-03T00:00:00"/>
    <d v="1899-12-30T03:15:00"/>
    <d v="1899-12-30T05:52:00"/>
    <d v="1899-12-30T02:52:00"/>
    <d v="1899-12-30T01:15:00"/>
    <d v="1899-12-30T01:37:00"/>
    <x v="0"/>
    <x v="1"/>
    <x v="0"/>
    <x v="0"/>
    <n v="19.93"/>
    <s v="Ocupada"/>
    <n v="274"/>
    <x v="2"/>
    <s v="Plato_10, Plato_12"/>
    <n v="116"/>
  </r>
  <r>
    <n v="5"/>
    <s v="Cliente_765"/>
    <n v="3"/>
    <x v="2"/>
    <d v="2023-04-03T00:00:00"/>
    <d v="1899-12-30T02:13:00"/>
    <d v="1899-12-30T05:58:00"/>
    <d v="1899-12-30T03:45:00"/>
    <d v="1899-12-30T02:02:00"/>
    <d v="1899-12-30T01:43:00"/>
    <x v="0"/>
    <x v="2"/>
    <x v="0"/>
    <x v="2"/>
    <n v="49.67"/>
    <s v="Reservada"/>
    <n v="275"/>
    <x v="6"/>
    <s v="Plato_11, Plato_17, Plato_10"/>
    <n v="121"/>
  </r>
  <r>
    <n v="15"/>
    <s v="Cliente_673"/>
    <n v="6"/>
    <x v="2"/>
    <d v="2023-04-03T00:00:00"/>
    <d v="1899-12-30T02:35:00"/>
    <d v="1899-12-30T05:34:00"/>
    <d v="1899-12-30T02:59:00"/>
    <d v="1899-12-30T01:25:00"/>
    <d v="1899-12-30T01:34:00"/>
    <x v="0"/>
    <x v="4"/>
    <x v="0"/>
    <x v="0"/>
    <n v="20.98"/>
    <s v="Reservada"/>
    <n v="276"/>
    <x v="8"/>
    <s v="Plato_5, Plato_10"/>
    <n v="70"/>
  </r>
  <r>
    <n v="4"/>
    <s v="Cliente_243"/>
    <n v="2"/>
    <x v="2"/>
    <d v="2023-04-03T00:00:00"/>
    <d v="1899-12-30T01:28:00"/>
    <d v="1899-12-30T03:56:00"/>
    <d v="1899-12-30T02:28:00"/>
    <d v="1899-12-30T00:29:00"/>
    <d v="1899-12-30T01:59:00"/>
    <x v="0"/>
    <x v="3"/>
    <x v="0"/>
    <x v="2"/>
    <n v="10.29"/>
    <s v="Libre"/>
    <n v="277"/>
    <x v="0"/>
    <s v="Plato_17"/>
    <n v="93"/>
  </r>
  <r>
    <n v="5"/>
    <s v="Cliente_999"/>
    <n v="4"/>
    <x v="2"/>
    <d v="2023-04-03T00:00:00"/>
    <d v="1899-12-30T03:10:00"/>
    <d v="1899-12-30T05:12:00"/>
    <d v="1899-12-30T02:02:00"/>
    <d v="1899-12-30T01:01:00"/>
    <d v="1899-12-30T01:01:00"/>
    <x v="0"/>
    <x v="0"/>
    <x v="0"/>
    <x v="1"/>
    <n v="41.36"/>
    <s v="Libre"/>
    <n v="278"/>
    <x v="5"/>
    <s v="Plato_17, Plato_7"/>
    <n v="141"/>
  </r>
  <r>
    <n v="11"/>
    <s v="Cliente_510"/>
    <n v="5"/>
    <x v="2"/>
    <d v="2023-04-03T00:00:00"/>
    <d v="1899-12-30T00:15:00"/>
    <d v="1899-12-30T02:35:00"/>
    <d v="1899-12-30T02:20:00"/>
    <d v="1899-12-30T02:22:00"/>
    <s v="0"/>
    <x v="1"/>
    <x v="2"/>
    <x v="2"/>
    <x v="2"/>
    <n v="43.53"/>
    <s v="Libre"/>
    <n v="279"/>
    <x v="5"/>
    <s v="Plato_20, Plato_8, Plato_4, Plato_16"/>
    <n v="201"/>
  </r>
  <r>
    <n v="14"/>
    <s v="Cliente_730"/>
    <n v="6"/>
    <x v="2"/>
    <d v="2023-04-03T00:00:00"/>
    <d v="1899-12-30T00:30:00"/>
    <d v="1899-12-30T02:41:00"/>
    <d v="1899-12-30T02:11:00"/>
    <d v="1899-12-30T01:26:00"/>
    <d v="1899-12-30T00:45:00"/>
    <x v="0"/>
    <x v="3"/>
    <x v="0"/>
    <x v="2"/>
    <n v="36.08"/>
    <s v="Reservada"/>
    <n v="280"/>
    <x v="8"/>
    <s v="Plato_7, Plato_14"/>
    <n v="117"/>
  </r>
  <r>
    <n v="18"/>
    <s v="Cliente_617"/>
    <n v="2"/>
    <x v="2"/>
    <d v="2023-04-03T00:00:00"/>
    <d v="1899-12-30T03:52:00"/>
    <d v="1899-12-30T07:50:00"/>
    <d v="1899-12-30T04:13:00"/>
    <d v="1899-12-30T00:09:00"/>
    <d v="1899-12-30T04:04:00"/>
    <x v="0"/>
    <x v="4"/>
    <x v="1"/>
    <x v="1"/>
    <n v="44.3"/>
    <s v="Ocupada"/>
    <n v="281"/>
    <x v="4"/>
    <s v="Plato_11"/>
    <n v="66"/>
  </r>
  <r>
    <n v="6"/>
    <s v="Cliente_827"/>
    <n v="1"/>
    <x v="2"/>
    <d v="2023-04-03T00:00:00"/>
    <d v="1899-12-30T01:11:00"/>
    <d v="1899-12-30T05:02:00"/>
    <d v="1899-12-30T03:51:00"/>
    <d v="1899-12-30T01:54:00"/>
    <d v="1899-12-30T01:57:00"/>
    <x v="0"/>
    <x v="4"/>
    <x v="0"/>
    <x v="2"/>
    <n v="19.05"/>
    <s v="Libre"/>
    <n v="282"/>
    <x v="7"/>
    <s v="Plato_4, Plato_3"/>
    <n v="74"/>
  </r>
  <r>
    <n v="19"/>
    <s v="Cliente_184"/>
    <n v="5"/>
    <x v="2"/>
    <d v="2023-04-03T00:00:00"/>
    <d v="1899-12-30T01:04:00"/>
    <d v="1899-12-30T04:48:00"/>
    <d v="1899-12-30T03:44:00"/>
    <d v="1899-12-30T00:06:00"/>
    <d v="1899-12-30T03:38:00"/>
    <x v="0"/>
    <x v="3"/>
    <x v="2"/>
    <x v="2"/>
    <n v="43.07"/>
    <s v="Libre"/>
    <n v="283"/>
    <x v="2"/>
    <s v="Plato_10"/>
    <n v="78"/>
  </r>
  <r>
    <n v="11"/>
    <s v="Cliente_345"/>
    <n v="4"/>
    <x v="2"/>
    <d v="2023-04-03T00:00:00"/>
    <d v="1899-12-30T02:28:00"/>
    <d v="1899-12-30T04:37:00"/>
    <d v="1899-12-30T02:24:00"/>
    <d v="1899-12-30T03:15:00"/>
    <s v="0"/>
    <x v="1"/>
    <x v="3"/>
    <x v="0"/>
    <x v="0"/>
    <n v="29.99"/>
    <s v="Ocupada"/>
    <n v="284"/>
    <x v="4"/>
    <s v="Plato_3, Plato_6, Plato_12, Plato_11"/>
    <n v="158"/>
  </r>
  <r>
    <n v="18"/>
    <s v="Cliente_277"/>
    <n v="6"/>
    <x v="2"/>
    <d v="2023-04-03T00:00:00"/>
    <d v="1899-12-30T03:03:00"/>
    <d v="1899-12-30T06:05:00"/>
    <d v="1899-12-30T03:02:00"/>
    <d v="1899-12-30T00:12:00"/>
    <d v="1899-12-30T02:50:00"/>
    <x v="0"/>
    <x v="4"/>
    <x v="0"/>
    <x v="0"/>
    <n v="10.94"/>
    <s v="Reservada"/>
    <n v="285"/>
    <x v="0"/>
    <s v="Plato_13"/>
    <n v="42"/>
  </r>
  <r>
    <n v="15"/>
    <s v="Cliente_244"/>
    <n v="6"/>
    <x v="2"/>
    <d v="2023-04-03T00:00:00"/>
    <d v="1899-12-30T00:22:00"/>
    <d v="1899-12-30T02:28:00"/>
    <d v="1899-12-30T02:21:00"/>
    <d v="1899-12-30T00:25:00"/>
    <d v="1899-12-30T01:56:00"/>
    <x v="0"/>
    <x v="0"/>
    <x v="0"/>
    <x v="2"/>
    <n v="41.96"/>
    <s v="Ocupada"/>
    <n v="286"/>
    <x v="10"/>
    <s v="Plato_18"/>
    <n v="68"/>
  </r>
  <r>
    <n v="20"/>
    <s v="Cliente_286"/>
    <n v="2"/>
    <x v="2"/>
    <d v="2023-04-03T00:00:00"/>
    <d v="1899-12-30T03:37:00"/>
    <d v="1899-12-30T04:44:00"/>
    <d v="1899-12-30T01:07:00"/>
    <d v="1899-12-30T02:01:00"/>
    <s v="0"/>
    <x v="1"/>
    <x v="3"/>
    <x v="0"/>
    <x v="0"/>
    <n v="31.67"/>
    <s v="Reservada"/>
    <n v="287"/>
    <x v="1"/>
    <s v="Plato_15, Plato_14, Plato_2"/>
    <n v="202"/>
  </r>
  <r>
    <n v="15"/>
    <s v="Cliente_981"/>
    <n v="3"/>
    <x v="2"/>
    <d v="2023-04-03T00:00:00"/>
    <d v="1899-12-30T02:08:00"/>
    <d v="1899-12-30T05:33:00"/>
    <d v="1899-12-30T03:25:00"/>
    <d v="1899-12-30T00:38:00"/>
    <d v="1899-12-30T02:47:00"/>
    <x v="0"/>
    <x v="3"/>
    <x v="2"/>
    <x v="2"/>
    <n v="13.3"/>
    <s v="Reservada"/>
    <n v="288"/>
    <x v="7"/>
    <s v="Plato_7, Plato_12"/>
    <n v="86"/>
  </r>
  <r>
    <n v="15"/>
    <s v="Cliente_24"/>
    <n v="5"/>
    <x v="2"/>
    <d v="2023-04-03T00:00:00"/>
    <d v="1899-12-30T03:08:00"/>
    <d v="1899-12-30T06:23:00"/>
    <d v="1899-12-30T03:15:00"/>
    <d v="1899-12-30T01:08:00"/>
    <d v="1899-12-30T02:07:00"/>
    <x v="0"/>
    <x v="3"/>
    <x v="0"/>
    <x v="0"/>
    <n v="26.56"/>
    <s v="Libre"/>
    <n v="289"/>
    <x v="0"/>
    <s v="Plato_3, Plato_10"/>
    <n v="138"/>
  </r>
  <r>
    <n v="19"/>
    <s v="Cliente_26"/>
    <n v="3"/>
    <x v="2"/>
    <d v="2023-04-03T00:00:00"/>
    <d v="1899-12-30T02:06:00"/>
    <d v="1899-12-30T04:33:00"/>
    <d v="1899-12-30T02:42:00"/>
    <d v="1899-12-30T00:57:00"/>
    <d v="1899-12-30T01:45:00"/>
    <x v="0"/>
    <x v="0"/>
    <x v="0"/>
    <x v="2"/>
    <n v="14.59"/>
    <s v="Ocupada"/>
    <n v="290"/>
    <x v="0"/>
    <s v="Plato_20"/>
    <n v="40"/>
  </r>
  <r>
    <n v="2"/>
    <s v="Cliente_463"/>
    <n v="6"/>
    <x v="2"/>
    <d v="2023-04-03T00:00:00"/>
    <d v="1899-12-30T03:18:00"/>
    <d v="1899-12-30T06:09:00"/>
    <d v="1899-12-30T03:06:00"/>
    <d v="1899-12-30T01:35:00"/>
    <d v="1899-12-30T01:31:00"/>
    <x v="0"/>
    <x v="2"/>
    <x v="1"/>
    <x v="1"/>
    <n v="15.44"/>
    <s v="Ocupada"/>
    <n v="291"/>
    <x v="6"/>
    <s v="Plato_18, Plato_1, Plato_8, Plato_17"/>
    <n v="260"/>
  </r>
  <r>
    <n v="10"/>
    <s v="Cliente_746"/>
    <n v="3"/>
    <x v="2"/>
    <d v="2023-04-03T00:00:00"/>
    <d v="1899-12-30T00:09:00"/>
    <d v="1899-12-30T01:51:00"/>
    <d v="1899-12-30T01:42:00"/>
    <d v="1899-12-30T00:23:00"/>
    <d v="1899-12-30T01:19:00"/>
    <x v="0"/>
    <x v="0"/>
    <x v="2"/>
    <x v="0"/>
    <n v="29.72"/>
    <s v="Reservada"/>
    <n v="292"/>
    <x v="10"/>
    <s v="Plato_16"/>
    <n v="84"/>
  </r>
  <r>
    <n v="16"/>
    <s v="Cliente_409"/>
    <n v="4"/>
    <x v="2"/>
    <d v="2023-04-03T00:00:00"/>
    <d v="1899-12-30T02:55:00"/>
    <d v="1899-12-30T04:35:00"/>
    <d v="1899-12-30T01:40:00"/>
    <d v="1899-12-30T02:00:00"/>
    <s v="0"/>
    <x v="1"/>
    <x v="0"/>
    <x v="0"/>
    <x v="0"/>
    <n v="33.11"/>
    <s v="Reservada"/>
    <n v="293"/>
    <x v="10"/>
    <s v="Plato_16, Plato_2, Plato_19"/>
    <n v="216"/>
  </r>
  <r>
    <n v="17"/>
    <s v="Cliente_339"/>
    <n v="6"/>
    <x v="2"/>
    <d v="2023-04-03T00:00:00"/>
    <d v="1899-12-30T00:26:00"/>
    <d v="1899-12-30T03:57:00"/>
    <d v="1899-12-30T03:31:00"/>
    <d v="1899-12-30T01:26:00"/>
    <d v="1899-12-30T02:05:00"/>
    <x v="0"/>
    <x v="2"/>
    <x v="1"/>
    <x v="2"/>
    <n v="20.36"/>
    <s v="Libre"/>
    <n v="294"/>
    <x v="1"/>
    <s v="Plato_17, Plato_19, Plato_4, Plato_18"/>
    <n v="326"/>
  </r>
  <r>
    <n v="3"/>
    <s v="Cliente_729"/>
    <n v="1"/>
    <x v="2"/>
    <d v="2023-04-03T00:00:00"/>
    <d v="1899-12-30T00:10:00"/>
    <d v="1899-12-30T02:01:00"/>
    <d v="1899-12-30T01:51:00"/>
    <d v="1899-12-30T02:57:00"/>
    <s v="0"/>
    <x v="1"/>
    <x v="2"/>
    <x v="0"/>
    <x v="2"/>
    <n v="46.42"/>
    <s v="Reservada"/>
    <n v="295"/>
    <x v="7"/>
    <s v="Plato_15, Plato_2, Plato_17, Plato_13"/>
    <n v="247"/>
  </r>
  <r>
    <n v="14"/>
    <s v="Cliente_565"/>
    <n v="1"/>
    <x v="2"/>
    <d v="2023-04-03T00:00:00"/>
    <d v="1899-12-30T02:49:00"/>
    <d v="1899-12-30T05:58:00"/>
    <d v="1899-12-30T03:24:00"/>
    <d v="1899-12-30T00:46:00"/>
    <d v="1899-12-30T02:38:00"/>
    <x v="0"/>
    <x v="2"/>
    <x v="2"/>
    <x v="2"/>
    <n v="29.07"/>
    <s v="Ocupada"/>
    <n v="296"/>
    <x v="0"/>
    <s v="Plato_14, Plato_19"/>
    <n v="59"/>
  </r>
  <r>
    <n v="4"/>
    <s v="Cliente_873"/>
    <n v="3"/>
    <x v="2"/>
    <d v="2023-04-03T00:00:00"/>
    <d v="1899-12-30T01:03:00"/>
    <d v="1899-12-30T04:27:00"/>
    <d v="1899-12-30T03:39:00"/>
    <d v="1899-12-30T01:52:00"/>
    <d v="1899-12-30T01:47:00"/>
    <x v="0"/>
    <x v="1"/>
    <x v="0"/>
    <x v="2"/>
    <n v="43.46"/>
    <s v="Ocupada"/>
    <n v="297"/>
    <x v="0"/>
    <s v="Plato_9, Plato_4, Plato_13"/>
    <n v="175"/>
  </r>
  <r>
    <n v="11"/>
    <s v="Cliente_195"/>
    <n v="4"/>
    <x v="2"/>
    <d v="2023-04-03T00:00:00"/>
    <d v="1899-12-30T03:14:00"/>
    <d v="1899-12-30T05:29:00"/>
    <d v="1899-12-30T02:15:00"/>
    <d v="1899-12-30T02:21:00"/>
    <s v="0"/>
    <x v="1"/>
    <x v="3"/>
    <x v="1"/>
    <x v="2"/>
    <n v="23.24"/>
    <s v="Reservada"/>
    <n v="298"/>
    <x v="6"/>
    <s v="Plato_6, Plato_19, Plato_5"/>
    <n v="255"/>
  </r>
  <r>
    <n v="6"/>
    <s v="Cliente_211"/>
    <n v="1"/>
    <x v="2"/>
    <d v="2023-04-03T00:00:00"/>
    <d v="1899-12-30T01:19:00"/>
    <d v="1899-12-30T02:45:00"/>
    <d v="1899-12-30T01:41:00"/>
    <d v="1899-12-30T01:53:00"/>
    <s v="0"/>
    <x v="1"/>
    <x v="3"/>
    <x v="2"/>
    <x v="1"/>
    <n v="29.68"/>
    <s v="Ocupada"/>
    <n v="299"/>
    <x v="7"/>
    <s v="Plato_3, Plato_19, Plato_7, Plato_4"/>
    <n v="182"/>
  </r>
  <r>
    <n v="18"/>
    <s v="Cliente_516"/>
    <n v="6"/>
    <x v="2"/>
    <d v="2023-04-03T00:00:00"/>
    <d v="1899-12-30T02:17:00"/>
    <d v="1899-12-30T04:19:00"/>
    <d v="1899-12-30T02:02:00"/>
    <d v="1899-12-30T01:58:00"/>
    <d v="1899-12-30T00:04:00"/>
    <x v="0"/>
    <x v="2"/>
    <x v="1"/>
    <x v="2"/>
    <n v="38.380000000000003"/>
    <s v="Reservada"/>
    <n v="300"/>
    <x v="3"/>
    <s v="Plato_20, Plato_4, Plato_10, Plato_2"/>
    <n v="290"/>
  </r>
  <r>
    <n v="8"/>
    <s v="Cliente_385"/>
    <n v="6"/>
    <x v="2"/>
    <d v="2023-04-03T00:00:00"/>
    <d v="1899-12-30T02:14:00"/>
    <d v="1899-12-30T04:08:00"/>
    <d v="1899-12-30T01:54:00"/>
    <d v="1899-12-30T03:03:00"/>
    <s v="0"/>
    <x v="1"/>
    <x v="3"/>
    <x v="0"/>
    <x v="2"/>
    <n v="16.52"/>
    <s v="Reservada"/>
    <n v="301"/>
    <x v="7"/>
    <s v="Plato_17, Plato_10, Plato_9, Plato_3"/>
    <n v="223"/>
  </r>
  <r>
    <n v="5"/>
    <s v="Cliente_929"/>
    <n v="2"/>
    <x v="2"/>
    <d v="2023-04-03T00:00:00"/>
    <d v="1899-12-30T01:20:00"/>
    <d v="1899-12-30T04:56:00"/>
    <d v="1899-12-30T03:36:00"/>
    <d v="1899-12-30T00:15:00"/>
    <d v="1899-12-30T03:21:00"/>
    <x v="0"/>
    <x v="1"/>
    <x v="1"/>
    <x v="2"/>
    <n v="39.89"/>
    <s v="Reservada"/>
    <n v="302"/>
    <x v="1"/>
    <s v="Plato_15"/>
    <n v="96"/>
  </r>
  <r>
    <n v="14"/>
    <s v="Cliente_986"/>
    <n v="5"/>
    <x v="2"/>
    <d v="2023-04-03T00:00:00"/>
    <d v="1899-12-30T03:38:00"/>
    <d v="1899-12-30T06:24:00"/>
    <d v="1899-12-30T03:01:00"/>
    <d v="1899-12-30T01:32:00"/>
    <d v="1899-12-30T01:29:00"/>
    <x v="0"/>
    <x v="3"/>
    <x v="1"/>
    <x v="0"/>
    <n v="16.489999999999998"/>
    <s v="Ocupada"/>
    <n v="303"/>
    <x v="2"/>
    <s v="Plato_3, Plato_20, Plato_10, Plato_7"/>
    <n v="210"/>
  </r>
  <r>
    <n v="6"/>
    <s v="Cliente_994"/>
    <n v="4"/>
    <x v="2"/>
    <d v="2023-04-03T00:00:00"/>
    <d v="1899-12-30T03:24:00"/>
    <d v="1899-12-30T04:40:00"/>
    <d v="1899-12-30T01:16:00"/>
    <d v="1899-12-30T01:25:00"/>
    <s v="0"/>
    <x v="1"/>
    <x v="1"/>
    <x v="0"/>
    <x v="2"/>
    <n v="22.05"/>
    <s v="Reservada"/>
    <n v="304"/>
    <x v="1"/>
    <s v="Plato_15, Plato_13, Plato_20, Plato_17"/>
    <n v="279"/>
  </r>
  <r>
    <n v="1"/>
    <s v="Cliente_648"/>
    <n v="2"/>
    <x v="2"/>
    <d v="2023-04-03T00:00:00"/>
    <d v="1899-12-30T00:45:00"/>
    <d v="1899-12-30T04:13:00"/>
    <d v="1899-12-30T03:28:00"/>
    <d v="1899-12-30T01:05:00"/>
    <d v="1899-12-30T02:23:00"/>
    <x v="0"/>
    <x v="1"/>
    <x v="0"/>
    <x v="2"/>
    <n v="37.92"/>
    <s v="Reservada"/>
    <n v="305"/>
    <x v="9"/>
    <s v="Plato_8, Plato_14"/>
    <n v="128"/>
  </r>
  <r>
    <n v="7"/>
    <s v="Cliente_702"/>
    <n v="4"/>
    <x v="2"/>
    <d v="2023-04-03T00:00:00"/>
    <d v="1899-12-30T00:03:00"/>
    <d v="1899-12-30T02:32:00"/>
    <d v="1899-12-30T02:44:00"/>
    <d v="1899-12-30T00:21:00"/>
    <d v="1899-12-30T02:23:00"/>
    <x v="0"/>
    <x v="3"/>
    <x v="0"/>
    <x v="2"/>
    <n v="16.96"/>
    <s v="Ocupada"/>
    <n v="306"/>
    <x v="9"/>
    <s v="Plato_15"/>
    <n v="32"/>
  </r>
  <r>
    <n v="20"/>
    <s v="Cliente_175"/>
    <n v="5"/>
    <x v="2"/>
    <d v="2023-04-03T00:00:00"/>
    <d v="1899-12-30T03:09:00"/>
    <d v="1899-12-30T05:39:00"/>
    <d v="1899-12-30T02:30:00"/>
    <d v="1899-12-30T00:39:00"/>
    <d v="1899-12-30T01:51:00"/>
    <x v="0"/>
    <x v="1"/>
    <x v="0"/>
    <x v="1"/>
    <n v="31.66"/>
    <s v="Libre"/>
    <n v="307"/>
    <x v="4"/>
    <s v="Plato_13"/>
    <n v="63"/>
  </r>
  <r>
    <n v="14"/>
    <s v="Cliente_846"/>
    <n v="6"/>
    <x v="2"/>
    <d v="2023-04-03T00:00:00"/>
    <d v="1899-12-30T01:55:00"/>
    <d v="1899-12-30T04:39:00"/>
    <d v="1899-12-30T02:44:00"/>
    <d v="1899-12-30T03:06:00"/>
    <s v="0"/>
    <x v="1"/>
    <x v="2"/>
    <x v="0"/>
    <x v="2"/>
    <n v="33.79"/>
    <s v="Reservada"/>
    <n v="308"/>
    <x v="7"/>
    <s v="Plato_18, Plato_8, Plato_17, Plato_16"/>
    <n v="222"/>
  </r>
  <r>
    <n v="9"/>
    <s v="Cliente_620"/>
    <n v="3"/>
    <x v="2"/>
    <d v="2023-04-03T00:00:00"/>
    <d v="1899-12-30T00:28:00"/>
    <d v="1899-12-30T04:05:00"/>
    <d v="1899-12-30T03:37:00"/>
    <d v="1899-12-30T02:03:00"/>
    <d v="1899-12-30T01:34:00"/>
    <x v="0"/>
    <x v="1"/>
    <x v="0"/>
    <x v="2"/>
    <n v="36.090000000000003"/>
    <s v="Reservada"/>
    <n v="309"/>
    <x v="10"/>
    <s v="Plato_20, Plato_17, Plato_8"/>
    <n v="172"/>
  </r>
  <r>
    <n v="17"/>
    <s v="Cliente_672"/>
    <n v="3"/>
    <x v="2"/>
    <d v="2023-04-03T00:00:00"/>
    <d v="1899-12-30T03:04:00"/>
    <d v="1899-12-30T06:23:00"/>
    <d v="1899-12-30T03:19:00"/>
    <d v="1899-12-30T01:37:00"/>
    <d v="1899-12-30T01:42:00"/>
    <x v="0"/>
    <x v="3"/>
    <x v="2"/>
    <x v="2"/>
    <n v="11.47"/>
    <s v="Libre"/>
    <n v="310"/>
    <x v="7"/>
    <s v="Plato_10, Plato_2"/>
    <n v="138"/>
  </r>
  <r>
    <n v="6"/>
    <s v="Cliente_735"/>
    <n v="4"/>
    <x v="2"/>
    <d v="2023-04-03T00:00:00"/>
    <d v="1899-12-30T01:40:00"/>
    <d v="1899-12-30T02:43:00"/>
    <d v="1899-12-30T01:18:00"/>
    <d v="1899-12-30T01:14:00"/>
    <d v="1899-12-30T00:04:00"/>
    <x v="0"/>
    <x v="0"/>
    <x v="1"/>
    <x v="1"/>
    <n v="39.270000000000003"/>
    <s v="Ocupada"/>
    <n v="311"/>
    <x v="3"/>
    <s v="Plato_7, Plato_9"/>
    <n v="53"/>
  </r>
  <r>
    <n v="2"/>
    <s v="Cliente_268"/>
    <n v="4"/>
    <x v="2"/>
    <d v="2023-04-03T00:00:00"/>
    <d v="1899-12-30T03:07:00"/>
    <d v="1899-12-30T06:12:00"/>
    <d v="1899-12-30T03:05:00"/>
    <d v="1899-12-30T00:55:00"/>
    <d v="1899-12-30T02:10:00"/>
    <x v="0"/>
    <x v="0"/>
    <x v="0"/>
    <x v="2"/>
    <n v="30.89"/>
    <s v="Reservada"/>
    <n v="312"/>
    <x v="7"/>
    <s v="Plato_15, Plato_8"/>
    <n v="134"/>
  </r>
  <r>
    <n v="10"/>
    <s v="Cliente_974"/>
    <n v="3"/>
    <x v="2"/>
    <d v="2023-04-03T00:00:00"/>
    <d v="1899-12-30T02:23:00"/>
    <d v="1899-12-30T05:46:00"/>
    <d v="1899-12-30T03:23:00"/>
    <d v="1899-12-30T01:46:00"/>
    <d v="1899-12-30T01:37:00"/>
    <x v="0"/>
    <x v="1"/>
    <x v="1"/>
    <x v="0"/>
    <n v="43.14"/>
    <s v="Reservada"/>
    <n v="313"/>
    <x v="0"/>
    <s v="Plato_12, Plato_17, Plato_19, Plato_7"/>
    <n v="232"/>
  </r>
  <r>
    <n v="20"/>
    <s v="Cliente_161"/>
    <n v="5"/>
    <x v="2"/>
    <d v="2023-04-03T00:00:00"/>
    <d v="1899-12-30T00:46:00"/>
    <d v="1899-12-30T03:53:00"/>
    <d v="1899-12-30T03:22:00"/>
    <d v="1899-12-30T00:05:00"/>
    <d v="1899-12-30T03:17:00"/>
    <x v="0"/>
    <x v="4"/>
    <x v="0"/>
    <x v="0"/>
    <n v="32.18"/>
    <s v="Ocupada"/>
    <n v="314"/>
    <x v="9"/>
    <s v="Plato_6"/>
    <n v="27"/>
  </r>
  <r>
    <n v="14"/>
    <s v="Cliente_600"/>
    <n v="1"/>
    <x v="2"/>
    <d v="2023-04-03T00:00:00"/>
    <d v="1899-12-30T00:12:00"/>
    <d v="1899-12-30T03:29:00"/>
    <d v="1899-12-30T03:17:00"/>
    <d v="1899-12-30T02:06:00"/>
    <d v="1899-12-30T01:11:00"/>
    <x v="0"/>
    <x v="2"/>
    <x v="0"/>
    <x v="2"/>
    <n v="20.6"/>
    <s v="Libre"/>
    <n v="315"/>
    <x v="9"/>
    <s v="Plato_1, Plato_16, Plato_9, Plato_13"/>
    <n v="161"/>
  </r>
  <r>
    <n v="2"/>
    <s v="Cliente_654"/>
    <n v="2"/>
    <x v="2"/>
    <d v="2023-04-03T00:00:00"/>
    <d v="1899-12-30T01:38:00"/>
    <d v="1899-12-30T05:32:00"/>
    <d v="1899-12-30T03:54:00"/>
    <d v="1899-12-30T02:38:00"/>
    <d v="1899-12-30T01:16:00"/>
    <x v="0"/>
    <x v="3"/>
    <x v="1"/>
    <x v="2"/>
    <n v="31.13"/>
    <s v="Reservada"/>
    <n v="316"/>
    <x v="4"/>
    <s v="Plato_4, Plato_13, Plato_6, Plato_20"/>
    <n v="160"/>
  </r>
  <r>
    <n v="17"/>
    <s v="Cliente_440"/>
    <n v="2"/>
    <x v="2"/>
    <d v="2023-04-03T00:00:00"/>
    <d v="1899-12-30T02:25:00"/>
    <d v="1899-12-30T06:16:00"/>
    <d v="1899-12-30T03:51:00"/>
    <d v="1899-12-30T01:28:00"/>
    <d v="1899-12-30T02:23:00"/>
    <x v="0"/>
    <x v="2"/>
    <x v="1"/>
    <x v="1"/>
    <n v="24.55"/>
    <s v="Libre"/>
    <n v="317"/>
    <x v="7"/>
    <s v="Plato_5, Plato_18, Plato_15"/>
    <n v="178"/>
  </r>
  <r>
    <n v="13"/>
    <s v="Cliente_269"/>
    <n v="3"/>
    <x v="2"/>
    <d v="2023-04-03T00:00:00"/>
    <d v="1899-12-30T03:33:00"/>
    <d v="1899-12-30T05:09:00"/>
    <d v="1899-12-30T01:36:00"/>
    <d v="1899-12-30T00:39:00"/>
    <d v="1899-12-30T00:57:00"/>
    <x v="0"/>
    <x v="0"/>
    <x v="2"/>
    <x v="2"/>
    <n v="10.08"/>
    <s v="Reservada"/>
    <n v="318"/>
    <x v="5"/>
    <s v="Plato_9"/>
    <n v="29"/>
  </r>
  <r>
    <n v="1"/>
    <s v="Cliente_12"/>
    <n v="1"/>
    <x v="2"/>
    <d v="2023-04-03T00:00:00"/>
    <d v="1899-12-30T00:48:00"/>
    <d v="1899-12-30T03:59:00"/>
    <d v="1899-12-30T03:11:00"/>
    <d v="1899-12-30T02:06:00"/>
    <d v="1899-12-30T01:05:00"/>
    <x v="0"/>
    <x v="1"/>
    <x v="0"/>
    <x v="1"/>
    <n v="30.05"/>
    <s v="Libre"/>
    <n v="319"/>
    <x v="6"/>
    <s v="Plato_15, Plato_8, Plato_20, Plato_17"/>
    <n v="268"/>
  </r>
  <r>
    <n v="9"/>
    <s v="Cliente_294"/>
    <n v="1"/>
    <x v="2"/>
    <d v="2023-04-03T00:00:00"/>
    <d v="1899-12-30T01:30:00"/>
    <d v="1899-12-30T04:17:00"/>
    <d v="1899-12-30T02:47:00"/>
    <d v="1899-12-30T02:10:00"/>
    <d v="1899-12-30T00:37:00"/>
    <x v="0"/>
    <x v="0"/>
    <x v="0"/>
    <x v="0"/>
    <n v="44.02"/>
    <s v="Reservada"/>
    <n v="320"/>
    <x v="0"/>
    <s v="Plato_13, Plato_5, Plato_18"/>
    <n v="98"/>
  </r>
  <r>
    <n v="18"/>
    <s v="Cliente_659"/>
    <n v="5"/>
    <x v="2"/>
    <d v="2023-04-03T00:00:00"/>
    <d v="1899-12-30T02:04:00"/>
    <d v="1899-12-30T04:18:00"/>
    <d v="1899-12-30T02:14:00"/>
    <d v="1899-12-30T01:35:00"/>
    <d v="1899-12-30T00:39:00"/>
    <x v="0"/>
    <x v="1"/>
    <x v="0"/>
    <x v="2"/>
    <n v="23.59"/>
    <s v="Libre"/>
    <n v="321"/>
    <x v="5"/>
    <s v="Plato_16, Plato_5, Plato_14"/>
    <n v="141"/>
  </r>
  <r>
    <n v="12"/>
    <s v="Cliente_47"/>
    <n v="1"/>
    <x v="2"/>
    <d v="2023-04-03T00:00:00"/>
    <d v="1899-12-30T03:41:00"/>
    <d v="1899-12-30T05:47:00"/>
    <d v="1899-12-30T02:21:00"/>
    <d v="1899-12-30T01:00:00"/>
    <d v="1899-12-30T01:21:00"/>
    <x v="0"/>
    <x v="2"/>
    <x v="2"/>
    <x v="2"/>
    <n v="24.69"/>
    <s v="Ocupada"/>
    <n v="322"/>
    <x v="8"/>
    <s v="Plato_15, Plato_13"/>
    <n v="85"/>
  </r>
  <r>
    <n v="8"/>
    <s v="Cliente_544"/>
    <n v="1"/>
    <x v="2"/>
    <d v="2023-04-03T00:00:00"/>
    <d v="1899-12-30T01:23:00"/>
    <d v="1899-12-30T04:19:00"/>
    <d v="1899-12-30T02:56:00"/>
    <d v="1899-12-30T02:02:00"/>
    <d v="1899-12-30T00:54:00"/>
    <x v="0"/>
    <x v="3"/>
    <x v="1"/>
    <x v="1"/>
    <n v="44.3"/>
    <s v="Libre"/>
    <n v="323"/>
    <x v="9"/>
    <s v="Plato_5, Plato_9, Plato_7, Plato_4"/>
    <n v="208"/>
  </r>
  <r>
    <n v="9"/>
    <s v="Cliente_633"/>
    <n v="6"/>
    <x v="2"/>
    <d v="2023-04-03T00:00:00"/>
    <d v="1899-12-30T00:43:00"/>
    <d v="1899-12-30T01:51:00"/>
    <d v="1899-12-30T01:08:00"/>
    <d v="1899-12-30T01:30:00"/>
    <s v="0"/>
    <x v="1"/>
    <x v="1"/>
    <x v="2"/>
    <x v="2"/>
    <n v="21.6"/>
    <s v="Libre"/>
    <n v="324"/>
    <x v="4"/>
    <s v="Plato_2, Plato_6, Plato_10"/>
    <n v="137"/>
  </r>
  <r>
    <n v="18"/>
    <s v="Cliente_154"/>
    <n v="1"/>
    <x v="2"/>
    <d v="2023-04-03T00:00:00"/>
    <d v="1899-12-30T01:00:00"/>
    <d v="1899-12-30T02:18:00"/>
    <d v="1899-12-30T01:18:00"/>
    <d v="1899-12-30T01:11:00"/>
    <d v="1899-12-30T00:07:00"/>
    <x v="0"/>
    <x v="2"/>
    <x v="0"/>
    <x v="2"/>
    <n v="32.5"/>
    <s v="Reservada"/>
    <n v="325"/>
    <x v="4"/>
    <s v="Plato_13, Plato_17, Plato_8, Plato_15"/>
    <n v="154"/>
  </r>
  <r>
    <n v="14"/>
    <s v="Cliente_489"/>
    <n v="4"/>
    <x v="3"/>
    <d v="2023-04-04T00:00:00"/>
    <d v="1899-12-30T01:39:00"/>
    <d v="1899-12-30T05:34:00"/>
    <d v="1899-12-30T04:10:00"/>
    <d v="1899-12-30T01:31:00"/>
    <d v="1899-12-30T02:39:00"/>
    <x v="0"/>
    <x v="1"/>
    <x v="1"/>
    <x v="0"/>
    <n v="13.85"/>
    <s v="Ocupada"/>
    <n v="326"/>
    <x v="4"/>
    <s v="Plato_8, Plato_4, Plato_16"/>
    <n v="81"/>
  </r>
  <r>
    <n v="12"/>
    <s v="Cliente_336"/>
    <n v="5"/>
    <x v="3"/>
    <d v="2023-04-04T00:00:00"/>
    <d v="1899-12-30T02:59:00"/>
    <d v="1899-12-30T04:36:00"/>
    <d v="1899-12-30T01:37:00"/>
    <d v="1899-12-30T01:14:00"/>
    <d v="1899-12-30T00:23:00"/>
    <x v="0"/>
    <x v="3"/>
    <x v="2"/>
    <x v="2"/>
    <n v="15.08"/>
    <s v="Reservada"/>
    <n v="327"/>
    <x v="1"/>
    <s v="Plato_18, Plato_4, Plato_6"/>
    <n v="147"/>
  </r>
  <r>
    <n v="4"/>
    <s v="Cliente_350"/>
    <n v="3"/>
    <x v="3"/>
    <d v="2023-04-04T00:00:00"/>
    <d v="1899-12-30T01:44:00"/>
    <d v="1899-12-30T04:07:00"/>
    <d v="1899-12-30T02:23:00"/>
    <d v="1899-12-30T00:21:00"/>
    <d v="1899-12-30T02:02:00"/>
    <x v="0"/>
    <x v="2"/>
    <x v="2"/>
    <x v="2"/>
    <n v="13.85"/>
    <s v="Reservada"/>
    <n v="328"/>
    <x v="9"/>
    <s v="Plato_8"/>
    <n v="35"/>
  </r>
  <r>
    <n v="13"/>
    <s v="Cliente_797"/>
    <n v="1"/>
    <x v="3"/>
    <d v="2023-04-04T00:00:00"/>
    <d v="1899-12-30T00:26:00"/>
    <d v="1899-12-30T02:41:00"/>
    <d v="1899-12-30T02:30:00"/>
    <d v="1899-12-30T02:19:00"/>
    <d v="1899-12-30T00:11:00"/>
    <x v="0"/>
    <x v="2"/>
    <x v="0"/>
    <x v="2"/>
    <n v="38.89"/>
    <s v="Ocupada"/>
    <n v="329"/>
    <x v="6"/>
    <s v="Plato_13, Plato_20, Plato_17, Plato_14"/>
    <n v="207"/>
  </r>
  <r>
    <n v="10"/>
    <s v="Cliente_436"/>
    <n v="6"/>
    <x v="3"/>
    <d v="2023-04-04T00:00:00"/>
    <d v="1899-12-30T01:50:00"/>
    <d v="1899-12-30T03:57:00"/>
    <d v="1899-12-30T02:22:00"/>
    <d v="1899-12-30T02:20:00"/>
    <d v="1899-12-30T00:02:00"/>
    <x v="0"/>
    <x v="0"/>
    <x v="1"/>
    <x v="2"/>
    <n v="32.17"/>
    <s v="Ocupada"/>
    <n v="330"/>
    <x v="6"/>
    <s v="Plato_1, Plato_16, Plato_14, Plato_13"/>
    <n v="217"/>
  </r>
  <r>
    <n v="20"/>
    <s v="Cliente_597"/>
    <n v="3"/>
    <x v="3"/>
    <d v="2023-04-04T00:00:00"/>
    <d v="1899-12-30T03:06:00"/>
    <d v="1899-12-30T06:17:00"/>
    <d v="1899-12-30T03:11:00"/>
    <d v="1899-12-30T02:01:00"/>
    <d v="1899-12-30T01:10:00"/>
    <x v="0"/>
    <x v="4"/>
    <x v="2"/>
    <x v="0"/>
    <n v="36.61"/>
    <s v="Reservada"/>
    <n v="331"/>
    <x v="3"/>
    <s v="Plato_12, Plato_8, Plato_7, Plato_1"/>
    <n v="173"/>
  </r>
  <r>
    <n v="6"/>
    <s v="Cliente_823"/>
    <n v="1"/>
    <x v="3"/>
    <d v="2023-04-04T00:00:00"/>
    <d v="1899-12-30T00:14:00"/>
    <d v="1899-12-30T01:29:00"/>
    <d v="1899-12-30T01:15:00"/>
    <d v="1899-12-30T00:17:00"/>
    <d v="1899-12-30T00:58:00"/>
    <x v="0"/>
    <x v="2"/>
    <x v="0"/>
    <x v="0"/>
    <n v="25.21"/>
    <s v="Reservada"/>
    <n v="332"/>
    <x v="10"/>
    <s v="Plato_20"/>
    <n v="120"/>
  </r>
  <r>
    <n v="6"/>
    <s v="Cliente_690"/>
    <n v="1"/>
    <x v="3"/>
    <d v="2023-04-04T00:00:00"/>
    <d v="1899-12-30T03:10:00"/>
    <d v="1899-12-30T04:29:00"/>
    <d v="1899-12-30T01:19:00"/>
    <d v="1899-12-30T01:01:00"/>
    <d v="1899-12-30T00:18:00"/>
    <x v="0"/>
    <x v="4"/>
    <x v="2"/>
    <x v="2"/>
    <n v="13.19"/>
    <s v="Libre"/>
    <n v="333"/>
    <x v="3"/>
    <s v="Plato_19, Plato_4"/>
    <n v="72"/>
  </r>
  <r>
    <n v="12"/>
    <s v="Cliente_216"/>
    <n v="4"/>
    <x v="3"/>
    <d v="2023-04-04T00:00:00"/>
    <d v="1899-12-30T02:51:00"/>
    <d v="1899-12-30T06:31:00"/>
    <d v="1899-12-30T03:40:00"/>
    <d v="1899-12-30T02:36:00"/>
    <d v="1899-12-30T01:04:00"/>
    <x v="0"/>
    <x v="1"/>
    <x v="1"/>
    <x v="2"/>
    <n v="17.5"/>
    <s v="Libre"/>
    <n v="334"/>
    <x v="10"/>
    <s v="Plato_13, Plato_14, Plato_7, Plato_2"/>
    <n v="173"/>
  </r>
  <r>
    <n v="14"/>
    <s v="Cliente_546"/>
    <n v="3"/>
    <x v="3"/>
    <d v="2023-04-04T00:00:00"/>
    <d v="1899-12-30T01:56:00"/>
    <d v="1899-12-30T03:09:00"/>
    <d v="1899-12-30T01:13:00"/>
    <d v="1899-12-30T01:09:00"/>
    <d v="1899-12-30T00:04:00"/>
    <x v="0"/>
    <x v="4"/>
    <x v="0"/>
    <x v="0"/>
    <n v="41.56"/>
    <s v="Libre"/>
    <n v="335"/>
    <x v="2"/>
    <s v="Plato_2, Plato_16"/>
    <n v="114"/>
  </r>
  <r>
    <n v="4"/>
    <s v="Cliente_524"/>
    <n v="5"/>
    <x v="3"/>
    <d v="2023-04-04T00:00:00"/>
    <d v="1899-12-30T01:35:00"/>
    <d v="1899-12-30T04:51:00"/>
    <d v="1899-12-30T03:16:00"/>
    <d v="1899-12-30T01:05:00"/>
    <d v="1899-12-30T02:11:00"/>
    <x v="0"/>
    <x v="2"/>
    <x v="2"/>
    <x v="2"/>
    <n v="17.93"/>
    <s v="Libre"/>
    <n v="336"/>
    <x v="10"/>
    <s v="Plato_13, Plato_12, Plato_10"/>
    <n v="158"/>
  </r>
  <r>
    <n v="11"/>
    <s v="Cliente_193"/>
    <n v="2"/>
    <x v="3"/>
    <d v="2023-04-04T00:00:00"/>
    <d v="1899-12-30T01:38:00"/>
    <d v="1899-12-30T04:31:00"/>
    <d v="1899-12-30T02:53:00"/>
    <d v="1899-12-30T00:58:00"/>
    <d v="1899-12-30T01:55:00"/>
    <x v="0"/>
    <x v="3"/>
    <x v="2"/>
    <x v="2"/>
    <n v="19.28"/>
    <s v="Reservada"/>
    <n v="337"/>
    <x v="2"/>
    <s v="Plato_7, Plato_16"/>
    <n v="100"/>
  </r>
  <r>
    <n v="18"/>
    <s v="Cliente_794"/>
    <n v="2"/>
    <x v="3"/>
    <d v="2023-04-04T00:00:00"/>
    <d v="1899-12-30T00:32:00"/>
    <d v="1899-12-30T03:30:00"/>
    <d v="1899-12-30T02:58:00"/>
    <d v="1899-12-30T02:23:00"/>
    <d v="1899-12-30T00:35:00"/>
    <x v="0"/>
    <x v="3"/>
    <x v="0"/>
    <x v="0"/>
    <n v="30.62"/>
    <s v="Reservada"/>
    <n v="338"/>
    <x v="8"/>
    <s v="Plato_18, Plato_13, Plato_15, Plato_3"/>
    <n v="279"/>
  </r>
  <r>
    <n v="13"/>
    <s v="Cliente_602"/>
    <n v="2"/>
    <x v="3"/>
    <d v="2023-04-04T00:00:00"/>
    <d v="1899-12-30T00:00:00"/>
    <d v="1899-12-30T02:01:00"/>
    <d v="1899-12-30T02:01:00"/>
    <d v="1899-12-30T00:46:00"/>
    <d v="1899-12-30T01:15:00"/>
    <x v="0"/>
    <x v="0"/>
    <x v="1"/>
    <x v="0"/>
    <n v="19.600000000000001"/>
    <s v="Reservada"/>
    <n v="339"/>
    <x v="4"/>
    <s v="Plato_9, Plato_14"/>
    <n v="104"/>
  </r>
  <r>
    <n v="15"/>
    <s v="Cliente_296"/>
    <n v="1"/>
    <x v="3"/>
    <d v="2023-04-04T00:00:00"/>
    <d v="1899-12-30T01:12:00"/>
    <d v="1899-12-30T04:38:00"/>
    <d v="1899-12-30T03:26:00"/>
    <d v="1899-12-30T01:31:00"/>
    <d v="1899-12-30T01:55:00"/>
    <x v="0"/>
    <x v="0"/>
    <x v="0"/>
    <x v="2"/>
    <n v="38.520000000000003"/>
    <s v="Libre"/>
    <n v="340"/>
    <x v="0"/>
    <s v="Plato_20, Plato_16"/>
    <n v="164"/>
  </r>
  <r>
    <n v="14"/>
    <s v="Cliente_568"/>
    <n v="5"/>
    <x v="3"/>
    <d v="2023-04-04T00:00:00"/>
    <d v="1899-12-30T02:05:00"/>
    <d v="1899-12-30T04:19:00"/>
    <d v="1899-12-30T02:14:00"/>
    <d v="1899-12-30T01:28:00"/>
    <d v="1899-12-30T00:46:00"/>
    <x v="0"/>
    <x v="0"/>
    <x v="1"/>
    <x v="2"/>
    <n v="47.05"/>
    <s v="Libre"/>
    <n v="341"/>
    <x v="4"/>
    <s v="Plato_16, Plato_5, Plato_8"/>
    <n v="177"/>
  </r>
  <r>
    <n v="19"/>
    <s v="Cliente_897"/>
    <n v="5"/>
    <x v="3"/>
    <d v="2023-04-04T00:00:00"/>
    <d v="1899-12-30T02:30:00"/>
    <d v="1899-12-30T06:11:00"/>
    <d v="1899-12-30T03:41:00"/>
    <d v="1899-12-30T00:54:00"/>
    <d v="1899-12-30T02:47:00"/>
    <x v="0"/>
    <x v="0"/>
    <x v="1"/>
    <x v="2"/>
    <n v="20.059999999999999"/>
    <s v="Libre"/>
    <n v="342"/>
    <x v="6"/>
    <s v="Plato_14, Plato_16"/>
    <n v="102"/>
  </r>
  <r>
    <n v="12"/>
    <s v="Cliente_816"/>
    <n v="1"/>
    <x v="3"/>
    <d v="2023-04-04T00:00:00"/>
    <d v="1899-12-30T03:56:00"/>
    <d v="1899-12-30T05:45:00"/>
    <d v="1899-12-30T02:04:00"/>
    <d v="1899-12-30T01:41:00"/>
    <d v="1899-12-30T00:23:00"/>
    <x v="0"/>
    <x v="3"/>
    <x v="0"/>
    <x v="2"/>
    <n v="23.01"/>
    <s v="Ocupada"/>
    <n v="343"/>
    <x v="4"/>
    <s v="Plato_18, Plato_14"/>
    <n v="137"/>
  </r>
  <r>
    <n v="15"/>
    <s v="Cliente_221"/>
    <n v="3"/>
    <x v="3"/>
    <d v="2023-04-04T00:00:00"/>
    <d v="1899-12-30T00:46:00"/>
    <d v="1899-12-30T02:04:00"/>
    <d v="1899-12-30T01:33:00"/>
    <d v="1899-12-30T01:26:00"/>
    <d v="1899-12-30T00:07:00"/>
    <x v="0"/>
    <x v="2"/>
    <x v="0"/>
    <x v="2"/>
    <n v="33.01"/>
    <s v="Ocupada"/>
    <n v="344"/>
    <x v="9"/>
    <s v="Plato_8, Plato_17, Plato_15, Plato_5"/>
    <n v="183"/>
  </r>
  <r>
    <n v="16"/>
    <s v="Cliente_755"/>
    <n v="3"/>
    <x v="3"/>
    <d v="2023-04-04T00:00:00"/>
    <d v="1899-12-30T01:18:00"/>
    <d v="1899-12-30T04:19:00"/>
    <d v="1899-12-30T03:16:00"/>
    <d v="1899-12-30T00:18:00"/>
    <d v="1899-12-30T02:58:00"/>
    <x v="0"/>
    <x v="4"/>
    <x v="0"/>
    <x v="2"/>
    <n v="13.98"/>
    <s v="Ocupada"/>
    <n v="345"/>
    <x v="9"/>
    <s v="Plato_12"/>
    <n v="38"/>
  </r>
  <r>
    <n v="1"/>
    <s v="Cliente_289"/>
    <n v="5"/>
    <x v="3"/>
    <d v="2023-04-04T00:00:00"/>
    <d v="1899-12-30T00:40:00"/>
    <d v="1899-12-30T03:56:00"/>
    <d v="1899-12-30T03:16:00"/>
    <d v="1899-12-30T00:22:00"/>
    <d v="1899-12-30T02:54:00"/>
    <x v="0"/>
    <x v="3"/>
    <x v="0"/>
    <x v="0"/>
    <n v="35.93"/>
    <s v="Reservada"/>
    <n v="346"/>
    <x v="10"/>
    <s v="Plato_19"/>
    <n v="72"/>
  </r>
  <r>
    <n v="7"/>
    <s v="Cliente_476"/>
    <n v="4"/>
    <x v="3"/>
    <d v="2023-04-04T00:00:00"/>
    <d v="1899-12-30T01:49:00"/>
    <d v="1899-12-30T04:34:00"/>
    <d v="1899-12-30T02:45:00"/>
    <d v="1899-12-30T00:44:00"/>
    <d v="1899-12-30T02:01:00"/>
    <x v="0"/>
    <x v="4"/>
    <x v="0"/>
    <x v="2"/>
    <n v="48.52"/>
    <s v="Reservada"/>
    <n v="347"/>
    <x v="9"/>
    <s v="Plato_8"/>
    <n v="70"/>
  </r>
  <r>
    <n v="16"/>
    <s v="Cliente_940"/>
    <n v="2"/>
    <x v="3"/>
    <d v="2023-04-04T00:00:00"/>
    <d v="1899-12-30T01:17:00"/>
    <d v="1899-12-30T04:59:00"/>
    <d v="1899-12-30T03:57:00"/>
    <d v="1899-12-30T01:28:00"/>
    <d v="1899-12-30T02:29:00"/>
    <x v="0"/>
    <x v="2"/>
    <x v="0"/>
    <x v="2"/>
    <n v="30.78"/>
    <s v="Ocupada"/>
    <n v="348"/>
    <x v="3"/>
    <s v="Plato_10, Plato_3"/>
    <n v="86"/>
  </r>
  <r>
    <n v="13"/>
    <s v="Cliente_707"/>
    <n v="1"/>
    <x v="3"/>
    <d v="2023-04-04T00:00:00"/>
    <d v="1899-12-30T03:48:00"/>
    <d v="1899-12-30T07:31:00"/>
    <d v="1899-12-30T03:58:00"/>
    <d v="1899-12-30T01:25:00"/>
    <d v="1899-12-30T02:33:00"/>
    <x v="0"/>
    <x v="3"/>
    <x v="1"/>
    <x v="2"/>
    <n v="40.630000000000003"/>
    <s v="Ocupada"/>
    <n v="349"/>
    <x v="2"/>
    <s v="Plato_2, Plato_12, Plato_8"/>
    <n v="152"/>
  </r>
  <r>
    <n v="2"/>
    <s v="Cliente_644"/>
    <n v="6"/>
    <x v="3"/>
    <d v="2023-04-04T00:00:00"/>
    <d v="1899-12-30T00:35:00"/>
    <d v="1899-12-30T02:59:00"/>
    <d v="1899-12-30T02:24:00"/>
    <d v="1899-12-30T01:49:00"/>
    <d v="1899-12-30T00:35:00"/>
    <x v="0"/>
    <x v="3"/>
    <x v="1"/>
    <x v="0"/>
    <n v="36.21"/>
    <s v="Reservada"/>
    <n v="350"/>
    <x v="1"/>
    <s v="Plato_17, Plato_6"/>
    <n v="143"/>
  </r>
  <r>
    <n v="1"/>
    <s v="Cliente_619"/>
    <n v="6"/>
    <x v="3"/>
    <d v="2023-04-04T00:00:00"/>
    <d v="1899-12-30T03:52:00"/>
    <d v="1899-12-30T06:09:00"/>
    <d v="1899-12-30T02:17:00"/>
    <d v="1899-12-30T00:25:00"/>
    <d v="1899-12-30T01:52:00"/>
    <x v="0"/>
    <x v="1"/>
    <x v="1"/>
    <x v="2"/>
    <n v="48.93"/>
    <s v="Libre"/>
    <n v="351"/>
    <x v="2"/>
    <s v="Plato_15, Plato_8"/>
    <n v="201"/>
  </r>
  <r>
    <n v="1"/>
    <s v="Cliente_780"/>
    <n v="3"/>
    <x v="3"/>
    <d v="2023-04-04T00:00:00"/>
    <d v="1899-12-30T00:17:00"/>
    <d v="1899-12-30T02:53:00"/>
    <d v="1899-12-30T02:36:00"/>
    <d v="1899-12-30T00:07:00"/>
    <d v="1899-12-30T02:29:00"/>
    <x v="0"/>
    <x v="0"/>
    <x v="1"/>
    <x v="1"/>
    <n v="17.55"/>
    <s v="Reservada"/>
    <n v="352"/>
    <x v="3"/>
    <s v="Plato_11"/>
    <n v="99"/>
  </r>
  <r>
    <n v="7"/>
    <s v="Cliente_833"/>
    <n v="5"/>
    <x v="3"/>
    <d v="2023-04-04T00:00:00"/>
    <d v="1899-12-30T03:46:00"/>
    <d v="1899-12-30T07:36:00"/>
    <d v="1899-12-30T03:50:00"/>
    <d v="1899-12-30T02:08:00"/>
    <d v="1899-12-30T01:42:00"/>
    <x v="0"/>
    <x v="3"/>
    <x v="2"/>
    <x v="2"/>
    <n v="27.37"/>
    <s v="Reservada"/>
    <n v="353"/>
    <x v="2"/>
    <s v="Plato_5, Plato_2, Plato_8, Plato_18"/>
    <n v="212"/>
  </r>
  <r>
    <n v="12"/>
    <s v="Cliente_899"/>
    <n v="6"/>
    <x v="3"/>
    <d v="2023-04-04T00:00:00"/>
    <d v="1899-12-30T00:26:00"/>
    <d v="1899-12-30T03:24:00"/>
    <d v="1899-12-30T03:13:00"/>
    <d v="1899-12-30T02:17:00"/>
    <d v="1899-12-30T00:56:00"/>
    <x v="0"/>
    <x v="3"/>
    <x v="1"/>
    <x v="2"/>
    <n v="29.58"/>
    <s v="Ocupada"/>
    <n v="354"/>
    <x v="3"/>
    <s v="Plato_12, Plato_15, Plato_4, Plato_7"/>
    <n v="181"/>
  </r>
  <r>
    <n v="4"/>
    <s v="Cliente_523"/>
    <n v="4"/>
    <x v="3"/>
    <d v="2023-04-04T00:00:00"/>
    <d v="1899-12-30T01:41:00"/>
    <d v="1899-12-30T05:07:00"/>
    <d v="1899-12-30T03:26:00"/>
    <d v="1899-12-30T00:07:00"/>
    <d v="1899-12-30T03:19:00"/>
    <x v="0"/>
    <x v="3"/>
    <x v="1"/>
    <x v="2"/>
    <n v="30.53"/>
    <s v="Reservada"/>
    <n v="355"/>
    <x v="0"/>
    <s v="Plato_10"/>
    <n v="26"/>
  </r>
  <r>
    <n v="1"/>
    <s v="Cliente_498"/>
    <n v="1"/>
    <x v="3"/>
    <d v="2023-04-04T00:00:00"/>
    <d v="1899-12-30T00:12:00"/>
    <d v="1899-12-30T02:18:00"/>
    <d v="1899-12-30T02:21:00"/>
    <d v="1899-12-30T00:07:00"/>
    <d v="1899-12-30T02:14:00"/>
    <x v="0"/>
    <x v="0"/>
    <x v="1"/>
    <x v="2"/>
    <n v="28.92"/>
    <s v="Ocupada"/>
    <n v="356"/>
    <x v="2"/>
    <s v="Plato_4"/>
    <n v="36"/>
  </r>
  <r>
    <n v="17"/>
    <s v="Cliente_470"/>
    <n v="2"/>
    <x v="3"/>
    <d v="2023-04-04T00:00:00"/>
    <d v="1899-12-30T01:19:00"/>
    <d v="1899-12-30T04:26:00"/>
    <d v="1899-12-30T03:22:00"/>
    <d v="1899-12-30T01:36:00"/>
    <d v="1899-12-30T01:46:00"/>
    <x v="0"/>
    <x v="0"/>
    <x v="1"/>
    <x v="0"/>
    <n v="26.87"/>
    <s v="Ocupada"/>
    <n v="357"/>
    <x v="9"/>
    <s v="Plato_1, Plato_3, Plato_6, Plato_5"/>
    <n v="168"/>
  </r>
  <r>
    <n v="13"/>
    <s v="Cliente_827"/>
    <n v="5"/>
    <x v="3"/>
    <d v="2023-04-04T00:00:00"/>
    <d v="1899-12-30T02:37:00"/>
    <d v="1899-12-30T05:57:00"/>
    <d v="1899-12-30T03:20:00"/>
    <d v="1899-12-30T02:32:00"/>
    <d v="1899-12-30T00:48:00"/>
    <x v="0"/>
    <x v="3"/>
    <x v="2"/>
    <x v="2"/>
    <n v="42.1"/>
    <s v="Reservada"/>
    <n v="358"/>
    <x v="7"/>
    <s v="Plato_10, Plato_4, Plato_3"/>
    <n v="166"/>
  </r>
  <r>
    <n v="11"/>
    <s v="Cliente_92"/>
    <n v="2"/>
    <x v="3"/>
    <d v="2023-04-04T00:00:00"/>
    <d v="1899-12-30T00:41:00"/>
    <d v="1899-12-30T04:10:00"/>
    <d v="1899-12-30T03:29:00"/>
    <d v="1899-12-30T02:25:00"/>
    <d v="1899-12-30T01:04:00"/>
    <x v="0"/>
    <x v="2"/>
    <x v="0"/>
    <x v="2"/>
    <n v="12.2"/>
    <s v="Reservada"/>
    <n v="359"/>
    <x v="4"/>
    <s v="Plato_5, Plato_16, Plato_9, Plato_10"/>
    <n v="190"/>
  </r>
  <r>
    <n v="16"/>
    <s v="Cliente_191"/>
    <n v="3"/>
    <x v="3"/>
    <d v="2023-04-04T00:00:00"/>
    <d v="1899-12-30T01:10:00"/>
    <d v="1899-12-30T04:58:00"/>
    <d v="1899-12-30T04:03:00"/>
    <d v="1899-12-30T02:39:00"/>
    <d v="1899-12-30T01:24:00"/>
    <x v="0"/>
    <x v="0"/>
    <x v="0"/>
    <x v="2"/>
    <n v="39.26"/>
    <s v="Ocupada"/>
    <n v="360"/>
    <x v="4"/>
    <s v="Plato_13, Plato_2, Plato_10, Plato_15"/>
    <n v="233"/>
  </r>
  <r>
    <n v="16"/>
    <s v="Cliente_183"/>
    <n v="1"/>
    <x v="3"/>
    <d v="2023-04-04T00:00:00"/>
    <d v="1899-12-30T01:53:00"/>
    <d v="1899-12-30T05:28:00"/>
    <d v="1899-12-30T03:35:00"/>
    <d v="1899-12-30T01:52:00"/>
    <d v="1899-12-30T01:43:00"/>
    <x v="0"/>
    <x v="2"/>
    <x v="2"/>
    <x v="1"/>
    <n v="41.73"/>
    <s v="Libre"/>
    <n v="361"/>
    <x v="1"/>
    <s v="Plato_9, Plato_7"/>
    <n v="101"/>
  </r>
  <r>
    <n v="15"/>
    <s v="Cliente_681"/>
    <n v="2"/>
    <x v="3"/>
    <d v="2023-04-04T00:00:00"/>
    <d v="1899-12-30T02:03:00"/>
    <d v="1899-12-30T05:59:00"/>
    <d v="1899-12-30T03:56:00"/>
    <d v="1899-12-30T02:03:00"/>
    <d v="1899-12-30T01:53:00"/>
    <x v="0"/>
    <x v="1"/>
    <x v="0"/>
    <x v="2"/>
    <n v="47.21"/>
    <s v="Libre"/>
    <n v="362"/>
    <x v="7"/>
    <s v="Plato_3, Plato_7, Plato_4"/>
    <n v="62"/>
  </r>
  <r>
    <n v="5"/>
    <s v="Cliente_499"/>
    <n v="2"/>
    <x v="3"/>
    <d v="2023-04-04T00:00:00"/>
    <d v="1899-12-30T01:46:00"/>
    <d v="1899-12-30T03:29:00"/>
    <d v="1899-12-30T01:58:00"/>
    <d v="1899-12-30T02:29:00"/>
    <s v="0"/>
    <x v="1"/>
    <x v="0"/>
    <x v="0"/>
    <x v="2"/>
    <n v="49.02"/>
    <s v="Ocupada"/>
    <n v="363"/>
    <x v="2"/>
    <s v="Plato_2, Plato_7, Plato_19, Plato_11"/>
    <n v="240"/>
  </r>
  <r>
    <n v="15"/>
    <s v="Cliente_495"/>
    <n v="2"/>
    <x v="3"/>
    <d v="2023-04-04T00:00:00"/>
    <d v="1899-12-30T03:50:00"/>
    <d v="1899-12-30T07:10:00"/>
    <d v="1899-12-30T03:20:00"/>
    <d v="1899-12-30T01:52:00"/>
    <d v="1899-12-30T01:28:00"/>
    <x v="0"/>
    <x v="3"/>
    <x v="0"/>
    <x v="0"/>
    <n v="48.28"/>
    <s v="Reservada"/>
    <n v="364"/>
    <x v="2"/>
    <s v="Plato_16, Plato_5, Plato_1, Plato_9"/>
    <n v="157"/>
  </r>
  <r>
    <n v="4"/>
    <s v="Cliente_54"/>
    <n v="1"/>
    <x v="3"/>
    <d v="2023-04-04T00:00:00"/>
    <d v="1899-12-30T01:03:00"/>
    <d v="1899-12-30T04:33:00"/>
    <d v="1899-12-30T03:45:00"/>
    <d v="1899-12-30T00:25:00"/>
    <d v="1899-12-30T03:20:00"/>
    <x v="0"/>
    <x v="0"/>
    <x v="0"/>
    <x v="1"/>
    <n v="34.97"/>
    <s v="Ocupada"/>
    <n v="365"/>
    <x v="9"/>
    <s v="Plato_19"/>
    <n v="108"/>
  </r>
  <r>
    <n v="17"/>
    <s v="Cliente_923"/>
    <n v="5"/>
    <x v="3"/>
    <d v="2023-04-04T00:00:00"/>
    <d v="1899-12-30T01:33:00"/>
    <d v="1899-12-30T04:46:00"/>
    <d v="1899-12-30T03:13:00"/>
    <d v="1899-12-30T01:30:00"/>
    <d v="1899-12-30T01:43:00"/>
    <x v="0"/>
    <x v="0"/>
    <x v="0"/>
    <x v="1"/>
    <n v="10.57"/>
    <s v="Reservada"/>
    <n v="366"/>
    <x v="9"/>
    <s v="Plato_6, Plato_8, Plato_20"/>
    <n v="239"/>
  </r>
  <r>
    <n v="12"/>
    <s v="Cliente_453"/>
    <n v="2"/>
    <x v="3"/>
    <d v="2023-04-04T00:00:00"/>
    <d v="1899-12-30T00:53:00"/>
    <d v="1899-12-30T03:45:00"/>
    <d v="1899-12-30T02:52:00"/>
    <d v="1899-12-30T01:13:00"/>
    <d v="1899-12-30T01:39:00"/>
    <x v="0"/>
    <x v="0"/>
    <x v="2"/>
    <x v="2"/>
    <n v="12.62"/>
    <s v="Libre"/>
    <n v="367"/>
    <x v="9"/>
    <s v="Plato_10, Plato_9, Plato_3"/>
    <n v="101"/>
  </r>
  <r>
    <n v="13"/>
    <s v="Cliente_14"/>
    <n v="1"/>
    <x v="3"/>
    <d v="2023-04-04T00:00:00"/>
    <d v="1899-12-30T03:24:00"/>
    <d v="1899-12-30T05:33:00"/>
    <d v="1899-12-30T02:24:00"/>
    <d v="1899-12-30T01:25:00"/>
    <d v="1899-12-30T00:59:00"/>
    <x v="0"/>
    <x v="1"/>
    <x v="1"/>
    <x v="0"/>
    <n v="37.65"/>
    <s v="Ocupada"/>
    <n v="368"/>
    <x v="1"/>
    <s v="Plato_11, Plato_7"/>
    <n v="123"/>
  </r>
  <r>
    <n v="20"/>
    <s v="Cliente_611"/>
    <n v="2"/>
    <x v="3"/>
    <d v="2023-04-04T00:00:00"/>
    <d v="1899-12-30T02:11:00"/>
    <d v="1899-12-30T05:54:00"/>
    <d v="1899-12-30T03:43:00"/>
    <d v="1899-12-30T00:42:00"/>
    <d v="1899-12-30T03:01:00"/>
    <x v="0"/>
    <x v="3"/>
    <x v="0"/>
    <x v="2"/>
    <n v="34.83"/>
    <s v="Libre"/>
    <n v="369"/>
    <x v="7"/>
    <s v="Plato_17, Plato_14, Plato_16, Plato_10"/>
    <n v="242"/>
  </r>
  <r>
    <n v="13"/>
    <s v="Cliente_666"/>
    <n v="6"/>
    <x v="3"/>
    <d v="2023-04-04T00:00:00"/>
    <d v="1899-12-30T02:20:00"/>
    <d v="1899-12-30T03:23:00"/>
    <d v="1899-12-30T01:03:00"/>
    <d v="1899-12-30T00:33:00"/>
    <d v="1899-12-30T00:30:00"/>
    <x v="0"/>
    <x v="0"/>
    <x v="0"/>
    <x v="2"/>
    <n v="47.79"/>
    <s v="Libre"/>
    <n v="370"/>
    <x v="7"/>
    <s v="Plato_19"/>
    <n v="72"/>
  </r>
  <r>
    <n v="4"/>
    <s v="Cliente_505"/>
    <n v="3"/>
    <x v="3"/>
    <d v="2023-04-04T00:00:00"/>
    <d v="1899-12-30T01:16:00"/>
    <d v="1899-12-30T04:31:00"/>
    <d v="1899-12-30T03:30:00"/>
    <d v="1899-12-30T00:49:00"/>
    <d v="1899-12-30T02:41:00"/>
    <x v="0"/>
    <x v="4"/>
    <x v="2"/>
    <x v="2"/>
    <n v="32.51"/>
    <s v="Ocupada"/>
    <n v="371"/>
    <x v="8"/>
    <s v="Plato_17, Plato_19, Plato_16, Plato_14"/>
    <n v="200"/>
  </r>
  <r>
    <n v="14"/>
    <s v="Cliente_858"/>
    <n v="5"/>
    <x v="3"/>
    <d v="2023-04-04T00:00:00"/>
    <d v="1899-12-30T02:46:00"/>
    <d v="1899-12-30T06:14:00"/>
    <d v="1899-12-30T03:28:00"/>
    <d v="1899-12-30T00:22:00"/>
    <d v="1899-12-30T03:06:00"/>
    <x v="0"/>
    <x v="2"/>
    <x v="0"/>
    <x v="2"/>
    <n v="17.170000000000002"/>
    <s v="Reservada"/>
    <n v="372"/>
    <x v="2"/>
    <s v="Plato_4"/>
    <n v="36"/>
  </r>
  <r>
    <n v="19"/>
    <s v="Cliente_882"/>
    <n v="2"/>
    <x v="3"/>
    <d v="2023-04-04T00:00:00"/>
    <d v="1899-12-30T00:37:00"/>
    <d v="1899-12-30T03:11:00"/>
    <d v="1899-12-30T02:49:00"/>
    <d v="1899-12-30T01:56:00"/>
    <d v="1899-12-30T00:53:00"/>
    <x v="0"/>
    <x v="3"/>
    <x v="1"/>
    <x v="0"/>
    <n v="26.62"/>
    <s v="Ocupada"/>
    <n v="373"/>
    <x v="10"/>
    <s v="Plato_13, Plato_8, Plato_5, Plato_3"/>
    <n v="160"/>
  </r>
  <r>
    <n v="18"/>
    <s v="Cliente_275"/>
    <n v="3"/>
    <x v="3"/>
    <d v="2023-04-04T00:00:00"/>
    <d v="1899-12-30T03:19:00"/>
    <d v="1899-12-30T04:24:00"/>
    <d v="1899-12-30T01:05:00"/>
    <d v="1899-12-30T00:09:00"/>
    <d v="1899-12-30T00:56:00"/>
    <x v="0"/>
    <x v="2"/>
    <x v="0"/>
    <x v="2"/>
    <n v="33.35"/>
    <s v="Libre"/>
    <n v="374"/>
    <x v="3"/>
    <s v="Plato_8"/>
    <n v="35"/>
  </r>
  <r>
    <n v="18"/>
    <s v="Cliente_871"/>
    <n v="1"/>
    <x v="3"/>
    <d v="2023-04-04T00:00:00"/>
    <d v="1899-12-30T00:17:00"/>
    <d v="1899-12-30T03:09:00"/>
    <d v="1899-12-30T02:52:00"/>
    <d v="1899-12-30T00:27:00"/>
    <d v="1899-12-30T02:25:00"/>
    <x v="0"/>
    <x v="0"/>
    <x v="0"/>
    <x v="2"/>
    <n v="22.3"/>
    <s v="Reservada"/>
    <n v="375"/>
    <x v="0"/>
    <s v="Plato_17"/>
    <n v="93"/>
  </r>
  <r>
    <n v="16"/>
    <s v="Cliente_183"/>
    <n v="4"/>
    <x v="3"/>
    <d v="2023-04-04T00:00:00"/>
    <d v="1899-12-30T02:53:00"/>
    <d v="1899-12-30T05:12:00"/>
    <d v="1899-12-30T02:34:00"/>
    <d v="1899-12-30T00:05:00"/>
    <d v="1899-12-30T02:29:00"/>
    <x v="0"/>
    <x v="1"/>
    <x v="0"/>
    <x v="1"/>
    <n v="27.51"/>
    <s v="Ocupada"/>
    <n v="376"/>
    <x v="8"/>
    <s v="Plato_14"/>
    <n v="46"/>
  </r>
  <r>
    <n v="5"/>
    <s v="Cliente_841"/>
    <n v="1"/>
    <x v="3"/>
    <d v="2023-04-04T00:00:00"/>
    <d v="1899-12-30T01:18:00"/>
    <d v="1899-12-30T04:46:00"/>
    <d v="1899-12-30T03:28:00"/>
    <d v="1899-12-30T00:46:00"/>
    <d v="1899-12-30T02:42:00"/>
    <x v="0"/>
    <x v="4"/>
    <x v="0"/>
    <x v="2"/>
    <n v="14.96"/>
    <s v="Libre"/>
    <n v="377"/>
    <x v="3"/>
    <s v="Plato_18, Plato_15"/>
    <n v="100"/>
  </r>
  <r>
    <n v="3"/>
    <s v="Cliente_789"/>
    <n v="1"/>
    <x v="3"/>
    <d v="2023-04-04T00:00:00"/>
    <d v="1899-12-30T03:55:00"/>
    <d v="1899-12-30T05:18:00"/>
    <d v="1899-12-30T01:23:00"/>
    <d v="1899-12-30T00:21:00"/>
    <d v="1899-12-30T01:02:00"/>
    <x v="0"/>
    <x v="1"/>
    <x v="0"/>
    <x v="1"/>
    <n v="40.31"/>
    <s v="Libre"/>
    <n v="378"/>
    <x v="4"/>
    <s v="Plato_2, Plato_12"/>
    <n v="49"/>
  </r>
  <r>
    <n v="4"/>
    <s v="Cliente_442"/>
    <n v="2"/>
    <x v="3"/>
    <d v="2023-04-04T00:00:00"/>
    <d v="1899-12-30T01:31:00"/>
    <d v="1899-12-30T03:57:00"/>
    <d v="1899-12-30T02:41:00"/>
    <d v="1899-12-30T00:06:00"/>
    <d v="1899-12-30T02:35:00"/>
    <x v="0"/>
    <x v="0"/>
    <x v="1"/>
    <x v="2"/>
    <n v="10.61"/>
    <s v="Ocupada"/>
    <n v="379"/>
    <x v="9"/>
    <s v="Plato_8"/>
    <n v="70"/>
  </r>
  <r>
    <n v="5"/>
    <s v="Cliente_964"/>
    <n v="1"/>
    <x v="3"/>
    <d v="2023-04-04T00:00:00"/>
    <d v="1899-12-30T00:58:00"/>
    <d v="1899-12-30T04:33:00"/>
    <d v="1899-12-30T03:35:00"/>
    <d v="1899-12-30T01:33:00"/>
    <d v="1899-12-30T02:02:00"/>
    <x v="0"/>
    <x v="0"/>
    <x v="2"/>
    <x v="0"/>
    <n v="22.53"/>
    <s v="Libre"/>
    <n v="380"/>
    <x v="10"/>
    <s v="Plato_11, Plato_12"/>
    <n v="137"/>
  </r>
  <r>
    <n v="4"/>
    <s v="Cliente_141"/>
    <n v="1"/>
    <x v="3"/>
    <d v="2023-04-04T00:00:00"/>
    <d v="1899-12-30T00:57:00"/>
    <d v="1899-12-30T04:32:00"/>
    <d v="1899-12-30T03:35:00"/>
    <d v="1899-12-30T00:47:00"/>
    <d v="1899-12-30T02:48:00"/>
    <x v="0"/>
    <x v="1"/>
    <x v="1"/>
    <x v="0"/>
    <n v="27.69"/>
    <s v="Libre"/>
    <n v="381"/>
    <x v="7"/>
    <s v="Plato_10, Plato_11"/>
    <n v="144"/>
  </r>
  <r>
    <n v="20"/>
    <s v="Cliente_742"/>
    <n v="6"/>
    <x v="3"/>
    <d v="2023-04-04T00:00:00"/>
    <d v="1899-12-30T03:09:00"/>
    <d v="1899-12-30T06:27:00"/>
    <d v="1899-12-30T03:18:00"/>
    <d v="1899-12-30T00:54:00"/>
    <d v="1899-12-30T02:24:00"/>
    <x v="0"/>
    <x v="2"/>
    <x v="2"/>
    <x v="0"/>
    <n v="19.8"/>
    <s v="Reservada"/>
    <n v="382"/>
    <x v="8"/>
    <s v="Plato_9"/>
    <n v="87"/>
  </r>
  <r>
    <n v="6"/>
    <s v="Cliente_992"/>
    <n v="6"/>
    <x v="3"/>
    <d v="2023-04-04T00:00:00"/>
    <d v="1899-12-30T03:29:00"/>
    <d v="1899-12-30T06:33:00"/>
    <d v="1899-12-30T03:04:00"/>
    <d v="1899-12-30T00:09:00"/>
    <d v="1899-12-30T02:55:00"/>
    <x v="0"/>
    <x v="4"/>
    <x v="0"/>
    <x v="2"/>
    <n v="31.33"/>
    <s v="Libre"/>
    <n v="383"/>
    <x v="9"/>
    <s v="Plato_19"/>
    <n v="108"/>
  </r>
  <r>
    <n v="1"/>
    <s v="Cliente_622"/>
    <n v="5"/>
    <x v="3"/>
    <d v="2023-04-04T00:00:00"/>
    <d v="1899-12-30T00:11:00"/>
    <d v="1899-12-30T02:33:00"/>
    <d v="1899-12-30T02:22:00"/>
    <d v="1899-12-30T01:50:00"/>
    <d v="1899-12-30T00:32:00"/>
    <x v="0"/>
    <x v="1"/>
    <x v="1"/>
    <x v="0"/>
    <n v="39.32"/>
    <s v="Reservada"/>
    <n v="384"/>
    <x v="5"/>
    <s v="Plato_4, Plato_12, Plato_6"/>
    <n v="120"/>
  </r>
  <r>
    <n v="6"/>
    <s v="Cliente_508"/>
    <n v="6"/>
    <x v="4"/>
    <d v="2023-04-05T00:00:00"/>
    <d v="1899-12-30T03:37:00"/>
    <d v="1899-12-30T06:43:00"/>
    <d v="1899-12-30T03:21:00"/>
    <d v="1899-12-30T00:22:00"/>
    <d v="1899-12-30T02:59:00"/>
    <x v="0"/>
    <x v="0"/>
    <x v="1"/>
    <x v="2"/>
    <n v="11.14"/>
    <s v="Ocupada"/>
    <n v="385"/>
    <x v="0"/>
    <s v="Plato_2"/>
    <n v="60"/>
  </r>
  <r>
    <n v="5"/>
    <s v="Cliente_436"/>
    <n v="2"/>
    <x v="4"/>
    <d v="2023-04-05T00:00:00"/>
    <d v="1899-12-30T00:33:00"/>
    <d v="1899-12-30T02:58:00"/>
    <d v="1899-12-30T02:40:00"/>
    <d v="1899-12-30T00:40:00"/>
    <d v="1899-12-30T02:00:00"/>
    <x v="0"/>
    <x v="4"/>
    <x v="0"/>
    <x v="0"/>
    <n v="28.96"/>
    <s v="Ocupada"/>
    <n v="386"/>
    <x v="5"/>
    <s v="Plato_11"/>
    <n v="99"/>
  </r>
  <r>
    <n v="6"/>
    <s v="Cliente_676"/>
    <n v="5"/>
    <x v="4"/>
    <d v="2023-04-05T00:00:00"/>
    <d v="1899-12-30T03:09:00"/>
    <d v="1899-12-30T06:10:00"/>
    <d v="1899-12-30T03:16:00"/>
    <d v="1899-12-30T00:18:00"/>
    <d v="1899-12-30T02:58:00"/>
    <x v="0"/>
    <x v="3"/>
    <x v="0"/>
    <x v="1"/>
    <n v="20.84"/>
    <s v="Ocupada"/>
    <n v="387"/>
    <x v="5"/>
    <s v="Plato_17"/>
    <n v="93"/>
  </r>
  <r>
    <n v="18"/>
    <s v="Cliente_768"/>
    <n v="2"/>
    <x v="4"/>
    <d v="2023-04-05T00:00:00"/>
    <d v="1899-12-30T00:33:00"/>
    <d v="1899-12-30T03:35:00"/>
    <d v="1899-12-30T03:02:00"/>
    <d v="1899-12-30T02:51:00"/>
    <d v="1899-12-30T00:11:00"/>
    <x v="0"/>
    <x v="2"/>
    <x v="0"/>
    <x v="2"/>
    <n v="27.03"/>
    <s v="Libre"/>
    <n v="388"/>
    <x v="0"/>
    <s v="Plato_17, Plato_19, Plato_9, Plato_11"/>
    <n v="291"/>
  </r>
  <r>
    <n v="19"/>
    <s v="Cliente_667"/>
    <n v="5"/>
    <x v="4"/>
    <d v="2023-04-05T00:00:00"/>
    <d v="1899-12-30T00:02:00"/>
    <d v="1899-12-30T02:15:00"/>
    <d v="1899-12-30T02:13:00"/>
    <d v="1899-12-30T00:24:00"/>
    <d v="1899-12-30T01:49:00"/>
    <x v="0"/>
    <x v="0"/>
    <x v="0"/>
    <x v="2"/>
    <n v="39.14"/>
    <s v="Reservada"/>
    <n v="389"/>
    <x v="5"/>
    <s v="Plato_11"/>
    <n v="33"/>
  </r>
  <r>
    <n v="9"/>
    <s v="Cliente_874"/>
    <n v="2"/>
    <x v="4"/>
    <d v="2023-04-05T00:00:00"/>
    <d v="1899-12-30T02:59:00"/>
    <d v="1899-12-30T05:19:00"/>
    <d v="1899-12-30T02:20:00"/>
    <d v="1899-12-30T01:33:00"/>
    <d v="1899-12-30T00:47:00"/>
    <x v="0"/>
    <x v="0"/>
    <x v="0"/>
    <x v="2"/>
    <n v="42.68"/>
    <s v="Reservada"/>
    <n v="390"/>
    <x v="9"/>
    <s v="Plato_5, Plato_10, Plato_13"/>
    <n v="143"/>
  </r>
  <r>
    <n v="15"/>
    <s v="Cliente_609"/>
    <n v="1"/>
    <x v="4"/>
    <d v="2023-04-05T00:00:00"/>
    <d v="1899-12-30T02:05:00"/>
    <d v="1899-12-30T04:09:00"/>
    <d v="1899-12-30T02:04:00"/>
    <d v="1899-12-30T00:35:00"/>
    <d v="1899-12-30T01:29:00"/>
    <x v="0"/>
    <x v="0"/>
    <x v="0"/>
    <x v="2"/>
    <n v="48.6"/>
    <s v="Reservada"/>
    <n v="391"/>
    <x v="8"/>
    <s v="Plato_5"/>
    <n v="22"/>
  </r>
  <r>
    <n v="14"/>
    <s v="Cliente_471"/>
    <n v="3"/>
    <x v="4"/>
    <d v="2023-04-05T00:00:00"/>
    <d v="1899-12-30T00:33:00"/>
    <d v="1899-12-30T04:08:00"/>
    <d v="1899-12-30T03:50:00"/>
    <d v="1899-12-30T00:54:00"/>
    <d v="1899-12-30T02:56:00"/>
    <x v="0"/>
    <x v="2"/>
    <x v="0"/>
    <x v="2"/>
    <n v="32.729999999999997"/>
    <s v="Ocupada"/>
    <n v="392"/>
    <x v="6"/>
    <s v="Plato_15, Plato_7"/>
    <n v="120"/>
  </r>
  <r>
    <n v="13"/>
    <s v="Cliente_196"/>
    <n v="3"/>
    <x v="4"/>
    <d v="2023-04-05T00:00:00"/>
    <d v="1899-12-30T02:33:00"/>
    <d v="1899-12-30T05:17:00"/>
    <d v="1899-12-30T02:59:00"/>
    <d v="1899-12-30T01:49:00"/>
    <d v="1899-12-30T01:10:00"/>
    <x v="0"/>
    <x v="4"/>
    <x v="0"/>
    <x v="2"/>
    <n v="12.54"/>
    <s v="Ocupada"/>
    <n v="393"/>
    <x v="1"/>
    <s v="Plato_12, Plato_8, Plato_13, Plato_5"/>
    <n v="208"/>
  </r>
  <r>
    <n v="17"/>
    <s v="Cliente_740"/>
    <n v="1"/>
    <x v="4"/>
    <d v="2023-04-05T00:00:00"/>
    <d v="1899-12-30T03:26:00"/>
    <d v="1899-12-30T07:02:00"/>
    <d v="1899-12-30T03:51:00"/>
    <d v="1899-12-30T00:47:00"/>
    <d v="1899-12-30T03:04:00"/>
    <x v="0"/>
    <x v="0"/>
    <x v="0"/>
    <x v="2"/>
    <n v="18.05"/>
    <s v="Ocupada"/>
    <n v="394"/>
    <x v="2"/>
    <s v="Plato_7, Plato_9"/>
    <n v="77"/>
  </r>
  <r>
    <n v="2"/>
    <s v="Cliente_563"/>
    <n v="1"/>
    <x v="4"/>
    <d v="2023-04-05T00:00:00"/>
    <d v="1899-12-30T01:37:00"/>
    <d v="1899-12-30T05:34:00"/>
    <d v="1899-12-30T03:57:00"/>
    <d v="1899-12-30T00:08:00"/>
    <d v="1899-12-30T03:49:00"/>
    <x v="0"/>
    <x v="2"/>
    <x v="0"/>
    <x v="0"/>
    <n v="40.9"/>
    <s v="Libre"/>
    <n v="395"/>
    <x v="8"/>
    <s v="Plato_12"/>
    <n v="38"/>
  </r>
  <r>
    <n v="11"/>
    <s v="Cliente_991"/>
    <n v="1"/>
    <x v="4"/>
    <d v="2023-04-05T00:00:00"/>
    <d v="1899-12-30T00:32:00"/>
    <d v="1899-12-30T03:36:00"/>
    <d v="1899-12-30T03:04:00"/>
    <d v="1899-12-30T00:57:00"/>
    <d v="1899-12-30T02:07:00"/>
    <x v="0"/>
    <x v="2"/>
    <x v="2"/>
    <x v="1"/>
    <n v="34.5"/>
    <s v="Libre"/>
    <n v="396"/>
    <x v="4"/>
    <s v="Plato_3, Plato_13"/>
    <n v="83"/>
  </r>
  <r>
    <n v="4"/>
    <s v="Cliente_289"/>
    <n v="2"/>
    <x v="4"/>
    <d v="2023-04-05T00:00:00"/>
    <d v="1899-12-30T00:20:00"/>
    <d v="1899-12-30T01:34:00"/>
    <d v="1899-12-30T01:14:00"/>
    <d v="1899-12-30T01:09:00"/>
    <d v="1899-12-30T00:05:00"/>
    <x v="0"/>
    <x v="4"/>
    <x v="1"/>
    <x v="0"/>
    <n v="37.79"/>
    <s v="Libre"/>
    <n v="397"/>
    <x v="9"/>
    <s v="Plato_6, Plato_17"/>
    <n v="147"/>
  </r>
  <r>
    <n v="9"/>
    <s v="Cliente_330"/>
    <n v="5"/>
    <x v="4"/>
    <d v="2023-04-05T00:00:00"/>
    <d v="1899-12-30T03:10:00"/>
    <d v="1899-12-30T07:05:00"/>
    <d v="1899-12-30T03:55:00"/>
    <d v="1899-12-30T01:11:00"/>
    <d v="1899-12-30T02:44:00"/>
    <x v="0"/>
    <x v="1"/>
    <x v="1"/>
    <x v="2"/>
    <n v="48.96"/>
    <s v="Libre"/>
    <n v="398"/>
    <x v="4"/>
    <s v="Plato_16, Plato_11"/>
    <n v="122"/>
  </r>
  <r>
    <n v="7"/>
    <s v="Cliente_943"/>
    <n v="6"/>
    <x v="4"/>
    <d v="2023-04-05T00:00:00"/>
    <d v="1899-12-30T02:48:00"/>
    <d v="1899-12-30T05:40:00"/>
    <d v="1899-12-30T02:52:00"/>
    <d v="1899-12-30T01:31:00"/>
    <d v="1899-12-30T01:21:00"/>
    <x v="0"/>
    <x v="3"/>
    <x v="0"/>
    <x v="2"/>
    <n v="27.32"/>
    <s v="Libre"/>
    <n v="399"/>
    <x v="0"/>
    <s v="Plato_11, Plato_19"/>
    <n v="207"/>
  </r>
  <r>
    <n v="9"/>
    <s v="Cliente_285"/>
    <n v="4"/>
    <x v="4"/>
    <d v="2023-04-05T00:00:00"/>
    <d v="1899-12-30T02:11:00"/>
    <d v="1899-12-30T04:14:00"/>
    <d v="1899-12-30T02:03:00"/>
    <d v="1899-12-30T01:19:00"/>
    <d v="1899-12-30T00:44:00"/>
    <x v="0"/>
    <x v="4"/>
    <x v="0"/>
    <x v="2"/>
    <n v="42.96"/>
    <s v="Reservada"/>
    <n v="400"/>
    <x v="2"/>
    <s v="Plato_20, Plato_16, Plato_17"/>
    <n v="198"/>
  </r>
  <r>
    <n v="16"/>
    <s v="Cliente_12"/>
    <n v="2"/>
    <x v="4"/>
    <d v="2023-04-05T00:00:00"/>
    <d v="1899-12-30T03:51:00"/>
    <d v="1899-12-30T06:57:00"/>
    <d v="1899-12-30T03:21:00"/>
    <d v="1899-12-30T00:20:00"/>
    <d v="1899-12-30T03:01:00"/>
    <x v="0"/>
    <x v="2"/>
    <x v="0"/>
    <x v="2"/>
    <n v="15.87"/>
    <s v="Ocupada"/>
    <n v="401"/>
    <x v="3"/>
    <s v="Plato_13"/>
    <n v="42"/>
  </r>
  <r>
    <n v="18"/>
    <s v="Cliente_905"/>
    <n v="1"/>
    <x v="4"/>
    <d v="2023-04-05T00:00:00"/>
    <d v="1899-12-30T02:41:00"/>
    <d v="1899-12-30T05:08:00"/>
    <d v="1899-12-30T02:27:00"/>
    <d v="1899-12-30T01:06:00"/>
    <d v="1899-12-30T01:21:00"/>
    <x v="0"/>
    <x v="0"/>
    <x v="0"/>
    <x v="2"/>
    <n v="31.02"/>
    <s v="Reservada"/>
    <n v="402"/>
    <x v="1"/>
    <s v="Plato_1, Plato_12, Plato_5"/>
    <n v="151"/>
  </r>
  <r>
    <n v="14"/>
    <s v="Cliente_543"/>
    <n v="5"/>
    <x v="4"/>
    <d v="2023-04-05T00:00:00"/>
    <d v="1899-12-30T02:15:00"/>
    <d v="1899-12-30T05:15:00"/>
    <d v="1899-12-30T03:00:00"/>
    <d v="1899-12-30T01:25:00"/>
    <d v="1899-12-30T01:35:00"/>
    <x v="0"/>
    <x v="1"/>
    <x v="0"/>
    <x v="2"/>
    <n v="14.76"/>
    <s v="Libre"/>
    <n v="403"/>
    <x v="9"/>
    <s v="Plato_5, Plato_4, Plato_15, Plato_7"/>
    <n v="190"/>
  </r>
  <r>
    <n v="17"/>
    <s v="Cliente_897"/>
    <n v="2"/>
    <x v="4"/>
    <d v="2023-04-05T00:00:00"/>
    <d v="1899-12-30T00:38:00"/>
    <d v="1899-12-30T04:29:00"/>
    <d v="1899-12-30T03:51:00"/>
    <d v="1899-12-30T01:42:00"/>
    <d v="1899-12-30T02:09:00"/>
    <x v="0"/>
    <x v="3"/>
    <x v="0"/>
    <x v="2"/>
    <n v="32.56"/>
    <s v="Libre"/>
    <n v="404"/>
    <x v="0"/>
    <s v="Plato_13, Plato_3, Plato_20"/>
    <n v="182"/>
  </r>
  <r>
    <n v="5"/>
    <s v="Cliente_239"/>
    <n v="6"/>
    <x v="4"/>
    <d v="2023-04-05T00:00:00"/>
    <d v="1899-12-30T02:39:00"/>
    <d v="1899-12-30T04:59:00"/>
    <d v="1899-12-30T02:20:00"/>
    <d v="1899-12-30T01:38:00"/>
    <d v="1899-12-30T00:42:00"/>
    <x v="0"/>
    <x v="2"/>
    <x v="2"/>
    <x v="2"/>
    <n v="14.56"/>
    <s v="Reservada"/>
    <n v="405"/>
    <x v="10"/>
    <s v="Plato_10, Plato_20, Plato_3"/>
    <n v="106"/>
  </r>
  <r>
    <n v="14"/>
    <s v="Cliente_927"/>
    <n v="5"/>
    <x v="4"/>
    <d v="2023-04-05T00:00:00"/>
    <d v="1899-12-30T00:29:00"/>
    <d v="1899-12-30T02:37:00"/>
    <d v="1899-12-30T02:23:00"/>
    <d v="1899-12-30T01:57:00"/>
    <d v="1899-12-30T00:26:00"/>
    <x v="0"/>
    <x v="2"/>
    <x v="2"/>
    <x v="1"/>
    <n v="34.03"/>
    <s v="Ocupada"/>
    <n v="406"/>
    <x v="0"/>
    <s v="Plato_3, Plato_8, Plato_1"/>
    <n v="155"/>
  </r>
  <r>
    <n v="4"/>
    <s v="Cliente_315"/>
    <n v="1"/>
    <x v="4"/>
    <d v="2023-04-05T00:00:00"/>
    <d v="1899-12-30T02:13:00"/>
    <d v="1899-12-30T04:51:00"/>
    <d v="1899-12-30T02:38:00"/>
    <d v="1899-12-30T00:50:00"/>
    <d v="1899-12-30T01:48:00"/>
    <x v="0"/>
    <x v="4"/>
    <x v="1"/>
    <x v="0"/>
    <n v="22.98"/>
    <s v="Reservada"/>
    <n v="407"/>
    <x v="8"/>
    <s v="Plato_3, Plato_8"/>
    <n v="95"/>
  </r>
  <r>
    <n v="17"/>
    <s v="Cliente_195"/>
    <n v="3"/>
    <x v="4"/>
    <d v="2023-04-05T00:00:00"/>
    <d v="1899-12-30T00:56:00"/>
    <d v="1899-12-30T04:05:00"/>
    <d v="1899-12-30T03:24:00"/>
    <d v="1899-12-30T01:46:00"/>
    <d v="1899-12-30T01:38:00"/>
    <x v="0"/>
    <x v="2"/>
    <x v="0"/>
    <x v="2"/>
    <n v="10.14"/>
    <s v="Ocupada"/>
    <n v="408"/>
    <x v="9"/>
    <s v="Plato_1, Plato_7, Plato_18"/>
    <n v="131"/>
  </r>
  <r>
    <n v="15"/>
    <s v="Cliente_166"/>
    <n v="5"/>
    <x v="4"/>
    <d v="2023-04-05T00:00:00"/>
    <d v="1899-12-30T01:55:00"/>
    <d v="1899-12-30T03:01:00"/>
    <d v="1899-12-30T01:06:00"/>
    <d v="1899-12-30T02:43:00"/>
    <s v="0"/>
    <x v="1"/>
    <x v="1"/>
    <x v="0"/>
    <x v="2"/>
    <n v="48.7"/>
    <s v="Reservada"/>
    <n v="409"/>
    <x v="9"/>
    <s v="Plato_13, Plato_20, Plato_16, Plato_7"/>
    <n v="203"/>
  </r>
  <r>
    <n v="1"/>
    <s v="Cliente_157"/>
    <n v="3"/>
    <x v="4"/>
    <d v="2023-04-05T00:00:00"/>
    <d v="1899-12-30T02:47:00"/>
    <d v="1899-12-30T05:23:00"/>
    <d v="1899-12-30T02:36:00"/>
    <d v="1899-12-30T01:31:00"/>
    <d v="1899-12-30T01:05:00"/>
    <x v="0"/>
    <x v="4"/>
    <x v="2"/>
    <x v="2"/>
    <n v="43.65"/>
    <s v="Reservada"/>
    <n v="410"/>
    <x v="4"/>
    <s v="Plato_3, Plato_19"/>
    <n v="56"/>
  </r>
  <r>
    <n v="3"/>
    <s v="Cliente_212"/>
    <n v="3"/>
    <x v="4"/>
    <d v="2023-04-05T00:00:00"/>
    <d v="1899-12-30T02:11:00"/>
    <d v="1899-12-30T05:04:00"/>
    <d v="1899-12-30T03:08:00"/>
    <d v="1899-12-30T01:18:00"/>
    <d v="1899-12-30T01:50:00"/>
    <x v="0"/>
    <x v="1"/>
    <x v="0"/>
    <x v="0"/>
    <n v="21.88"/>
    <s v="Ocupada"/>
    <n v="411"/>
    <x v="1"/>
    <s v="Plato_20, Plato_4, Plato_6"/>
    <n v="219"/>
  </r>
  <r>
    <n v="11"/>
    <s v="Cliente_912"/>
    <n v="4"/>
    <x v="4"/>
    <d v="2023-04-05T00:00:00"/>
    <d v="1899-12-30T00:22:00"/>
    <d v="1899-12-30T02:03:00"/>
    <d v="1899-12-30T01:56:00"/>
    <d v="1899-12-30T00:57:00"/>
    <d v="1899-12-30T00:59:00"/>
    <x v="0"/>
    <x v="3"/>
    <x v="2"/>
    <x v="2"/>
    <n v="12.94"/>
    <s v="Ocupada"/>
    <n v="412"/>
    <x v="4"/>
    <s v="Plato_17"/>
    <n v="93"/>
  </r>
  <r>
    <n v="13"/>
    <s v="Cliente_736"/>
    <n v="3"/>
    <x v="4"/>
    <d v="2023-04-05T00:00:00"/>
    <d v="1899-12-30T02:36:00"/>
    <d v="1899-12-30T04:58:00"/>
    <d v="1899-12-30T02:37:00"/>
    <d v="1899-12-30T00:12:00"/>
    <d v="1899-12-30T02:25:00"/>
    <x v="0"/>
    <x v="4"/>
    <x v="2"/>
    <x v="2"/>
    <n v="23.01"/>
    <s v="Ocupada"/>
    <n v="413"/>
    <x v="10"/>
    <s v="Plato_8"/>
    <n v="35"/>
  </r>
  <r>
    <n v="14"/>
    <s v="Cliente_328"/>
    <n v="6"/>
    <x v="4"/>
    <d v="2023-04-05T00:00:00"/>
    <d v="1899-12-30T03:43:00"/>
    <d v="1899-12-30T07:12:00"/>
    <d v="1899-12-30T03:29:00"/>
    <d v="1899-12-30T00:38:00"/>
    <d v="1899-12-30T02:51:00"/>
    <x v="0"/>
    <x v="3"/>
    <x v="1"/>
    <x v="2"/>
    <n v="13.17"/>
    <s v="Reservada"/>
    <n v="414"/>
    <x v="0"/>
    <s v="Plato_11"/>
    <n v="33"/>
  </r>
  <r>
    <n v="14"/>
    <s v="Cliente_919"/>
    <n v="4"/>
    <x v="4"/>
    <d v="2023-04-05T00:00:00"/>
    <d v="1899-12-30T00:39:00"/>
    <d v="1899-12-30T04:35:00"/>
    <d v="1899-12-30T04:11:00"/>
    <d v="1899-12-30T01:27:00"/>
    <d v="1899-12-30T02:44:00"/>
    <x v="0"/>
    <x v="4"/>
    <x v="2"/>
    <x v="2"/>
    <n v="20.51"/>
    <s v="Ocupada"/>
    <n v="415"/>
    <x v="2"/>
    <s v="Plato_6, Plato_18, Plato_19"/>
    <n v="158"/>
  </r>
  <r>
    <n v="20"/>
    <s v="Cliente_958"/>
    <n v="2"/>
    <x v="4"/>
    <d v="2023-04-05T00:00:00"/>
    <d v="1899-12-30T03:03:00"/>
    <d v="1899-12-30T06:37:00"/>
    <d v="1899-12-30T03:34:00"/>
    <d v="1899-12-30T00:09:00"/>
    <d v="1899-12-30T03:25:00"/>
    <x v="0"/>
    <x v="1"/>
    <x v="2"/>
    <x v="2"/>
    <n v="12.9"/>
    <s v="Reservada"/>
    <n v="416"/>
    <x v="7"/>
    <s v="Plato_1"/>
    <n v="25"/>
  </r>
  <r>
    <n v="7"/>
    <s v="Cliente_395"/>
    <n v="2"/>
    <x v="4"/>
    <d v="2023-04-05T00:00:00"/>
    <d v="1899-12-30T03:25:00"/>
    <d v="1899-12-30T04:33:00"/>
    <d v="1899-12-30T01:08:00"/>
    <d v="1899-12-30T01:30:00"/>
    <s v="0"/>
    <x v="1"/>
    <x v="2"/>
    <x v="2"/>
    <x v="2"/>
    <n v="35.08"/>
    <s v="Libre"/>
    <n v="417"/>
    <x v="5"/>
    <s v="Plato_9, Plato_20, Plato_12, Plato_6"/>
    <n v="142"/>
  </r>
  <r>
    <n v="17"/>
    <s v="Cliente_287"/>
    <n v="4"/>
    <x v="4"/>
    <d v="2023-04-05T00:00:00"/>
    <d v="1899-12-30T00:52:00"/>
    <d v="1899-12-30T03:31:00"/>
    <d v="1899-12-30T02:39:00"/>
    <d v="1899-12-30T01:40:00"/>
    <d v="1899-12-30T00:59:00"/>
    <x v="0"/>
    <x v="0"/>
    <x v="2"/>
    <x v="2"/>
    <n v="35.51"/>
    <s v="Reservada"/>
    <n v="418"/>
    <x v="0"/>
    <s v="Plato_1, Plato_17"/>
    <n v="118"/>
  </r>
  <r>
    <n v="11"/>
    <s v="Cliente_479"/>
    <n v="4"/>
    <x v="4"/>
    <d v="2023-04-05T00:00:00"/>
    <d v="1899-12-30T03:14:00"/>
    <d v="1899-12-30T05:43:00"/>
    <d v="1899-12-30T02:44:00"/>
    <d v="1899-12-30T01:04:00"/>
    <d v="1899-12-30T01:40:00"/>
    <x v="0"/>
    <x v="3"/>
    <x v="0"/>
    <x v="2"/>
    <n v="14.09"/>
    <s v="Ocupada"/>
    <n v="419"/>
    <x v="10"/>
    <s v="Plato_18, Plato_11"/>
    <n v="67"/>
  </r>
  <r>
    <n v="18"/>
    <s v="Cliente_33"/>
    <n v="6"/>
    <x v="4"/>
    <d v="2023-04-05T00:00:00"/>
    <d v="1899-12-30T02:18:00"/>
    <d v="1899-12-30T05:29:00"/>
    <d v="1899-12-30T03:26:00"/>
    <d v="1899-12-30T01:45:00"/>
    <d v="1899-12-30T01:41:00"/>
    <x v="0"/>
    <x v="2"/>
    <x v="0"/>
    <x v="2"/>
    <n v="31.49"/>
    <s v="Ocupada"/>
    <n v="420"/>
    <x v="6"/>
    <s v="Plato_18, Plato_3, Plato_1, Plato_15"/>
    <n v="242"/>
  </r>
  <r>
    <n v="10"/>
    <s v="Cliente_160"/>
    <n v="1"/>
    <x v="4"/>
    <d v="2023-04-05T00:00:00"/>
    <d v="1899-12-30T01:37:00"/>
    <d v="1899-12-30T04:07:00"/>
    <d v="1899-12-30T02:45:00"/>
    <d v="1899-12-30T01:11:00"/>
    <d v="1899-12-30T01:34:00"/>
    <x v="0"/>
    <x v="1"/>
    <x v="0"/>
    <x v="2"/>
    <n v="17.57"/>
    <s v="Ocupada"/>
    <n v="421"/>
    <x v="9"/>
    <s v="Plato_17, Plato_4"/>
    <n v="85"/>
  </r>
  <r>
    <n v="12"/>
    <s v="Cliente_109"/>
    <n v="6"/>
    <x v="4"/>
    <d v="2023-04-05T00:00:00"/>
    <d v="1899-12-30T00:36:00"/>
    <d v="1899-12-30T03:09:00"/>
    <d v="1899-12-30T02:33:00"/>
    <d v="1899-12-30T00:34:00"/>
    <d v="1899-12-30T01:59:00"/>
    <x v="0"/>
    <x v="2"/>
    <x v="0"/>
    <x v="2"/>
    <n v="39.72"/>
    <s v="Reservada"/>
    <n v="422"/>
    <x v="0"/>
    <s v="Plato_10, Plato_19"/>
    <n v="88"/>
  </r>
  <r>
    <n v="4"/>
    <s v="Cliente_151"/>
    <n v="2"/>
    <x v="4"/>
    <d v="2023-04-05T00:00:00"/>
    <d v="1899-12-30T02:34:00"/>
    <d v="1899-12-30T04:57:00"/>
    <d v="1899-12-30T02:23:00"/>
    <d v="1899-12-30T00:31:00"/>
    <d v="1899-12-30T01:52:00"/>
    <x v="0"/>
    <x v="1"/>
    <x v="0"/>
    <x v="1"/>
    <n v="34.130000000000003"/>
    <s v="Libre"/>
    <n v="423"/>
    <x v="8"/>
    <s v="Plato_16, Plato_15"/>
    <n v="152"/>
  </r>
  <r>
    <n v="13"/>
    <s v="Cliente_342"/>
    <n v="3"/>
    <x v="4"/>
    <d v="2023-04-05T00:00:00"/>
    <d v="1899-12-30T01:08:00"/>
    <d v="1899-12-30T03:17:00"/>
    <d v="1899-12-30T02:09:00"/>
    <d v="1899-12-30T01:28:00"/>
    <d v="1899-12-30T00:41:00"/>
    <x v="0"/>
    <x v="2"/>
    <x v="2"/>
    <x v="1"/>
    <n v="11.02"/>
    <s v="Reservada"/>
    <n v="424"/>
    <x v="1"/>
    <s v="Plato_5, Plato_6"/>
    <n v="147"/>
  </r>
  <r>
    <n v="18"/>
    <s v="Cliente_332"/>
    <n v="3"/>
    <x v="4"/>
    <d v="2023-04-05T00:00:00"/>
    <d v="1899-12-30T01:24:00"/>
    <d v="1899-12-30T03:45:00"/>
    <d v="1899-12-30T02:21:00"/>
    <d v="1899-12-30T00:28:00"/>
    <d v="1899-12-30T01:53:00"/>
    <x v="0"/>
    <x v="2"/>
    <x v="0"/>
    <x v="2"/>
    <n v="49.43"/>
    <s v="Reservada"/>
    <n v="425"/>
    <x v="4"/>
    <s v="Plato_12"/>
    <n v="19"/>
  </r>
  <r>
    <n v="5"/>
    <s v="Cliente_689"/>
    <n v="2"/>
    <x v="4"/>
    <d v="2023-04-05T00:00:00"/>
    <d v="1899-12-30T03:11:00"/>
    <d v="1899-12-30T05:02:00"/>
    <d v="1899-12-30T01:51:00"/>
    <d v="1899-12-30T01:56:00"/>
    <s v="0"/>
    <x v="1"/>
    <x v="4"/>
    <x v="0"/>
    <x v="2"/>
    <n v="47.8"/>
    <s v="Reservada"/>
    <n v="426"/>
    <x v="2"/>
    <s v="Plato_11, Plato_16, Plato_1, Plato_19"/>
    <n v="247"/>
  </r>
  <r>
    <n v="2"/>
    <s v="Cliente_953"/>
    <n v="4"/>
    <x v="4"/>
    <d v="2023-04-05T00:00:00"/>
    <d v="1899-12-30T02:34:00"/>
    <d v="1899-12-30T03:43:00"/>
    <d v="1899-12-30T01:09:00"/>
    <d v="1899-12-30T02:46:00"/>
    <s v="0"/>
    <x v="1"/>
    <x v="2"/>
    <x v="0"/>
    <x v="1"/>
    <n v="43.74"/>
    <s v="Libre"/>
    <n v="427"/>
    <x v="6"/>
    <s v="Plato_1, Plato_8, Plato_14, Plato_12"/>
    <n v="206"/>
  </r>
  <r>
    <n v="7"/>
    <s v="Cliente_518"/>
    <n v="5"/>
    <x v="4"/>
    <d v="2023-04-05T00:00:00"/>
    <d v="1899-12-30T03:18:00"/>
    <d v="1899-12-30T06:03:00"/>
    <d v="1899-12-30T02:45:00"/>
    <d v="1899-12-30T02:59:00"/>
    <s v="0"/>
    <x v="1"/>
    <x v="4"/>
    <x v="1"/>
    <x v="2"/>
    <n v="15.6"/>
    <s v="Reservada"/>
    <n v="428"/>
    <x v="8"/>
    <s v="Plato_20, Plato_14, Plato_1, Plato_17"/>
    <n v="175"/>
  </r>
  <r>
    <n v="8"/>
    <s v="Cliente_348"/>
    <n v="1"/>
    <x v="4"/>
    <d v="2023-04-05T00:00:00"/>
    <d v="1899-12-30T00:10:00"/>
    <d v="1899-12-30T03:46:00"/>
    <d v="1899-12-30T03:36:00"/>
    <d v="1899-12-30T00:27:00"/>
    <d v="1899-12-30T03:09:00"/>
    <x v="0"/>
    <x v="4"/>
    <x v="0"/>
    <x v="2"/>
    <n v="10.95"/>
    <s v="Reservada"/>
    <n v="429"/>
    <x v="2"/>
    <s v="Plato_10"/>
    <n v="78"/>
  </r>
  <r>
    <n v="7"/>
    <s v="Cliente_259"/>
    <n v="3"/>
    <x v="4"/>
    <d v="2023-04-05T00:00:00"/>
    <d v="1899-12-30T02:21:00"/>
    <d v="1899-12-30T03:59:00"/>
    <d v="1899-12-30T01:38:00"/>
    <d v="1899-12-30T00:49:00"/>
    <d v="1899-12-30T00:49:00"/>
    <x v="0"/>
    <x v="4"/>
    <x v="0"/>
    <x v="0"/>
    <n v="42.09"/>
    <s v="Reservada"/>
    <n v="430"/>
    <x v="5"/>
    <s v="Plato_1"/>
    <n v="25"/>
  </r>
  <r>
    <n v="15"/>
    <s v="Cliente_243"/>
    <n v="5"/>
    <x v="4"/>
    <d v="2023-04-05T00:00:00"/>
    <d v="1899-12-30T03:33:00"/>
    <d v="1899-12-30T07:25:00"/>
    <d v="1899-12-30T03:52:00"/>
    <d v="1899-12-30T00:20:00"/>
    <d v="1899-12-30T03:32:00"/>
    <x v="0"/>
    <x v="3"/>
    <x v="0"/>
    <x v="2"/>
    <n v="39.82"/>
    <s v="Libre"/>
    <n v="431"/>
    <x v="10"/>
    <s v="Plato_2"/>
    <n v="60"/>
  </r>
  <r>
    <n v="10"/>
    <s v="Cliente_869"/>
    <n v="2"/>
    <x v="4"/>
    <d v="2023-04-05T00:00:00"/>
    <d v="1899-12-30T03:31:00"/>
    <d v="1899-12-30T05:54:00"/>
    <d v="1899-12-30T02:23:00"/>
    <d v="1899-12-30T01:14:00"/>
    <d v="1899-12-30T01:09:00"/>
    <x v="0"/>
    <x v="4"/>
    <x v="2"/>
    <x v="2"/>
    <n v="18.71"/>
    <s v="Libre"/>
    <n v="432"/>
    <x v="1"/>
    <s v="Plato_3, Plato_13, Plato_16"/>
    <n v="109"/>
  </r>
  <r>
    <n v="10"/>
    <s v="Cliente_306"/>
    <n v="4"/>
    <x v="4"/>
    <d v="2023-04-05T00:00:00"/>
    <d v="1899-12-30T01:14:00"/>
    <d v="1899-12-30T03:09:00"/>
    <d v="1899-12-30T01:55:00"/>
    <d v="1899-12-30T01:14:00"/>
    <d v="1899-12-30T00:41:00"/>
    <x v="0"/>
    <x v="4"/>
    <x v="0"/>
    <x v="2"/>
    <n v="45.77"/>
    <s v="Reservada"/>
    <n v="433"/>
    <x v="6"/>
    <s v="Plato_2, Plato_7"/>
    <n v="102"/>
  </r>
  <r>
    <n v="15"/>
    <s v="Cliente_842"/>
    <n v="4"/>
    <x v="4"/>
    <d v="2023-04-05T00:00:00"/>
    <d v="1899-12-30T00:15:00"/>
    <d v="1899-12-30T03:55:00"/>
    <d v="1899-12-30T03:40:00"/>
    <d v="1899-12-30T00:58:00"/>
    <d v="1899-12-30T02:42:00"/>
    <x v="0"/>
    <x v="4"/>
    <x v="0"/>
    <x v="2"/>
    <n v="37.15"/>
    <s v="Reservada"/>
    <n v="434"/>
    <x v="6"/>
    <s v="Plato_10, Plato_5"/>
    <n v="96"/>
  </r>
  <r>
    <n v="17"/>
    <s v="Cliente_349"/>
    <n v="6"/>
    <x v="4"/>
    <d v="2023-04-05T00:00:00"/>
    <d v="1899-12-30T03:53:00"/>
    <d v="1899-12-30T06:01:00"/>
    <d v="1899-12-30T02:23:00"/>
    <d v="1899-12-30T01:51:00"/>
    <d v="1899-12-30T00:32:00"/>
    <x v="0"/>
    <x v="3"/>
    <x v="0"/>
    <x v="2"/>
    <n v="30.48"/>
    <s v="Ocupada"/>
    <n v="435"/>
    <x v="0"/>
    <s v="Plato_10, Plato_13, Plato_2"/>
    <n v="154"/>
  </r>
  <r>
    <n v="10"/>
    <s v="Cliente_316"/>
    <n v="3"/>
    <x v="4"/>
    <d v="2023-04-05T00:00:00"/>
    <d v="1899-12-30T00:12:00"/>
    <d v="1899-12-30T04:04:00"/>
    <d v="1899-12-30T04:07:00"/>
    <d v="1899-12-30T00:45:00"/>
    <d v="1899-12-30T03:22:00"/>
    <x v="0"/>
    <x v="3"/>
    <x v="0"/>
    <x v="2"/>
    <n v="10.14"/>
    <s v="Ocupada"/>
    <n v="436"/>
    <x v="2"/>
    <s v="Plato_16"/>
    <n v="56"/>
  </r>
  <r>
    <n v="16"/>
    <s v="Cliente_600"/>
    <n v="6"/>
    <x v="4"/>
    <d v="2023-04-05T00:00:00"/>
    <d v="1899-12-30T03:02:00"/>
    <d v="1899-12-30T05:25:00"/>
    <d v="1899-12-30T02:23:00"/>
    <d v="1899-12-30T00:51:00"/>
    <d v="1899-12-30T01:32:00"/>
    <x v="0"/>
    <x v="0"/>
    <x v="0"/>
    <x v="2"/>
    <n v="12.56"/>
    <s v="Reservada"/>
    <n v="437"/>
    <x v="3"/>
    <s v="Plato_8"/>
    <n v="70"/>
  </r>
  <r>
    <n v="2"/>
    <s v="Cliente_732"/>
    <n v="1"/>
    <x v="4"/>
    <d v="2023-04-05T00:00:00"/>
    <d v="1899-12-30T03:58:00"/>
    <d v="1899-12-30T07:33:00"/>
    <d v="1899-12-30T03:35:00"/>
    <d v="1899-12-30T00:51:00"/>
    <d v="1899-12-30T02:44:00"/>
    <x v="0"/>
    <x v="1"/>
    <x v="0"/>
    <x v="2"/>
    <n v="19.3"/>
    <s v="Libre"/>
    <n v="438"/>
    <x v="10"/>
    <s v="Plato_11"/>
    <n v="33"/>
  </r>
  <r>
    <n v="15"/>
    <s v="Cliente_807"/>
    <n v="1"/>
    <x v="4"/>
    <d v="2023-04-05T00:00:00"/>
    <d v="1899-12-30T00:00:00"/>
    <d v="1899-12-30T01:23:00"/>
    <d v="1899-12-30T01:23:00"/>
    <d v="1899-12-30T01:04:00"/>
    <d v="1899-12-30T00:19:00"/>
    <x v="0"/>
    <x v="0"/>
    <x v="2"/>
    <x v="2"/>
    <n v="25.56"/>
    <s v="Libre"/>
    <n v="439"/>
    <x v="6"/>
    <s v="Plato_11, Plato_10"/>
    <n v="177"/>
  </r>
  <r>
    <n v="13"/>
    <s v="Cliente_900"/>
    <n v="1"/>
    <x v="4"/>
    <d v="2023-04-05T00:00:00"/>
    <d v="1899-12-30T01:59:00"/>
    <d v="1899-12-30T05:48:00"/>
    <d v="1899-12-30T04:04:00"/>
    <d v="1899-12-30T00:45:00"/>
    <d v="1899-12-30T03:19:00"/>
    <x v="0"/>
    <x v="2"/>
    <x v="0"/>
    <x v="2"/>
    <n v="38.85"/>
    <s v="Ocupada"/>
    <n v="440"/>
    <x v="10"/>
    <s v="Plato_14, Plato_12"/>
    <n v="84"/>
  </r>
  <r>
    <n v="13"/>
    <s v="Cliente_143"/>
    <n v="6"/>
    <x v="4"/>
    <d v="2023-04-05T00:00:00"/>
    <d v="1899-12-30T01:04:00"/>
    <d v="1899-12-30T03:23:00"/>
    <d v="1899-12-30T02:34:00"/>
    <d v="1899-12-30T01:30:00"/>
    <d v="1899-12-30T01:04:00"/>
    <x v="0"/>
    <x v="2"/>
    <x v="0"/>
    <x v="1"/>
    <n v="23.31"/>
    <s v="Ocupada"/>
    <n v="441"/>
    <x v="0"/>
    <s v="Plato_8, Plato_10"/>
    <n v="183"/>
  </r>
  <r>
    <n v="15"/>
    <s v="Cliente_405"/>
    <n v="3"/>
    <x v="4"/>
    <d v="2023-04-05T00:00:00"/>
    <d v="1899-12-30T02:04:00"/>
    <d v="1899-12-30T03:18:00"/>
    <d v="1899-12-30T01:29:00"/>
    <d v="1899-12-30T02:11:00"/>
    <s v="0"/>
    <x v="1"/>
    <x v="4"/>
    <x v="2"/>
    <x v="2"/>
    <n v="21.07"/>
    <s v="Ocupada"/>
    <n v="442"/>
    <x v="7"/>
    <s v="Plato_18, Plato_1, Plato_19"/>
    <n v="235"/>
  </r>
  <r>
    <n v="4"/>
    <s v="Cliente_332"/>
    <n v="2"/>
    <x v="4"/>
    <d v="2023-04-05T00:00:00"/>
    <d v="1899-12-30T01:15:00"/>
    <d v="1899-12-30T03:14:00"/>
    <d v="1899-12-30T01:59:00"/>
    <d v="1899-12-30T02:35:00"/>
    <s v="0"/>
    <x v="1"/>
    <x v="2"/>
    <x v="0"/>
    <x v="0"/>
    <n v="14.48"/>
    <s v="Libre"/>
    <n v="443"/>
    <x v="5"/>
    <s v="Plato_14, Plato_15, Plato_10, Plato_16"/>
    <n v="217"/>
  </r>
  <r>
    <n v="8"/>
    <s v="Cliente_894"/>
    <n v="5"/>
    <x v="4"/>
    <d v="2023-04-05T00:00:00"/>
    <d v="1899-12-30T03:23:00"/>
    <d v="1899-12-30T06:08:00"/>
    <d v="1899-12-30T02:45:00"/>
    <d v="1899-12-30T01:21:00"/>
    <d v="1899-12-30T01:24:00"/>
    <x v="0"/>
    <x v="1"/>
    <x v="0"/>
    <x v="2"/>
    <n v="25.26"/>
    <s v="Libre"/>
    <n v="444"/>
    <x v="10"/>
    <s v="Plato_14, Plato_7"/>
    <n v="95"/>
  </r>
  <r>
    <n v="6"/>
    <s v="Cliente_473"/>
    <n v="5"/>
    <x v="4"/>
    <d v="2023-04-05T00:00:00"/>
    <d v="1899-12-30T01:01:00"/>
    <d v="1899-12-30T03:09:00"/>
    <d v="1899-12-30T02:08:00"/>
    <d v="1899-12-30T00:26:00"/>
    <d v="1899-12-30T01:42:00"/>
    <x v="0"/>
    <x v="1"/>
    <x v="1"/>
    <x v="2"/>
    <n v="14.28"/>
    <s v="Libre"/>
    <n v="445"/>
    <x v="3"/>
    <s v="Plato_6"/>
    <n v="81"/>
  </r>
  <r>
    <n v="12"/>
    <s v="Cliente_606"/>
    <n v="2"/>
    <x v="4"/>
    <d v="2023-04-05T00:00:00"/>
    <d v="1899-12-30T02:48:00"/>
    <d v="1899-12-30T06:13:00"/>
    <d v="1899-12-30T03:25:00"/>
    <d v="1899-12-30T00:08:00"/>
    <d v="1899-12-30T03:17:00"/>
    <x v="0"/>
    <x v="1"/>
    <x v="0"/>
    <x v="2"/>
    <n v="35.24"/>
    <s v="Libre"/>
    <n v="446"/>
    <x v="8"/>
    <s v="Plato_13"/>
    <n v="21"/>
  </r>
  <r>
    <n v="8"/>
    <s v="Cliente_404"/>
    <n v="2"/>
    <x v="4"/>
    <d v="2023-04-05T00:00:00"/>
    <d v="1899-12-30T03:53:00"/>
    <d v="1899-12-30T07:24:00"/>
    <d v="1899-12-30T03:31:00"/>
    <d v="1899-12-30T01:26:00"/>
    <d v="1899-12-30T02:05:00"/>
    <x v="0"/>
    <x v="4"/>
    <x v="2"/>
    <x v="2"/>
    <n v="28.68"/>
    <s v="Libre"/>
    <n v="447"/>
    <x v="0"/>
    <s v="Plato_3, Plato_12, Plato_16"/>
    <n v="181"/>
  </r>
  <r>
    <n v="4"/>
    <s v="Cliente_216"/>
    <n v="5"/>
    <x v="4"/>
    <d v="2023-04-05T00:00:00"/>
    <d v="1899-12-30T00:07:00"/>
    <d v="1899-12-30T03:35:00"/>
    <d v="1899-12-30T03:43:00"/>
    <d v="1899-12-30T01:06:00"/>
    <d v="1899-12-30T02:37:00"/>
    <x v="0"/>
    <x v="4"/>
    <x v="2"/>
    <x v="2"/>
    <n v="35.68"/>
    <s v="Ocupada"/>
    <n v="448"/>
    <x v="5"/>
    <s v="Plato_12, Plato_11"/>
    <n v="137"/>
  </r>
  <r>
    <n v="3"/>
    <s v="Cliente_717"/>
    <n v="3"/>
    <x v="4"/>
    <d v="2023-04-05T00:00:00"/>
    <d v="1899-12-30T03:25:00"/>
    <d v="1899-12-30T05:02:00"/>
    <d v="1899-12-30T01:52:00"/>
    <d v="1899-12-30T00:33:00"/>
    <d v="1899-12-30T01:19:00"/>
    <x v="0"/>
    <x v="0"/>
    <x v="0"/>
    <x v="1"/>
    <n v="42.25"/>
    <s v="Ocupada"/>
    <n v="449"/>
    <x v="2"/>
    <s v="Plato_15"/>
    <n v="64"/>
  </r>
  <r>
    <n v="9"/>
    <s v="Cliente_783"/>
    <n v="6"/>
    <x v="4"/>
    <d v="2023-04-05T00:00:00"/>
    <d v="1899-12-30T03:51:00"/>
    <d v="1899-12-30T05:01:00"/>
    <d v="1899-12-30T01:25:00"/>
    <d v="1899-12-30T00:34:00"/>
    <d v="1899-12-30T00:51:00"/>
    <x v="0"/>
    <x v="0"/>
    <x v="0"/>
    <x v="2"/>
    <n v="48.9"/>
    <s v="Ocupada"/>
    <n v="450"/>
    <x v="6"/>
    <s v="Plato_4, Plato_19"/>
    <n v="72"/>
  </r>
  <r>
    <n v="3"/>
    <s v="Cliente_240"/>
    <n v="1"/>
    <x v="4"/>
    <d v="2023-04-05T00:00:00"/>
    <d v="1899-12-30T01:17:00"/>
    <d v="1899-12-30T02:26:00"/>
    <d v="1899-12-30T01:09:00"/>
    <d v="1899-12-30T01:43:00"/>
    <s v="0"/>
    <x v="1"/>
    <x v="3"/>
    <x v="1"/>
    <x v="2"/>
    <n v="46.37"/>
    <s v="Libre"/>
    <n v="451"/>
    <x v="6"/>
    <s v="Plato_8, Plato_14, Plato_18"/>
    <n v="92"/>
  </r>
  <r>
    <n v="9"/>
    <s v="Cliente_589"/>
    <n v="1"/>
    <x v="4"/>
    <d v="2023-04-05T00:00:00"/>
    <d v="1899-12-30T02:53:00"/>
    <d v="1899-12-30T05:19:00"/>
    <d v="1899-12-30T02:26:00"/>
    <d v="1899-12-30T02:03:00"/>
    <d v="1899-12-30T00:23:00"/>
    <x v="0"/>
    <x v="4"/>
    <x v="0"/>
    <x v="2"/>
    <n v="43.48"/>
    <s v="Reservada"/>
    <n v="452"/>
    <x v="7"/>
    <s v="Plato_17, Plato_5, Plato_13"/>
    <n v="158"/>
  </r>
  <r>
    <n v="6"/>
    <s v="Cliente_284"/>
    <n v="1"/>
    <x v="4"/>
    <d v="2023-04-05T00:00:00"/>
    <d v="1899-12-30T03:42:00"/>
    <d v="1899-12-30T05:07:00"/>
    <d v="1899-12-30T01:25:00"/>
    <d v="1899-12-30T01:40:00"/>
    <s v="0"/>
    <x v="1"/>
    <x v="2"/>
    <x v="1"/>
    <x v="2"/>
    <n v="36.83"/>
    <s v="Libre"/>
    <n v="453"/>
    <x v="9"/>
    <s v="Plato_18, Plato_15"/>
    <n v="130"/>
  </r>
  <r>
    <n v="1"/>
    <s v="Cliente_342"/>
    <n v="3"/>
    <x v="4"/>
    <d v="2023-04-05T00:00:00"/>
    <d v="1899-12-30T03:26:00"/>
    <d v="1899-12-30T04:53:00"/>
    <d v="1899-12-30T01:27:00"/>
    <d v="1899-12-30T02:33:00"/>
    <s v="0"/>
    <x v="1"/>
    <x v="1"/>
    <x v="0"/>
    <x v="2"/>
    <n v="39.619999999999997"/>
    <s v="Libre"/>
    <n v="454"/>
    <x v="1"/>
    <s v="Plato_6, Plato_12, Plato_19, Plato_1"/>
    <n v="233"/>
  </r>
  <r>
    <n v="12"/>
    <s v="Cliente_665"/>
    <n v="6"/>
    <x v="4"/>
    <d v="2023-04-05T00:00:00"/>
    <d v="1899-12-30T03:58:00"/>
    <d v="1899-12-30T05:54:00"/>
    <d v="1899-12-30T01:56:00"/>
    <d v="1899-12-30T00:11:00"/>
    <d v="1899-12-30T01:45:00"/>
    <x v="0"/>
    <x v="3"/>
    <x v="1"/>
    <x v="0"/>
    <n v="19.7"/>
    <s v="Reservada"/>
    <n v="455"/>
    <x v="1"/>
    <s v="Plato_7"/>
    <n v="48"/>
  </r>
  <r>
    <n v="13"/>
    <s v="Cliente_207"/>
    <n v="6"/>
    <x v="4"/>
    <d v="2023-04-05T00:00:00"/>
    <d v="1899-12-30T02:12:00"/>
    <d v="1899-12-30T05:15:00"/>
    <d v="1899-12-30T03:03:00"/>
    <d v="1899-12-30T01:11:00"/>
    <d v="1899-12-30T01:52:00"/>
    <x v="0"/>
    <x v="4"/>
    <x v="0"/>
    <x v="2"/>
    <n v="21.94"/>
    <s v="Libre"/>
    <n v="456"/>
    <x v="10"/>
    <s v="Plato_20, Plato_18"/>
    <n v="148"/>
  </r>
  <r>
    <n v="18"/>
    <s v="Cliente_531"/>
    <n v="6"/>
    <x v="4"/>
    <d v="2023-04-05T00:00:00"/>
    <d v="1899-12-30T03:48:00"/>
    <d v="1899-12-30T07:32:00"/>
    <d v="1899-12-30T03:44:00"/>
    <d v="1899-12-30T00:58:00"/>
    <d v="1899-12-30T02:46:00"/>
    <x v="0"/>
    <x v="2"/>
    <x v="0"/>
    <x v="1"/>
    <n v="17.260000000000002"/>
    <s v="Reservada"/>
    <n v="457"/>
    <x v="6"/>
    <s v="Plato_11, Plato_12"/>
    <n v="137"/>
  </r>
  <r>
    <n v="4"/>
    <s v="Cliente_420"/>
    <n v="3"/>
    <x v="4"/>
    <d v="2023-04-05T00:00:00"/>
    <d v="1899-12-30T02:41:00"/>
    <d v="1899-12-30T04:21:00"/>
    <d v="1899-12-30T01:55:00"/>
    <d v="1899-12-30T01:29:00"/>
    <d v="1899-12-30T00:26:00"/>
    <x v="0"/>
    <x v="4"/>
    <x v="0"/>
    <x v="2"/>
    <n v="15.21"/>
    <s v="Ocupada"/>
    <n v="458"/>
    <x v="6"/>
    <s v="Plato_16, Plato_18, Plato_11, Plato_5"/>
    <n v="268"/>
  </r>
  <r>
    <n v="20"/>
    <s v="Cliente_989"/>
    <n v="1"/>
    <x v="4"/>
    <d v="2023-04-05T00:00:00"/>
    <d v="1899-12-30T00:24:00"/>
    <d v="1899-12-30T02:12:00"/>
    <d v="1899-12-30T02:03:00"/>
    <d v="1899-12-30T00:30:00"/>
    <d v="1899-12-30T01:33:00"/>
    <x v="0"/>
    <x v="1"/>
    <x v="0"/>
    <x v="2"/>
    <n v="32.770000000000003"/>
    <s v="Ocupada"/>
    <n v="459"/>
    <x v="10"/>
    <s v="Plato_16"/>
    <n v="84"/>
  </r>
  <r>
    <n v="19"/>
    <s v="Cliente_964"/>
    <n v="6"/>
    <x v="4"/>
    <d v="2023-04-05T00:00:00"/>
    <d v="1899-12-30T03:27:00"/>
    <d v="1899-12-30T06:56:00"/>
    <d v="1899-12-30T03:29:00"/>
    <d v="1899-12-30T02:04:00"/>
    <d v="1899-12-30T01:25:00"/>
    <x v="0"/>
    <x v="4"/>
    <x v="2"/>
    <x v="2"/>
    <n v="49.6"/>
    <s v="Libre"/>
    <n v="460"/>
    <x v="8"/>
    <s v="Plato_16, Plato_10, Plato_1, Plato_7"/>
    <n v="176"/>
  </r>
  <r>
    <n v="4"/>
    <s v="Cliente_421"/>
    <n v="3"/>
    <x v="4"/>
    <d v="2023-04-05T00:00:00"/>
    <d v="1899-12-30T02:43:00"/>
    <d v="1899-12-30T05:55:00"/>
    <d v="1899-12-30T03:12:00"/>
    <d v="1899-12-30T01:06:00"/>
    <d v="1899-12-30T02:06:00"/>
    <x v="0"/>
    <x v="3"/>
    <x v="2"/>
    <x v="1"/>
    <n v="21.51"/>
    <s v="Libre"/>
    <n v="461"/>
    <x v="4"/>
    <s v="Plato_8, Plato_9"/>
    <n v="99"/>
  </r>
  <r>
    <n v="9"/>
    <s v="Cliente_27"/>
    <n v="2"/>
    <x v="4"/>
    <d v="2023-04-05T00:00:00"/>
    <d v="1899-12-30T02:12:00"/>
    <d v="1899-12-30T04:27:00"/>
    <d v="1899-12-30T02:15:00"/>
    <d v="1899-12-30T00:11:00"/>
    <d v="1899-12-30T02:04:00"/>
    <x v="0"/>
    <x v="2"/>
    <x v="0"/>
    <x v="2"/>
    <n v="21.17"/>
    <s v="Reservada"/>
    <n v="462"/>
    <x v="0"/>
    <s v="Plato_11"/>
    <n v="99"/>
  </r>
  <r>
    <n v="7"/>
    <s v="Cliente_194"/>
    <n v="2"/>
    <x v="4"/>
    <d v="2023-04-05T00:00:00"/>
    <d v="1899-12-30T00:53:00"/>
    <d v="1899-12-30T03:13:00"/>
    <d v="1899-12-30T02:35:00"/>
    <d v="1899-12-30T00:14:00"/>
    <d v="1899-12-30T02:21:00"/>
    <x v="0"/>
    <x v="2"/>
    <x v="0"/>
    <x v="0"/>
    <n v="17.07"/>
    <s v="Ocupada"/>
    <n v="463"/>
    <x v="3"/>
    <s v="Plato_17"/>
    <n v="93"/>
  </r>
  <r>
    <n v="16"/>
    <s v="Cliente_440"/>
    <n v="1"/>
    <x v="4"/>
    <d v="2023-04-05T00:00:00"/>
    <d v="1899-12-30T01:21:00"/>
    <d v="1899-12-30T04:39:00"/>
    <d v="1899-12-30T03:18:00"/>
    <d v="1899-12-30T01:24:00"/>
    <d v="1899-12-30T01:54:00"/>
    <x v="0"/>
    <x v="4"/>
    <x v="0"/>
    <x v="2"/>
    <n v="48.5"/>
    <s v="Reservada"/>
    <n v="464"/>
    <x v="9"/>
    <s v="Plato_10, Plato_6, Plato_5"/>
    <n v="154"/>
  </r>
  <r>
    <n v="4"/>
    <s v="Cliente_876"/>
    <n v="2"/>
    <x v="4"/>
    <d v="2023-04-05T00:00:00"/>
    <d v="1899-12-30T01:11:00"/>
    <d v="1899-12-30T03:38:00"/>
    <d v="1899-12-30T02:42:00"/>
    <d v="1899-12-30T01:00:00"/>
    <d v="1899-12-30T01:42:00"/>
    <x v="0"/>
    <x v="1"/>
    <x v="0"/>
    <x v="2"/>
    <n v="44.9"/>
    <s v="Ocupada"/>
    <n v="465"/>
    <x v="7"/>
    <s v="Plato_1, Plato_14"/>
    <n v="121"/>
  </r>
  <r>
    <n v="4"/>
    <s v="Cliente_365"/>
    <n v="1"/>
    <x v="4"/>
    <d v="2023-04-05T00:00:00"/>
    <d v="1899-12-30T01:54:00"/>
    <d v="1899-12-30T04:20:00"/>
    <d v="1899-12-30T02:26:00"/>
    <d v="1899-12-30T02:25:00"/>
    <d v="1899-12-30T00:01:00"/>
    <x v="0"/>
    <x v="1"/>
    <x v="0"/>
    <x v="2"/>
    <n v="26.63"/>
    <s v="Libre"/>
    <n v="466"/>
    <x v="6"/>
    <s v="Plato_5, Plato_2, Plato_16"/>
    <n v="140"/>
  </r>
  <r>
    <n v="15"/>
    <s v="Cliente_185"/>
    <n v="3"/>
    <x v="4"/>
    <d v="2023-04-05T00:00:00"/>
    <d v="1899-12-30T02:42:00"/>
    <d v="1899-12-30T04:14:00"/>
    <d v="1899-12-30T01:32:00"/>
    <d v="1899-12-30T01:12:00"/>
    <d v="1899-12-30T00:20:00"/>
    <x v="0"/>
    <x v="1"/>
    <x v="0"/>
    <x v="0"/>
    <n v="42.31"/>
    <s v="Reservada"/>
    <n v="467"/>
    <x v="4"/>
    <s v="Plato_11, Plato_5"/>
    <n v="143"/>
  </r>
  <r>
    <n v="14"/>
    <s v="Cliente_558"/>
    <n v="6"/>
    <x v="4"/>
    <d v="2023-04-05T00:00:00"/>
    <d v="1899-12-30T02:59:00"/>
    <d v="1899-12-30T05:45:00"/>
    <d v="1899-12-30T02:46:00"/>
    <d v="1899-12-30T01:03:00"/>
    <d v="1899-12-30T01:43:00"/>
    <x v="0"/>
    <x v="2"/>
    <x v="1"/>
    <x v="2"/>
    <n v="14.28"/>
    <s v="Reservada"/>
    <n v="468"/>
    <x v="10"/>
    <s v="Plato_12, Plato_3, Plato_16"/>
    <n v="106"/>
  </r>
  <r>
    <n v="1"/>
    <s v="Cliente_535"/>
    <n v="2"/>
    <x v="4"/>
    <d v="2023-04-05T00:00:00"/>
    <d v="1899-12-30T02:57:00"/>
    <d v="1899-12-30T05:22:00"/>
    <d v="1899-12-30T02:25:00"/>
    <d v="1899-12-30T01:06:00"/>
    <d v="1899-12-30T01:19:00"/>
    <x v="0"/>
    <x v="1"/>
    <x v="2"/>
    <x v="2"/>
    <n v="25.26"/>
    <s v="Reservada"/>
    <n v="469"/>
    <x v="1"/>
    <s v="Plato_8, Plato_15"/>
    <n v="137"/>
  </r>
  <r>
    <n v="17"/>
    <s v="Cliente_18"/>
    <n v="3"/>
    <x v="4"/>
    <d v="2023-04-05T00:00:00"/>
    <d v="1899-12-30T01:41:00"/>
    <d v="1899-12-30T04:17:00"/>
    <d v="1899-12-30T02:51:00"/>
    <d v="1899-12-30T01:12:00"/>
    <d v="1899-12-30T01:39:00"/>
    <x v="0"/>
    <x v="4"/>
    <x v="0"/>
    <x v="2"/>
    <n v="47.46"/>
    <s v="Ocupada"/>
    <n v="470"/>
    <x v="7"/>
    <s v="Plato_7, Plato_4"/>
    <n v="78"/>
  </r>
  <r>
    <n v="7"/>
    <s v="Cliente_696"/>
    <n v="6"/>
    <x v="4"/>
    <d v="2023-04-05T00:00:00"/>
    <d v="1899-12-30T03:36:00"/>
    <d v="1899-12-30T05:38:00"/>
    <d v="1899-12-30T02:02:00"/>
    <d v="1899-12-30T00:57:00"/>
    <d v="1899-12-30T01:05:00"/>
    <x v="0"/>
    <x v="4"/>
    <x v="1"/>
    <x v="0"/>
    <n v="28.49"/>
    <s v="Reservada"/>
    <n v="471"/>
    <x v="4"/>
    <s v="Plato_8"/>
    <n v="105"/>
  </r>
  <r>
    <n v="20"/>
    <s v="Cliente_704"/>
    <n v="2"/>
    <x v="4"/>
    <d v="2023-04-05T00:00:00"/>
    <d v="1899-12-30T03:57:00"/>
    <d v="1899-12-30T06:52:00"/>
    <d v="1899-12-30T03:10:00"/>
    <d v="1899-12-30T01:13:00"/>
    <d v="1899-12-30T01:57:00"/>
    <x v="0"/>
    <x v="2"/>
    <x v="0"/>
    <x v="1"/>
    <n v="36.79"/>
    <s v="Ocupada"/>
    <n v="472"/>
    <x v="7"/>
    <s v="Plato_8, Plato_5"/>
    <n v="114"/>
  </r>
  <r>
    <n v="13"/>
    <s v="Cliente_720"/>
    <n v="4"/>
    <x v="5"/>
    <d v="2023-04-06T00:00:00"/>
    <d v="1899-12-30T03:36:00"/>
    <d v="1899-12-30T07:04:00"/>
    <d v="1899-12-30T03:43:00"/>
    <d v="1899-12-30T01:01:00"/>
    <d v="1899-12-30T02:42:00"/>
    <x v="0"/>
    <x v="2"/>
    <x v="0"/>
    <x v="0"/>
    <n v="15.63"/>
    <s v="Ocupada"/>
    <n v="473"/>
    <x v="3"/>
    <s v="Plato_5, Plato_8"/>
    <n v="79"/>
  </r>
  <r>
    <n v="2"/>
    <s v="Cliente_624"/>
    <n v="6"/>
    <x v="5"/>
    <d v="2023-04-06T00:00:00"/>
    <d v="1899-12-30T01:52:00"/>
    <d v="1899-12-30T03:32:00"/>
    <d v="1899-12-30T01:40:00"/>
    <d v="1899-12-30T02:41:00"/>
    <s v="0"/>
    <x v="1"/>
    <x v="4"/>
    <x v="0"/>
    <x v="2"/>
    <n v="21.66"/>
    <s v="Libre"/>
    <n v="474"/>
    <x v="4"/>
    <s v="Plato_18, Plato_9, Plato_17, Plato_16"/>
    <n v="178"/>
  </r>
  <r>
    <n v="18"/>
    <s v="Cliente_289"/>
    <n v="4"/>
    <x v="5"/>
    <d v="2023-04-06T00:00:00"/>
    <d v="1899-12-30T03:17:00"/>
    <d v="1899-12-30T05:50:00"/>
    <d v="1899-12-30T02:48:00"/>
    <d v="1899-12-30T00:35:00"/>
    <d v="1899-12-30T02:13:00"/>
    <x v="0"/>
    <x v="3"/>
    <x v="2"/>
    <x v="0"/>
    <n v="19.55"/>
    <s v="Ocupada"/>
    <n v="475"/>
    <x v="3"/>
    <s v="Plato_7, Plato_18"/>
    <n v="174"/>
  </r>
  <r>
    <n v="13"/>
    <s v="Cliente_434"/>
    <n v="2"/>
    <x v="5"/>
    <d v="2023-04-06T00:00:00"/>
    <d v="1899-12-30T00:03:00"/>
    <d v="1899-12-30T01:47:00"/>
    <d v="1899-12-30T01:59:00"/>
    <d v="1899-12-30T01:55:00"/>
    <d v="1899-12-30T00:04:00"/>
    <x v="0"/>
    <x v="0"/>
    <x v="1"/>
    <x v="0"/>
    <n v="43.53"/>
    <s v="Ocupada"/>
    <n v="476"/>
    <x v="3"/>
    <s v="Plato_7, Plato_18, Plato_15, Plato_20"/>
    <n v="218"/>
  </r>
  <r>
    <n v="8"/>
    <s v="Cliente_149"/>
    <n v="6"/>
    <x v="5"/>
    <d v="2023-04-06T00:00:00"/>
    <d v="1899-12-30T01:39:00"/>
    <d v="1899-12-30T02:58:00"/>
    <d v="1899-12-30T01:19:00"/>
    <d v="1899-12-30T01:55:00"/>
    <s v="0"/>
    <x v="1"/>
    <x v="4"/>
    <x v="1"/>
    <x v="2"/>
    <n v="33.85"/>
    <s v="Reservada"/>
    <n v="477"/>
    <x v="1"/>
    <s v="Plato_18, Plato_14, Plato_7, Plato_13"/>
    <n v="204"/>
  </r>
  <r>
    <n v="7"/>
    <s v="Cliente_29"/>
    <n v="5"/>
    <x v="5"/>
    <d v="2023-04-06T00:00:00"/>
    <d v="1899-12-30T00:01:00"/>
    <d v="1899-12-30T03:28:00"/>
    <d v="1899-12-30T03:42:00"/>
    <d v="1899-12-30T01:30:00"/>
    <d v="1899-12-30T02:12:00"/>
    <x v="0"/>
    <x v="1"/>
    <x v="0"/>
    <x v="1"/>
    <n v="32.78"/>
    <s v="Ocupada"/>
    <n v="478"/>
    <x v="6"/>
    <s v="Plato_2, Plato_9"/>
    <n v="118"/>
  </r>
  <r>
    <n v="1"/>
    <s v="Cliente_708"/>
    <n v="3"/>
    <x v="5"/>
    <d v="2023-04-06T00:00:00"/>
    <d v="1899-12-30T00:42:00"/>
    <d v="1899-12-30T04:30:00"/>
    <d v="1899-12-30T03:48:00"/>
    <d v="1899-12-30T01:23:00"/>
    <d v="1899-12-30T02:25:00"/>
    <x v="0"/>
    <x v="0"/>
    <x v="0"/>
    <x v="0"/>
    <n v="39.58"/>
    <s v="Reservada"/>
    <n v="479"/>
    <x v="10"/>
    <s v="Plato_4, Plato_18"/>
    <n v="52"/>
  </r>
  <r>
    <n v="1"/>
    <s v="Cliente_125"/>
    <n v="5"/>
    <x v="5"/>
    <d v="2023-04-06T00:00:00"/>
    <d v="1899-12-30T03:26:00"/>
    <d v="1899-12-30T07:19:00"/>
    <d v="1899-12-30T03:53:00"/>
    <d v="1899-12-30T01:05:00"/>
    <d v="1899-12-30T02:48:00"/>
    <x v="0"/>
    <x v="3"/>
    <x v="1"/>
    <x v="1"/>
    <n v="18.63"/>
    <s v="Reservada"/>
    <n v="480"/>
    <x v="7"/>
    <s v="Plato_8, Plato_6"/>
    <n v="159"/>
  </r>
  <r>
    <n v="9"/>
    <s v="Cliente_618"/>
    <n v="4"/>
    <x v="5"/>
    <d v="2023-04-06T00:00:00"/>
    <d v="1899-12-30T01:57:00"/>
    <d v="1899-12-30T04:43:00"/>
    <d v="1899-12-30T02:46:00"/>
    <d v="1899-12-30T00:58:00"/>
    <d v="1899-12-30T01:48:00"/>
    <x v="0"/>
    <x v="1"/>
    <x v="0"/>
    <x v="2"/>
    <n v="42.02"/>
    <s v="Reservada"/>
    <n v="481"/>
    <x v="4"/>
    <s v="Plato_10"/>
    <n v="52"/>
  </r>
  <r>
    <n v="9"/>
    <s v="Cliente_115"/>
    <n v="4"/>
    <x v="5"/>
    <d v="2023-04-06T00:00:00"/>
    <d v="1899-12-30T00:41:00"/>
    <d v="1899-12-30T02:59:00"/>
    <d v="1899-12-30T02:18:00"/>
    <d v="1899-12-30T00:21:00"/>
    <d v="1899-12-30T01:57:00"/>
    <x v="0"/>
    <x v="0"/>
    <x v="1"/>
    <x v="2"/>
    <n v="18.84"/>
    <s v="Libre"/>
    <n v="482"/>
    <x v="1"/>
    <s v="Plato_13"/>
    <n v="63"/>
  </r>
  <r>
    <n v="2"/>
    <s v="Cliente_527"/>
    <n v="4"/>
    <x v="5"/>
    <d v="2023-04-06T00:00:00"/>
    <d v="1899-12-30T03:50:00"/>
    <d v="1899-12-30T07:01:00"/>
    <d v="1899-12-30T03:11:00"/>
    <d v="1899-12-30T00:53:00"/>
    <d v="1899-12-30T02:18:00"/>
    <x v="0"/>
    <x v="1"/>
    <x v="0"/>
    <x v="2"/>
    <n v="12.74"/>
    <s v="Reservada"/>
    <n v="483"/>
    <x v="8"/>
    <s v="Plato_6"/>
    <n v="81"/>
  </r>
  <r>
    <n v="18"/>
    <s v="Cliente_71"/>
    <n v="2"/>
    <x v="5"/>
    <d v="2023-04-06T00:00:00"/>
    <d v="1899-12-30T01:33:00"/>
    <d v="1899-12-30T04:31:00"/>
    <d v="1899-12-30T02:58:00"/>
    <d v="1899-12-30T00:34:00"/>
    <d v="1899-12-30T02:24:00"/>
    <x v="0"/>
    <x v="4"/>
    <x v="0"/>
    <x v="2"/>
    <n v="22.76"/>
    <s v="Libre"/>
    <n v="484"/>
    <x v="9"/>
    <s v="Plato_1"/>
    <n v="75"/>
  </r>
  <r>
    <n v="6"/>
    <s v="Cliente_524"/>
    <n v="5"/>
    <x v="5"/>
    <d v="2023-04-06T00:00:00"/>
    <d v="1899-12-30T01:00:00"/>
    <d v="1899-12-30T02:52:00"/>
    <d v="1899-12-30T01:52:00"/>
    <d v="1899-12-30T01:19:00"/>
    <d v="1899-12-30T00:33:00"/>
    <x v="0"/>
    <x v="3"/>
    <x v="2"/>
    <x v="2"/>
    <n v="39.07"/>
    <s v="Reservada"/>
    <n v="485"/>
    <x v="6"/>
    <s v="Plato_7, Plato_19"/>
    <n v="144"/>
  </r>
  <r>
    <n v="15"/>
    <s v="Cliente_437"/>
    <n v="3"/>
    <x v="5"/>
    <d v="2023-04-06T00:00:00"/>
    <d v="1899-12-30T02:47:00"/>
    <d v="1899-12-30T06:12:00"/>
    <d v="1899-12-30T03:40:00"/>
    <d v="1899-12-30T00:59:00"/>
    <d v="1899-12-30T02:41:00"/>
    <x v="0"/>
    <x v="1"/>
    <x v="1"/>
    <x v="0"/>
    <n v="12.66"/>
    <s v="Ocupada"/>
    <n v="486"/>
    <x v="1"/>
    <s v="Plato_19, Plato_3, Plato_18, Plato_7"/>
    <n v="150"/>
  </r>
  <r>
    <n v="17"/>
    <s v="Cliente_946"/>
    <n v="1"/>
    <x v="5"/>
    <d v="2023-04-06T00:00:00"/>
    <d v="1899-12-30T01:34:00"/>
    <d v="1899-12-30T03:50:00"/>
    <d v="1899-12-30T02:31:00"/>
    <d v="1899-12-30T01:32:00"/>
    <d v="1899-12-30T00:59:00"/>
    <x v="0"/>
    <x v="1"/>
    <x v="0"/>
    <x v="2"/>
    <n v="45.76"/>
    <s v="Ocupada"/>
    <n v="487"/>
    <x v="3"/>
    <s v="Plato_18, Plato_17, Plato_5"/>
    <n v="152"/>
  </r>
  <r>
    <n v="10"/>
    <s v="Cliente_719"/>
    <n v="4"/>
    <x v="5"/>
    <d v="2023-04-06T00:00:00"/>
    <d v="1899-12-30T00:00:00"/>
    <d v="1899-12-30T01:58:00"/>
    <d v="1899-12-30T01:58:00"/>
    <d v="1899-12-30T02:04:00"/>
    <s v="0"/>
    <x v="1"/>
    <x v="0"/>
    <x v="0"/>
    <x v="0"/>
    <n v="37.380000000000003"/>
    <s v="Libre"/>
    <n v="488"/>
    <x v="10"/>
    <s v="Plato_4, Plato_14, Plato_17"/>
    <n v="185"/>
  </r>
  <r>
    <n v="3"/>
    <s v="Cliente_354"/>
    <n v="1"/>
    <x v="5"/>
    <d v="2023-04-06T00:00:00"/>
    <d v="1899-12-30T02:57:00"/>
    <d v="1899-12-30T05:27:00"/>
    <d v="1899-12-30T02:45:00"/>
    <d v="1899-12-30T00:34:00"/>
    <d v="1899-12-30T02:11:00"/>
    <x v="0"/>
    <x v="0"/>
    <x v="1"/>
    <x v="2"/>
    <n v="22.27"/>
    <s v="Ocupada"/>
    <n v="489"/>
    <x v="10"/>
    <s v="Plato_20, Plato_14"/>
    <n v="149"/>
  </r>
  <r>
    <n v="1"/>
    <s v="Cliente_194"/>
    <n v="2"/>
    <x v="5"/>
    <d v="2023-04-06T00:00:00"/>
    <d v="1899-12-30T03:20:00"/>
    <d v="1899-12-30T04:57:00"/>
    <d v="1899-12-30T01:37:00"/>
    <d v="1899-12-30T02:11:00"/>
    <s v="0"/>
    <x v="1"/>
    <x v="3"/>
    <x v="0"/>
    <x v="2"/>
    <n v="26.79"/>
    <s v="Libre"/>
    <n v="490"/>
    <x v="1"/>
    <s v="Plato_10, Plato_15, Plato_18"/>
    <n v="212"/>
  </r>
  <r>
    <n v="7"/>
    <s v="Cliente_160"/>
    <n v="4"/>
    <x v="5"/>
    <d v="2023-04-06T00:00:00"/>
    <d v="1899-12-30T00:07:00"/>
    <d v="1899-12-30T02:37:00"/>
    <d v="1899-12-30T02:45:00"/>
    <d v="1899-12-30T00:41:00"/>
    <d v="1899-12-30T02:04:00"/>
    <x v="0"/>
    <x v="4"/>
    <x v="1"/>
    <x v="2"/>
    <n v="34.68"/>
    <s v="Ocupada"/>
    <n v="491"/>
    <x v="0"/>
    <s v="Plato_9, Plato_2"/>
    <n v="118"/>
  </r>
  <r>
    <n v="4"/>
    <s v="Cliente_363"/>
    <n v="4"/>
    <x v="5"/>
    <d v="2023-04-06T00:00:00"/>
    <d v="1899-12-30T01:03:00"/>
    <d v="1899-12-30T04:36:00"/>
    <d v="1899-12-30T03:33:00"/>
    <d v="1899-12-30T00:49:00"/>
    <d v="1899-12-30T02:44:00"/>
    <x v="0"/>
    <x v="1"/>
    <x v="0"/>
    <x v="2"/>
    <n v="16.62"/>
    <s v="Reservada"/>
    <n v="492"/>
    <x v="1"/>
    <s v="Plato_11, Plato_13, Plato_7"/>
    <n v="210"/>
  </r>
  <r>
    <n v="2"/>
    <s v="Cliente_140"/>
    <n v="2"/>
    <x v="5"/>
    <d v="2023-04-06T00:00:00"/>
    <d v="1899-12-30T00:31:00"/>
    <d v="1899-12-30T01:46:00"/>
    <d v="1899-12-30T01:30:00"/>
    <d v="1899-12-30T00:08:00"/>
    <d v="1899-12-30T01:22:00"/>
    <x v="0"/>
    <x v="3"/>
    <x v="0"/>
    <x v="2"/>
    <n v="32.67"/>
    <s v="Ocupada"/>
    <n v="493"/>
    <x v="4"/>
    <s v="Plato_4"/>
    <n v="54"/>
  </r>
  <r>
    <n v="20"/>
    <s v="Cliente_546"/>
    <n v="5"/>
    <x v="5"/>
    <d v="2023-04-06T00:00:00"/>
    <d v="1899-12-30T01:28:00"/>
    <d v="1899-12-30T04:49:00"/>
    <d v="1899-12-30T03:21:00"/>
    <d v="1899-12-30T00:31:00"/>
    <d v="1899-12-30T02:50:00"/>
    <x v="0"/>
    <x v="1"/>
    <x v="1"/>
    <x v="2"/>
    <n v="11.85"/>
    <s v="Reservada"/>
    <n v="494"/>
    <x v="3"/>
    <s v="Plato_15, Plato_19"/>
    <n v="172"/>
  </r>
  <r>
    <n v="11"/>
    <s v="Cliente_778"/>
    <n v="6"/>
    <x v="5"/>
    <d v="2023-04-06T00:00:00"/>
    <d v="1899-12-30T03:01:00"/>
    <d v="1899-12-30T06:50:00"/>
    <d v="1899-12-30T03:49:00"/>
    <d v="1899-12-30T01:42:00"/>
    <d v="1899-12-30T02:07:00"/>
    <x v="0"/>
    <x v="2"/>
    <x v="1"/>
    <x v="2"/>
    <n v="33.96"/>
    <s v="Libre"/>
    <n v="495"/>
    <x v="5"/>
    <s v="Plato_20, Plato_6, Plato_16, Plato_11"/>
    <n v="263"/>
  </r>
  <r>
    <n v="1"/>
    <s v="Cliente_402"/>
    <n v="3"/>
    <x v="5"/>
    <d v="2023-04-06T00:00:00"/>
    <d v="1899-12-30T02:34:00"/>
    <d v="1899-12-30T06:22:00"/>
    <d v="1899-12-30T03:48:00"/>
    <d v="1899-12-30T02:13:00"/>
    <d v="1899-12-30T01:35:00"/>
    <x v="0"/>
    <x v="1"/>
    <x v="0"/>
    <x v="2"/>
    <n v="39.42"/>
    <s v="Reservada"/>
    <n v="496"/>
    <x v="10"/>
    <s v="Plato_11, Plato_18, Plato_12, Plato_17"/>
    <n v="223"/>
  </r>
  <r>
    <n v="13"/>
    <s v="Cliente_784"/>
    <n v="6"/>
    <x v="5"/>
    <d v="2023-04-06T00:00:00"/>
    <d v="1899-12-30T03:30:00"/>
    <d v="1899-12-30T06:58:00"/>
    <d v="1899-12-30T03:28:00"/>
    <d v="1899-12-30T00:38:00"/>
    <d v="1899-12-30T02:50:00"/>
    <x v="0"/>
    <x v="0"/>
    <x v="0"/>
    <x v="0"/>
    <n v="29.93"/>
    <s v="Reservada"/>
    <n v="497"/>
    <x v="10"/>
    <s v="Plato_2, Plato_20"/>
    <n v="150"/>
  </r>
  <r>
    <n v="20"/>
    <s v="Cliente_259"/>
    <n v="3"/>
    <x v="5"/>
    <d v="2023-04-06T00:00:00"/>
    <d v="1899-12-30T00:17:00"/>
    <d v="1899-12-30T03:46:00"/>
    <d v="1899-12-30T03:29:00"/>
    <d v="1899-12-30T00:32:00"/>
    <d v="1899-12-30T02:57:00"/>
    <x v="0"/>
    <x v="0"/>
    <x v="0"/>
    <x v="2"/>
    <n v="21.99"/>
    <s v="Libre"/>
    <n v="498"/>
    <x v="0"/>
    <s v="Plato_12"/>
    <n v="19"/>
  </r>
  <r>
    <n v="5"/>
    <s v="Cliente_919"/>
    <n v="5"/>
    <x v="5"/>
    <d v="2023-04-06T00:00:00"/>
    <d v="1899-12-30T01:21:00"/>
    <d v="1899-12-30T04:28:00"/>
    <d v="1899-12-30T03:07:00"/>
    <d v="1899-12-30T02:10:00"/>
    <d v="1899-12-30T00:57:00"/>
    <x v="0"/>
    <x v="2"/>
    <x v="2"/>
    <x v="0"/>
    <n v="22.69"/>
    <s v="Reservada"/>
    <n v="499"/>
    <x v="2"/>
    <s v="Plato_10, Plato_2, Plato_1"/>
    <n v="158"/>
  </r>
  <r>
    <n v="4"/>
    <s v="Cliente_354"/>
    <n v="5"/>
    <x v="5"/>
    <d v="2023-04-06T00:00:00"/>
    <d v="1899-12-30T01:17:00"/>
    <d v="1899-12-30T05:15:00"/>
    <d v="1899-12-30T04:13:00"/>
    <d v="1899-12-30T00:42:00"/>
    <d v="1899-12-30T03:31:00"/>
    <x v="0"/>
    <x v="4"/>
    <x v="1"/>
    <x v="0"/>
    <n v="37.619999999999997"/>
    <s v="Ocupada"/>
    <n v="500"/>
    <x v="10"/>
    <s v="Plato_6, Plato_5"/>
    <n v="93"/>
  </r>
  <r>
    <n v="7"/>
    <s v="Cliente_637"/>
    <n v="1"/>
    <x v="5"/>
    <d v="2023-04-06T00:00:00"/>
    <d v="1899-12-30T03:44:00"/>
    <d v="1899-12-30T06:31:00"/>
    <d v="1899-12-30T03:02:00"/>
    <d v="1899-12-30T00:39:00"/>
    <d v="1899-12-30T02:23:00"/>
    <x v="0"/>
    <x v="1"/>
    <x v="2"/>
    <x v="2"/>
    <n v="28.38"/>
    <s v="Ocupada"/>
    <n v="501"/>
    <x v="5"/>
    <s v="Plato_20, Plato_13, Plato_16"/>
    <n v="138"/>
  </r>
  <r>
    <n v="5"/>
    <s v="Cliente_759"/>
    <n v="2"/>
    <x v="5"/>
    <d v="2023-04-06T00:00:00"/>
    <d v="1899-12-30T00:45:00"/>
    <d v="1899-12-30T01:57:00"/>
    <d v="1899-12-30T01:12:00"/>
    <d v="1899-12-30T01:13:00"/>
    <s v="0"/>
    <x v="1"/>
    <x v="3"/>
    <x v="0"/>
    <x v="2"/>
    <n v="32.9"/>
    <s v="Reservada"/>
    <n v="502"/>
    <x v="6"/>
    <s v="Plato_5, Plato_4, Plato_11"/>
    <n v="139"/>
  </r>
  <r>
    <n v="3"/>
    <s v="Cliente_948"/>
    <n v="1"/>
    <x v="5"/>
    <d v="2023-04-06T00:00:00"/>
    <d v="1899-12-30T02:20:00"/>
    <d v="1899-12-30T04:02:00"/>
    <d v="1899-12-30T01:42:00"/>
    <d v="1899-12-30T01:25:00"/>
    <d v="1899-12-30T00:17:00"/>
    <x v="0"/>
    <x v="0"/>
    <x v="0"/>
    <x v="2"/>
    <n v="35.840000000000003"/>
    <s v="Reservada"/>
    <n v="503"/>
    <x v="0"/>
    <s v="Plato_20, Plato_12"/>
    <n v="137"/>
  </r>
  <r>
    <n v="2"/>
    <s v="Cliente_172"/>
    <n v="5"/>
    <x v="5"/>
    <d v="2023-04-06T00:00:00"/>
    <d v="1899-12-30T02:10:00"/>
    <d v="1899-12-30T04:48:00"/>
    <d v="1899-12-30T02:38:00"/>
    <d v="1899-12-30T00:19:00"/>
    <d v="1899-12-30T02:19:00"/>
    <x v="0"/>
    <x v="3"/>
    <x v="2"/>
    <x v="1"/>
    <n v="31.31"/>
    <s v="Reservada"/>
    <n v="504"/>
    <x v="2"/>
    <s v="Plato_6"/>
    <n v="54"/>
  </r>
  <r>
    <n v="5"/>
    <s v="Cliente_70"/>
    <n v="1"/>
    <x v="5"/>
    <d v="2023-04-06T00:00:00"/>
    <d v="1899-12-30T02:38:00"/>
    <d v="1899-12-30T06:07:00"/>
    <d v="1899-12-30T03:29:00"/>
    <d v="1899-12-30T01:55:00"/>
    <d v="1899-12-30T01:34:00"/>
    <x v="0"/>
    <x v="2"/>
    <x v="2"/>
    <x v="2"/>
    <n v="25.76"/>
    <s v="Reservada"/>
    <n v="505"/>
    <x v="1"/>
    <s v="Plato_20, Plato_1"/>
    <n v="155"/>
  </r>
  <r>
    <n v="18"/>
    <s v="Cliente_835"/>
    <n v="2"/>
    <x v="5"/>
    <d v="2023-04-06T00:00:00"/>
    <d v="1899-12-30T02:01:00"/>
    <d v="1899-12-30T04:02:00"/>
    <d v="1899-12-30T02:16:00"/>
    <d v="1899-12-30T00:05:00"/>
    <d v="1899-12-30T02:11:00"/>
    <x v="0"/>
    <x v="0"/>
    <x v="2"/>
    <x v="2"/>
    <n v="11.65"/>
    <s v="Ocupada"/>
    <n v="506"/>
    <x v="3"/>
    <s v="Plato_8"/>
    <n v="70"/>
  </r>
  <r>
    <n v="18"/>
    <s v="Cliente_989"/>
    <n v="4"/>
    <x v="5"/>
    <d v="2023-04-06T00:00:00"/>
    <d v="1899-12-30T03:26:00"/>
    <d v="1899-12-30T04:30:00"/>
    <d v="1899-12-30T01:04:00"/>
    <d v="1899-12-30T01:09:00"/>
    <s v="0"/>
    <x v="1"/>
    <x v="2"/>
    <x v="1"/>
    <x v="2"/>
    <n v="43.42"/>
    <s v="Libre"/>
    <n v="507"/>
    <x v="6"/>
    <s v="Plato_18, Plato_19"/>
    <n v="210"/>
  </r>
  <r>
    <n v="6"/>
    <s v="Cliente_821"/>
    <n v="1"/>
    <x v="5"/>
    <d v="2023-04-06T00:00:00"/>
    <d v="1899-12-30T02:50:00"/>
    <d v="1899-12-30T06:35:00"/>
    <d v="1899-12-30T03:45:00"/>
    <d v="1899-12-30T00:34:00"/>
    <d v="1899-12-30T03:11:00"/>
    <x v="0"/>
    <x v="3"/>
    <x v="0"/>
    <x v="2"/>
    <n v="42.8"/>
    <s v="Reservada"/>
    <n v="508"/>
    <x v="2"/>
    <s v="Plato_15"/>
    <n v="32"/>
  </r>
  <r>
    <n v="5"/>
    <s v="Cliente_977"/>
    <n v="3"/>
    <x v="5"/>
    <d v="2023-04-06T00:00:00"/>
    <d v="1899-12-30T03:12:00"/>
    <d v="1899-12-30T06:02:00"/>
    <d v="1899-12-30T03:05:00"/>
    <d v="1899-12-30T00:47:00"/>
    <d v="1899-12-30T02:18:00"/>
    <x v="0"/>
    <x v="1"/>
    <x v="1"/>
    <x v="2"/>
    <n v="16.260000000000002"/>
    <s v="Ocupada"/>
    <n v="509"/>
    <x v="2"/>
    <s v="Plato_20"/>
    <n v="80"/>
  </r>
  <r>
    <n v="6"/>
    <s v="Cliente_509"/>
    <n v="4"/>
    <x v="5"/>
    <d v="2023-04-06T00:00:00"/>
    <d v="1899-12-30T03:32:00"/>
    <d v="1899-12-30T04:33:00"/>
    <d v="1899-12-30T01:01:00"/>
    <d v="1899-12-30T00:48:00"/>
    <d v="1899-12-30T00:13:00"/>
    <x v="0"/>
    <x v="4"/>
    <x v="0"/>
    <x v="2"/>
    <n v="14.97"/>
    <s v="Libre"/>
    <n v="510"/>
    <x v="3"/>
    <s v="Plato_19"/>
    <n v="36"/>
  </r>
  <r>
    <n v="2"/>
    <s v="Cliente_951"/>
    <n v="1"/>
    <x v="5"/>
    <d v="2023-04-06T00:00:00"/>
    <d v="1899-12-30T01:38:00"/>
    <d v="1899-12-30T03:23:00"/>
    <d v="1899-12-30T01:45:00"/>
    <d v="1899-12-30T00:38:00"/>
    <d v="1899-12-30T01:07:00"/>
    <x v="0"/>
    <x v="1"/>
    <x v="0"/>
    <x v="2"/>
    <n v="35.950000000000003"/>
    <s v="Libre"/>
    <n v="511"/>
    <x v="10"/>
    <s v="Plato_14, Plato_18"/>
    <n v="137"/>
  </r>
  <r>
    <n v="2"/>
    <s v="Cliente_285"/>
    <n v="1"/>
    <x v="5"/>
    <d v="2023-04-06T00:00:00"/>
    <d v="1899-12-30T01:19:00"/>
    <d v="1899-12-30T02:26:00"/>
    <d v="1899-12-30T01:22:00"/>
    <d v="1899-12-30T00:59:00"/>
    <d v="1899-12-30T00:23:00"/>
    <x v="0"/>
    <x v="3"/>
    <x v="0"/>
    <x v="2"/>
    <n v="37.369999999999997"/>
    <s v="Ocupada"/>
    <n v="512"/>
    <x v="0"/>
    <s v="Plato_3, Plato_19"/>
    <n v="128"/>
  </r>
  <r>
    <n v="8"/>
    <s v="Cliente_873"/>
    <n v="6"/>
    <x v="5"/>
    <d v="2023-04-06T00:00:00"/>
    <d v="1899-12-30T01:28:00"/>
    <d v="1899-12-30T04:51:00"/>
    <d v="1899-12-30T03:38:00"/>
    <d v="1899-12-30T00:56:00"/>
    <d v="1899-12-30T02:42:00"/>
    <x v="0"/>
    <x v="0"/>
    <x v="1"/>
    <x v="2"/>
    <n v="22.74"/>
    <s v="Ocupada"/>
    <n v="513"/>
    <x v="6"/>
    <s v="Plato_4"/>
    <n v="54"/>
  </r>
  <r>
    <n v="18"/>
    <s v="Cliente_819"/>
    <n v="5"/>
    <x v="5"/>
    <d v="2023-04-06T00:00:00"/>
    <d v="1899-12-30T01:19:00"/>
    <d v="1899-12-30T04:36:00"/>
    <d v="1899-12-30T03:17:00"/>
    <d v="1899-12-30T01:52:00"/>
    <d v="1899-12-30T01:25:00"/>
    <x v="0"/>
    <x v="4"/>
    <x v="0"/>
    <x v="2"/>
    <n v="38.840000000000003"/>
    <s v="Libre"/>
    <n v="514"/>
    <x v="9"/>
    <s v="Plato_10, Plato_12, Plato_3, Plato_15"/>
    <n v="174"/>
  </r>
  <r>
    <n v="19"/>
    <s v="Cliente_690"/>
    <n v="2"/>
    <x v="5"/>
    <d v="2023-04-06T00:00:00"/>
    <d v="1899-12-30T00:58:00"/>
    <d v="1899-12-30T02:03:00"/>
    <d v="1899-12-30T01:20:00"/>
    <d v="1899-12-30T00:13:00"/>
    <d v="1899-12-30T01:07:00"/>
    <x v="0"/>
    <x v="2"/>
    <x v="0"/>
    <x v="2"/>
    <n v="43.79"/>
    <s v="Ocupada"/>
    <n v="515"/>
    <x v="9"/>
    <s v="Plato_4"/>
    <n v="18"/>
  </r>
  <r>
    <n v="7"/>
    <s v="Cliente_334"/>
    <n v="2"/>
    <x v="5"/>
    <d v="2023-04-06T00:00:00"/>
    <d v="1899-12-30T03:55:00"/>
    <d v="1899-12-30T04:59:00"/>
    <d v="1899-12-30T01:04:00"/>
    <d v="1899-12-30T01:37:00"/>
    <s v="0"/>
    <x v="1"/>
    <x v="4"/>
    <x v="0"/>
    <x v="2"/>
    <n v="20.85"/>
    <s v="Reservada"/>
    <n v="516"/>
    <x v="3"/>
    <s v="Plato_12, Plato_14, Plato_3"/>
    <n v="146"/>
  </r>
  <r>
    <n v="4"/>
    <s v="Cliente_508"/>
    <n v="5"/>
    <x v="5"/>
    <d v="2023-04-06T00:00:00"/>
    <d v="1899-12-30T01:35:00"/>
    <d v="1899-12-30T05:30:00"/>
    <d v="1899-12-30T03:55:00"/>
    <d v="1899-12-30T01:05:00"/>
    <d v="1899-12-30T02:50:00"/>
    <x v="0"/>
    <x v="4"/>
    <x v="0"/>
    <x v="1"/>
    <n v="23.92"/>
    <s v="Reservada"/>
    <n v="517"/>
    <x v="8"/>
    <s v="Plato_7, Plato_12, Plato_5"/>
    <n v="103"/>
  </r>
  <r>
    <n v="5"/>
    <s v="Cliente_830"/>
    <n v="6"/>
    <x v="5"/>
    <d v="2023-04-06T00:00:00"/>
    <d v="1899-12-30T02:08:00"/>
    <d v="1899-12-30T06:02:00"/>
    <d v="1899-12-30T04:09:00"/>
    <d v="1899-12-30T00:53:00"/>
    <d v="1899-12-30T03:16:00"/>
    <x v="0"/>
    <x v="4"/>
    <x v="1"/>
    <x v="2"/>
    <n v="18.48"/>
    <s v="Ocupada"/>
    <n v="518"/>
    <x v="1"/>
    <s v="Plato_11, Plato_5"/>
    <n v="77"/>
  </r>
  <r>
    <n v="6"/>
    <s v="Cliente_787"/>
    <n v="2"/>
    <x v="5"/>
    <d v="2023-04-06T00:00:00"/>
    <d v="1899-12-30T00:48:00"/>
    <d v="1899-12-30T03:49:00"/>
    <d v="1899-12-30T03:01:00"/>
    <d v="1899-12-30T02:36:00"/>
    <d v="1899-12-30T00:25:00"/>
    <x v="0"/>
    <x v="3"/>
    <x v="0"/>
    <x v="2"/>
    <n v="34.590000000000003"/>
    <s v="Libre"/>
    <n v="519"/>
    <x v="3"/>
    <s v="Plato_6, Plato_20, Plato_5"/>
    <n v="245"/>
  </r>
  <r>
    <n v="4"/>
    <s v="Cliente_616"/>
    <n v="4"/>
    <x v="5"/>
    <d v="2023-04-06T00:00:00"/>
    <d v="1899-12-30T03:35:00"/>
    <d v="1899-12-30T06:23:00"/>
    <d v="1899-12-30T02:48:00"/>
    <d v="1899-12-30T02:01:00"/>
    <d v="1899-12-30T00:47:00"/>
    <x v="0"/>
    <x v="4"/>
    <x v="2"/>
    <x v="2"/>
    <n v="43.99"/>
    <s v="Libre"/>
    <n v="520"/>
    <x v="1"/>
    <s v="Plato_9, Plato_18, Plato_17, Plato_2"/>
    <n v="280"/>
  </r>
  <r>
    <n v="18"/>
    <s v="Cliente_422"/>
    <n v="2"/>
    <x v="5"/>
    <d v="2023-04-06T00:00:00"/>
    <d v="1899-12-30T00:43:00"/>
    <d v="1899-12-30T02:54:00"/>
    <d v="1899-12-30T02:11:00"/>
    <d v="1899-12-30T01:31:00"/>
    <d v="1899-12-30T00:40:00"/>
    <x v="0"/>
    <x v="4"/>
    <x v="0"/>
    <x v="2"/>
    <n v="15.18"/>
    <s v="Libre"/>
    <n v="521"/>
    <x v="6"/>
    <s v="Plato_1, Plato_9, Plato_18"/>
    <n v="210"/>
  </r>
  <r>
    <n v="2"/>
    <s v="Cliente_740"/>
    <n v="5"/>
    <x v="5"/>
    <d v="2023-04-06T00:00:00"/>
    <d v="1899-12-30T01:38:00"/>
    <d v="1899-12-30T04:26:00"/>
    <d v="1899-12-30T02:48:00"/>
    <d v="1899-12-30T00:47:00"/>
    <d v="1899-12-30T02:01:00"/>
    <x v="0"/>
    <x v="4"/>
    <x v="0"/>
    <x v="1"/>
    <n v="35.35"/>
    <s v="Libre"/>
    <n v="522"/>
    <x v="7"/>
    <s v="Plato_16"/>
    <n v="84"/>
  </r>
  <r>
    <n v="4"/>
    <s v="Cliente_930"/>
    <n v="3"/>
    <x v="5"/>
    <d v="2023-04-06T00:00:00"/>
    <d v="1899-12-30T01:39:00"/>
    <d v="1899-12-30T04:42:00"/>
    <d v="1899-12-30T03:18:00"/>
    <d v="1899-12-30T00:51:00"/>
    <d v="1899-12-30T02:27:00"/>
    <x v="0"/>
    <x v="3"/>
    <x v="0"/>
    <x v="2"/>
    <n v="45.41"/>
    <s v="Ocupada"/>
    <n v="523"/>
    <x v="10"/>
    <s v="Plato_6"/>
    <n v="81"/>
  </r>
  <r>
    <n v="16"/>
    <s v="Cliente_218"/>
    <n v="4"/>
    <x v="5"/>
    <d v="2023-04-06T00:00:00"/>
    <d v="1899-12-30T00:03:00"/>
    <d v="1899-12-30T02:32:00"/>
    <d v="1899-12-30T02:44:00"/>
    <d v="1899-12-30T01:01:00"/>
    <d v="1899-12-30T01:43:00"/>
    <x v="0"/>
    <x v="0"/>
    <x v="0"/>
    <x v="2"/>
    <n v="26.91"/>
    <s v="Ocupada"/>
    <n v="524"/>
    <x v="4"/>
    <s v="Plato_5, Plato_6"/>
    <n v="76"/>
  </r>
  <r>
    <n v="16"/>
    <s v="Cliente_318"/>
    <n v="3"/>
    <x v="5"/>
    <d v="2023-04-06T00:00:00"/>
    <d v="1899-12-30T03:27:00"/>
    <d v="1899-12-30T07:14:00"/>
    <d v="1899-12-30T04:02:00"/>
    <d v="1899-12-30T01:17:00"/>
    <d v="1899-12-30T02:45:00"/>
    <x v="0"/>
    <x v="0"/>
    <x v="0"/>
    <x v="2"/>
    <n v="32.869999999999997"/>
    <s v="Ocupada"/>
    <n v="525"/>
    <x v="5"/>
    <s v="Plato_14, Plato_8, Plato_17"/>
    <n v="197"/>
  </r>
  <r>
    <n v="4"/>
    <s v="Cliente_257"/>
    <n v="6"/>
    <x v="5"/>
    <d v="2023-04-06T00:00:00"/>
    <d v="1899-12-30T03:44:00"/>
    <d v="1899-12-30T05:41:00"/>
    <d v="1899-12-30T01:57:00"/>
    <d v="1899-12-30T00:22:00"/>
    <d v="1899-12-30T01:35:00"/>
    <x v="0"/>
    <x v="4"/>
    <x v="2"/>
    <x v="0"/>
    <n v="43.02"/>
    <s v="Libre"/>
    <n v="526"/>
    <x v="6"/>
    <s v="Plato_11"/>
    <n v="33"/>
  </r>
  <r>
    <n v="19"/>
    <s v="Cliente_112"/>
    <n v="4"/>
    <x v="5"/>
    <d v="2023-04-06T00:00:00"/>
    <d v="1899-12-30T03:41:00"/>
    <d v="1899-12-30T05:55:00"/>
    <d v="1899-12-30T02:29:00"/>
    <d v="1899-12-30T00:31:00"/>
    <d v="1899-12-30T01:58:00"/>
    <x v="0"/>
    <x v="1"/>
    <x v="1"/>
    <x v="1"/>
    <n v="22.95"/>
    <s v="Ocupada"/>
    <n v="527"/>
    <x v="0"/>
    <s v="Plato_6"/>
    <n v="54"/>
  </r>
  <r>
    <n v="14"/>
    <s v="Cliente_95"/>
    <n v="2"/>
    <x v="5"/>
    <d v="2023-04-06T00:00:00"/>
    <d v="1899-12-30T01:47:00"/>
    <d v="1899-12-30T03:48:00"/>
    <d v="1899-12-30T02:01:00"/>
    <d v="1899-12-30T02:01:00"/>
    <n v="-1.3877787807814457E-17"/>
    <x v="0"/>
    <x v="2"/>
    <x v="0"/>
    <x v="0"/>
    <n v="15.62"/>
    <s v="Reservada"/>
    <n v="528"/>
    <x v="6"/>
    <s v="Plato_3, Plato_20, Plato_4"/>
    <n v="78"/>
  </r>
  <r>
    <n v="1"/>
    <s v="Cliente_866"/>
    <n v="2"/>
    <x v="5"/>
    <d v="2023-04-06T00:00:00"/>
    <d v="1899-12-30T01:58:00"/>
    <d v="1899-12-30T04:42:00"/>
    <d v="1899-12-30T02:59:00"/>
    <d v="1899-12-30T02:37:00"/>
    <d v="1899-12-30T00:22:00"/>
    <x v="0"/>
    <x v="0"/>
    <x v="0"/>
    <x v="2"/>
    <n v="25.91"/>
    <s v="Ocupada"/>
    <n v="529"/>
    <x v="0"/>
    <s v="Plato_18, Plato_19, Plato_14, Plato_16"/>
    <n v="208"/>
  </r>
  <r>
    <n v="7"/>
    <s v="Cliente_232"/>
    <n v="5"/>
    <x v="5"/>
    <d v="2023-04-06T00:00:00"/>
    <d v="1899-12-30T02:13:00"/>
    <d v="1899-12-30T06:07:00"/>
    <d v="1899-12-30T04:09:00"/>
    <d v="1899-12-30T01:46:00"/>
    <d v="1899-12-30T02:23:00"/>
    <x v="0"/>
    <x v="3"/>
    <x v="0"/>
    <x v="2"/>
    <n v="30.19"/>
    <s v="Ocupada"/>
    <n v="530"/>
    <x v="3"/>
    <s v="Plato_4, Plato_16, Plato_1"/>
    <n v="160"/>
  </r>
  <r>
    <n v="9"/>
    <s v="Cliente_882"/>
    <n v="6"/>
    <x v="5"/>
    <d v="2023-04-06T00:00:00"/>
    <d v="1899-12-30T03:03:00"/>
    <d v="1899-12-30T05:04:00"/>
    <d v="1899-12-30T02:01:00"/>
    <d v="1899-12-30T03:19:00"/>
    <s v="0"/>
    <x v="1"/>
    <x v="2"/>
    <x v="2"/>
    <x v="1"/>
    <n v="34.39"/>
    <s v="Libre"/>
    <n v="531"/>
    <x v="3"/>
    <s v="Plato_13, Plato_20, Plato_4, Plato_9"/>
    <n v="244"/>
  </r>
  <r>
    <n v="13"/>
    <s v="Cliente_63"/>
    <n v="3"/>
    <x v="5"/>
    <d v="2023-04-06T00:00:00"/>
    <d v="1899-12-30T01:48:00"/>
    <d v="1899-12-30T05:26:00"/>
    <d v="1899-12-30T03:38:00"/>
    <d v="1899-12-30T00:59:00"/>
    <d v="1899-12-30T02:39:00"/>
    <x v="0"/>
    <x v="0"/>
    <x v="1"/>
    <x v="0"/>
    <n v="17.95"/>
    <s v="Reservada"/>
    <n v="532"/>
    <x v="10"/>
    <s v="Plato_13, Plato_10, Plato_15"/>
    <n v="137"/>
  </r>
  <r>
    <n v="1"/>
    <s v="Cliente_336"/>
    <n v="3"/>
    <x v="5"/>
    <d v="2023-04-06T00:00:00"/>
    <d v="1899-12-30T03:14:00"/>
    <d v="1899-12-30T05:20:00"/>
    <d v="1899-12-30T02:06:00"/>
    <d v="1899-12-30T00:48:00"/>
    <d v="1899-12-30T01:18:00"/>
    <x v="0"/>
    <x v="3"/>
    <x v="2"/>
    <x v="0"/>
    <n v="20.09"/>
    <s v="Libre"/>
    <n v="533"/>
    <x v="8"/>
    <s v="Plato_3, Plato_13"/>
    <n v="41"/>
  </r>
  <r>
    <n v="1"/>
    <s v="Cliente_113"/>
    <n v="6"/>
    <x v="5"/>
    <d v="2023-04-06T00:00:00"/>
    <d v="1899-12-30T01:02:00"/>
    <d v="1899-12-30T04:29:00"/>
    <d v="1899-12-30T03:27:00"/>
    <d v="1899-12-30T01:16:00"/>
    <d v="1899-12-30T02:11:00"/>
    <x v="0"/>
    <x v="4"/>
    <x v="2"/>
    <x v="2"/>
    <n v="23.59"/>
    <s v="Reservada"/>
    <n v="534"/>
    <x v="2"/>
    <s v="Plato_7, Plato_9, Plato_8"/>
    <n v="147"/>
  </r>
  <r>
    <n v="15"/>
    <s v="Cliente_711"/>
    <n v="3"/>
    <x v="5"/>
    <d v="2023-04-06T00:00:00"/>
    <d v="1899-12-30T00:57:00"/>
    <d v="1899-12-30T03:32:00"/>
    <d v="1899-12-30T02:35:00"/>
    <d v="1899-12-30T01:53:00"/>
    <d v="1899-12-30T00:42:00"/>
    <x v="0"/>
    <x v="1"/>
    <x v="1"/>
    <x v="2"/>
    <n v="39.450000000000003"/>
    <s v="Libre"/>
    <n v="535"/>
    <x v="9"/>
    <s v="Plato_20, Plato_9, Plato_7, Plato_13"/>
    <n v="276"/>
  </r>
  <r>
    <n v="9"/>
    <s v="Cliente_785"/>
    <n v="2"/>
    <x v="5"/>
    <d v="2023-04-06T00:00:00"/>
    <d v="1899-12-30T02:31:00"/>
    <d v="1899-12-30T04:39:00"/>
    <d v="1899-12-30T02:08:00"/>
    <d v="1899-12-30T02:32:00"/>
    <s v="0"/>
    <x v="1"/>
    <x v="4"/>
    <x v="0"/>
    <x v="2"/>
    <n v="46"/>
    <s v="Reservada"/>
    <n v="536"/>
    <x v="9"/>
    <s v="Plato_4, Plato_9, Plato_14, Plato_2"/>
    <n v="212"/>
  </r>
  <r>
    <n v="18"/>
    <s v="Cliente_486"/>
    <n v="6"/>
    <x v="5"/>
    <d v="2023-04-06T00:00:00"/>
    <d v="1899-12-30T00:24:00"/>
    <d v="1899-12-30T02:09:00"/>
    <d v="1899-12-30T02:00:00"/>
    <d v="1899-12-30T00:21:00"/>
    <d v="1899-12-30T01:39:00"/>
    <x v="0"/>
    <x v="0"/>
    <x v="1"/>
    <x v="0"/>
    <n v="28.68"/>
    <s v="Ocupada"/>
    <n v="537"/>
    <x v="4"/>
    <s v="Plato_13"/>
    <n v="63"/>
  </r>
  <r>
    <n v="14"/>
    <s v="Cliente_397"/>
    <n v="4"/>
    <x v="5"/>
    <d v="2023-04-06T00:00:00"/>
    <d v="1899-12-30T03:19:00"/>
    <d v="1899-12-30T05:33:00"/>
    <d v="1899-12-30T02:14:00"/>
    <d v="1899-12-30T03:18:00"/>
    <s v="0"/>
    <x v="1"/>
    <x v="4"/>
    <x v="2"/>
    <x v="0"/>
    <n v="41.35"/>
    <s v="Libre"/>
    <n v="538"/>
    <x v="1"/>
    <s v="Plato_2, Plato_14, Plato_11, Plato_16"/>
    <n v="142"/>
  </r>
  <r>
    <n v="18"/>
    <s v="Cliente_554"/>
    <n v="3"/>
    <x v="5"/>
    <d v="2023-04-06T00:00:00"/>
    <d v="1899-12-30T03:51:00"/>
    <d v="1899-12-30T07:00:00"/>
    <d v="1899-12-30T03:09:00"/>
    <d v="1899-12-30T02:09:00"/>
    <d v="1899-12-30T01:00:00"/>
    <x v="0"/>
    <x v="2"/>
    <x v="1"/>
    <x v="1"/>
    <n v="20.9"/>
    <s v="Libre"/>
    <n v="539"/>
    <x v="1"/>
    <s v="Plato_2, Plato_6, Plato_9, Plato_4"/>
    <n v="240"/>
  </r>
  <r>
    <n v="6"/>
    <s v="Cliente_320"/>
    <n v="4"/>
    <x v="5"/>
    <d v="2023-04-06T00:00:00"/>
    <d v="1899-12-30T03:46:00"/>
    <d v="1899-12-30T06:56:00"/>
    <d v="1899-12-30T03:10:00"/>
    <d v="1899-12-30T01:22:00"/>
    <d v="1899-12-30T01:48:00"/>
    <x v="0"/>
    <x v="1"/>
    <x v="0"/>
    <x v="2"/>
    <n v="47.85"/>
    <s v="Reservada"/>
    <n v="540"/>
    <x v="7"/>
    <s v="Plato_4, Plato_8"/>
    <n v="124"/>
  </r>
  <r>
    <n v="19"/>
    <s v="Cliente_427"/>
    <n v="2"/>
    <x v="5"/>
    <d v="2023-04-06T00:00:00"/>
    <d v="1899-12-30T00:33:00"/>
    <d v="1899-12-30T04:32:00"/>
    <d v="1899-12-30T03:59:00"/>
    <d v="1899-12-30T02:04:00"/>
    <d v="1899-12-30T01:55:00"/>
    <x v="0"/>
    <x v="1"/>
    <x v="1"/>
    <x v="0"/>
    <n v="33.700000000000003"/>
    <s v="Reservada"/>
    <n v="541"/>
    <x v="1"/>
    <s v="Plato_12, Plato_11, Plato_9, Plato_14"/>
    <n v="202"/>
  </r>
  <r>
    <n v="9"/>
    <s v="Cliente_791"/>
    <n v="5"/>
    <x v="5"/>
    <d v="2023-04-06T00:00:00"/>
    <d v="1899-12-30T02:47:00"/>
    <d v="1899-12-30T04:43:00"/>
    <d v="1899-12-30T01:56:00"/>
    <d v="1899-12-30T01:55:00"/>
    <d v="1899-12-30T00:01:00"/>
    <x v="0"/>
    <x v="0"/>
    <x v="1"/>
    <x v="2"/>
    <n v="49.05"/>
    <s v="Reservada"/>
    <n v="542"/>
    <x v="9"/>
    <s v="Plato_18, Plato_10, Plato_6"/>
    <n v="148"/>
  </r>
  <r>
    <n v="19"/>
    <s v="Cliente_996"/>
    <n v="5"/>
    <x v="5"/>
    <d v="2023-04-06T00:00:00"/>
    <d v="1899-12-30T00:47:00"/>
    <d v="1899-12-30T03:37:00"/>
    <d v="1899-12-30T02:50:00"/>
    <d v="1899-12-30T01:14:00"/>
    <d v="1899-12-30T01:36:00"/>
    <x v="0"/>
    <x v="4"/>
    <x v="2"/>
    <x v="2"/>
    <n v="49.37"/>
    <s v="Reservada"/>
    <n v="543"/>
    <x v="3"/>
    <s v="Plato_16, Plato_6, Plato_15"/>
    <n v="206"/>
  </r>
  <r>
    <n v="7"/>
    <s v="Cliente_392"/>
    <n v="4"/>
    <x v="5"/>
    <d v="2023-04-06T00:00:00"/>
    <d v="1899-12-30T03:17:00"/>
    <d v="1899-12-30T04:45:00"/>
    <d v="1899-12-30T01:43:00"/>
    <d v="1899-12-30T00:48:00"/>
    <d v="1899-12-30T00:55:00"/>
    <x v="0"/>
    <x v="3"/>
    <x v="0"/>
    <x v="2"/>
    <n v="44.91"/>
    <s v="Ocupada"/>
    <n v="544"/>
    <x v="8"/>
    <s v="Plato_8"/>
    <n v="70"/>
  </r>
  <r>
    <n v="20"/>
    <s v="Cliente_615"/>
    <n v="5"/>
    <x v="5"/>
    <d v="2023-04-06T00:00:00"/>
    <d v="1899-12-30T02:39:00"/>
    <d v="1899-12-30T04:26:00"/>
    <d v="1899-12-30T02:02:00"/>
    <d v="1899-12-30T01:39:00"/>
    <d v="1899-12-30T00:23:00"/>
    <x v="0"/>
    <x v="2"/>
    <x v="0"/>
    <x v="1"/>
    <n v="12.18"/>
    <s v="Ocupada"/>
    <n v="545"/>
    <x v="9"/>
    <s v="Plato_11, Plato_17"/>
    <n v="130"/>
  </r>
  <r>
    <n v="5"/>
    <s v="Cliente_968"/>
    <n v="2"/>
    <x v="5"/>
    <d v="2023-04-06T00:00:00"/>
    <d v="1899-12-30T03:14:00"/>
    <d v="1899-12-30T05:29:00"/>
    <d v="1899-12-30T02:15:00"/>
    <d v="1899-12-30T01:31:00"/>
    <d v="1899-12-30T00:44:00"/>
    <x v="0"/>
    <x v="4"/>
    <x v="0"/>
    <x v="0"/>
    <n v="47.81"/>
    <s v="Reservada"/>
    <n v="546"/>
    <x v="6"/>
    <s v="Plato_15, Plato_16"/>
    <n v="92"/>
  </r>
  <r>
    <n v="9"/>
    <s v="Cliente_206"/>
    <n v="3"/>
    <x v="5"/>
    <d v="2023-04-06T00:00:00"/>
    <d v="1899-12-30T02:43:00"/>
    <d v="1899-12-30T04:36:00"/>
    <d v="1899-12-30T02:08:00"/>
    <d v="1899-12-30T01:37:00"/>
    <d v="1899-12-30T00:31:00"/>
    <x v="0"/>
    <x v="3"/>
    <x v="2"/>
    <x v="2"/>
    <n v="20.04"/>
    <s v="Ocupada"/>
    <n v="547"/>
    <x v="1"/>
    <s v="Plato_17, Plato_11, Plato_8"/>
    <n v="227"/>
  </r>
  <r>
    <n v="4"/>
    <s v="Cliente_669"/>
    <n v="2"/>
    <x v="5"/>
    <d v="2023-04-06T00:00:00"/>
    <d v="1899-12-30T00:55:00"/>
    <d v="1899-12-30T04:03:00"/>
    <d v="1899-12-30T03:08:00"/>
    <d v="1899-12-30T01:46:00"/>
    <d v="1899-12-30T01:22:00"/>
    <x v="0"/>
    <x v="2"/>
    <x v="0"/>
    <x v="2"/>
    <n v="28.88"/>
    <s v="Libre"/>
    <n v="548"/>
    <x v="9"/>
    <s v="Plato_18, Plato_17"/>
    <n v="96"/>
  </r>
  <r>
    <n v="12"/>
    <s v="Cliente_195"/>
    <n v="2"/>
    <x v="5"/>
    <d v="2023-04-06T00:00:00"/>
    <d v="1899-12-30T01:33:00"/>
    <d v="1899-12-30T05:26:00"/>
    <d v="1899-12-30T03:53:00"/>
    <d v="1899-12-30T01:38:00"/>
    <d v="1899-12-30T02:15:00"/>
    <x v="0"/>
    <x v="1"/>
    <x v="0"/>
    <x v="2"/>
    <n v="35.340000000000003"/>
    <s v="Libre"/>
    <n v="549"/>
    <x v="1"/>
    <s v="Plato_1, Plato_8, Plato_18"/>
    <n v="162"/>
  </r>
  <r>
    <n v="1"/>
    <s v="Cliente_900"/>
    <n v="6"/>
    <x v="5"/>
    <d v="2023-04-06T00:00:00"/>
    <d v="1899-12-30T01:08:00"/>
    <d v="1899-12-30T02:39:00"/>
    <d v="1899-12-30T01:46:00"/>
    <d v="1899-12-30T00:57:00"/>
    <d v="1899-12-30T00:49:00"/>
    <x v="0"/>
    <x v="0"/>
    <x v="0"/>
    <x v="2"/>
    <n v="28.33"/>
    <s v="Ocupada"/>
    <n v="550"/>
    <x v="2"/>
    <s v="Plato_2, Plato_7, Plato_3"/>
    <n v="124"/>
  </r>
  <r>
    <n v="4"/>
    <s v="Cliente_705"/>
    <n v="2"/>
    <x v="5"/>
    <d v="2023-04-06T00:00:00"/>
    <d v="1899-12-30T02:58:00"/>
    <d v="1899-12-30T04:10:00"/>
    <d v="1899-12-30T01:12:00"/>
    <d v="1899-12-30T02:03:00"/>
    <s v="0"/>
    <x v="1"/>
    <x v="0"/>
    <x v="1"/>
    <x v="2"/>
    <n v="17.54"/>
    <s v="Reservada"/>
    <n v="551"/>
    <x v="3"/>
    <s v="Plato_2, Plato_3, Plato_4, Plato_13"/>
    <n v="171"/>
  </r>
  <r>
    <n v="11"/>
    <s v="Cliente_462"/>
    <n v="6"/>
    <x v="5"/>
    <d v="2023-04-06T00:00:00"/>
    <d v="1899-12-30T00:26:00"/>
    <d v="1899-12-30T03:54:00"/>
    <d v="1899-12-30T03:28:00"/>
    <d v="1899-12-30T01:55:00"/>
    <d v="1899-12-30T01:33:00"/>
    <x v="0"/>
    <x v="0"/>
    <x v="2"/>
    <x v="0"/>
    <n v="10.28"/>
    <s v="Libre"/>
    <n v="552"/>
    <x v="0"/>
    <s v="Plato_20, Plato_13, Plato_3"/>
    <n v="243"/>
  </r>
  <r>
    <n v="14"/>
    <s v="Cliente_809"/>
    <n v="2"/>
    <x v="5"/>
    <d v="2023-04-06T00:00:00"/>
    <d v="1899-12-30T02:45:00"/>
    <d v="1899-12-30T05:24:00"/>
    <d v="1899-12-30T02:39:00"/>
    <d v="1899-12-30T02:58:00"/>
    <s v="0"/>
    <x v="1"/>
    <x v="0"/>
    <x v="0"/>
    <x v="2"/>
    <n v="44.38"/>
    <s v="Libre"/>
    <n v="553"/>
    <x v="2"/>
    <s v="Plato_2, Plato_1, Plato_5, Plato_12"/>
    <n v="203"/>
  </r>
  <r>
    <n v="10"/>
    <s v="Cliente_21"/>
    <n v="6"/>
    <x v="5"/>
    <d v="2023-04-06T00:00:00"/>
    <d v="1899-12-30T01:30:00"/>
    <d v="1899-12-30T02:55:00"/>
    <d v="1899-12-30T01:40:00"/>
    <d v="1899-12-30T01:11:00"/>
    <d v="1899-12-30T00:29:00"/>
    <x v="0"/>
    <x v="0"/>
    <x v="0"/>
    <x v="0"/>
    <n v="19.600000000000001"/>
    <s v="Ocupada"/>
    <n v="554"/>
    <x v="0"/>
    <s v="Plato_14, Plato_20"/>
    <n v="166"/>
  </r>
  <r>
    <n v="20"/>
    <s v="Cliente_110"/>
    <n v="1"/>
    <x v="5"/>
    <d v="2023-04-06T00:00:00"/>
    <d v="1899-12-30T01:59:00"/>
    <d v="1899-12-30T05:02:00"/>
    <d v="1899-12-30T03:03:00"/>
    <d v="1899-12-30T00:46:00"/>
    <d v="1899-12-30T02:17:00"/>
    <x v="0"/>
    <x v="2"/>
    <x v="1"/>
    <x v="1"/>
    <n v="41.08"/>
    <s v="Libre"/>
    <n v="555"/>
    <x v="2"/>
    <s v="Plato_2"/>
    <n v="30"/>
  </r>
  <r>
    <n v="9"/>
    <s v="Cliente_814"/>
    <n v="6"/>
    <x v="5"/>
    <d v="2023-04-06T00:00:00"/>
    <d v="1899-12-30T03:57:00"/>
    <d v="1899-12-30T07:41:00"/>
    <d v="1899-12-30T03:44:00"/>
    <d v="1899-12-30T01:06:00"/>
    <d v="1899-12-30T02:38:00"/>
    <x v="0"/>
    <x v="2"/>
    <x v="0"/>
    <x v="0"/>
    <n v="14.09"/>
    <s v="Libre"/>
    <n v="556"/>
    <x v="3"/>
    <s v="Plato_5, Plato_4"/>
    <n v="76"/>
  </r>
  <r>
    <n v="7"/>
    <s v="Cliente_381"/>
    <n v="5"/>
    <x v="5"/>
    <d v="2023-04-06T00:00:00"/>
    <d v="1899-12-30T03:52:00"/>
    <d v="1899-12-30T07:39:00"/>
    <d v="1899-12-30T04:02:00"/>
    <d v="1899-12-30T01:47:00"/>
    <d v="1899-12-30T02:15:00"/>
    <x v="0"/>
    <x v="2"/>
    <x v="0"/>
    <x v="1"/>
    <n v="35.880000000000003"/>
    <s v="Ocupada"/>
    <n v="557"/>
    <x v="8"/>
    <s v="Plato_15, Plato_13, Plato_1"/>
    <n v="177"/>
  </r>
  <r>
    <n v="6"/>
    <s v="Cliente_284"/>
    <n v="4"/>
    <x v="5"/>
    <d v="2023-04-06T00:00:00"/>
    <d v="1899-12-30T00:18:00"/>
    <d v="1899-12-30T03:06:00"/>
    <d v="1899-12-30T02:48:00"/>
    <d v="1899-12-30T02:47:00"/>
    <d v="1899-12-30T00:01:00"/>
    <x v="0"/>
    <x v="1"/>
    <x v="0"/>
    <x v="2"/>
    <n v="45.26"/>
    <s v="Reservada"/>
    <n v="558"/>
    <x v="3"/>
    <s v="Plato_15, Plato_1, Plato_11"/>
    <n v="179"/>
  </r>
  <r>
    <n v="11"/>
    <s v="Cliente_728"/>
    <n v="1"/>
    <x v="5"/>
    <d v="2023-04-06T00:00:00"/>
    <d v="1899-12-30T00:14:00"/>
    <d v="1899-12-30T03:59:00"/>
    <d v="1899-12-30T03:45:00"/>
    <d v="1899-12-30T00:41:00"/>
    <d v="1899-12-30T03:04:00"/>
    <x v="0"/>
    <x v="2"/>
    <x v="0"/>
    <x v="2"/>
    <n v="24.36"/>
    <s v="Reservada"/>
    <n v="559"/>
    <x v="7"/>
    <s v="Plato_11"/>
    <n v="99"/>
  </r>
  <r>
    <n v="6"/>
    <s v="Cliente_610"/>
    <n v="6"/>
    <x v="5"/>
    <d v="2023-04-06T00:00:00"/>
    <d v="1899-12-30T00:15:00"/>
    <d v="1899-12-30T03:17:00"/>
    <d v="1899-12-30T03:02:00"/>
    <d v="1899-12-30T00:48:00"/>
    <d v="1899-12-30T02:14:00"/>
    <x v="0"/>
    <x v="3"/>
    <x v="2"/>
    <x v="0"/>
    <n v="31.53"/>
    <s v="Reservada"/>
    <n v="560"/>
    <x v="10"/>
    <s v="Plato_4, Plato_1"/>
    <n v="111"/>
  </r>
  <r>
    <n v="4"/>
    <s v="Cliente_190"/>
    <n v="2"/>
    <x v="5"/>
    <d v="2023-04-06T00:00:00"/>
    <d v="1899-12-30T01:13:00"/>
    <d v="1899-12-30T03:39:00"/>
    <d v="1899-12-30T02:26:00"/>
    <d v="1899-12-30T01:04:00"/>
    <d v="1899-12-30T01:22:00"/>
    <x v="0"/>
    <x v="1"/>
    <x v="0"/>
    <x v="2"/>
    <n v="44.24"/>
    <s v="Reservada"/>
    <n v="561"/>
    <x v="9"/>
    <s v="Plato_4, Plato_14"/>
    <n v="64"/>
  </r>
  <r>
    <n v="20"/>
    <s v="Cliente_454"/>
    <n v="3"/>
    <x v="5"/>
    <d v="2023-04-06T00:00:00"/>
    <d v="1899-12-30T02:36:00"/>
    <d v="1899-12-30T06:20:00"/>
    <d v="1899-12-30T03:44:00"/>
    <d v="1899-12-30T01:52:00"/>
    <d v="1899-12-30T01:52:00"/>
    <x v="0"/>
    <x v="1"/>
    <x v="2"/>
    <x v="2"/>
    <n v="21.49"/>
    <s v="Libre"/>
    <n v="562"/>
    <x v="5"/>
    <s v="Plato_20, Plato_9, Plato_7, Plato_17"/>
    <n v="288"/>
  </r>
  <r>
    <n v="12"/>
    <s v="Cliente_865"/>
    <n v="3"/>
    <x v="5"/>
    <d v="2023-04-06T00:00:00"/>
    <d v="1899-12-30T03:04:00"/>
    <d v="1899-12-30T04:43:00"/>
    <d v="1899-12-30T01:54:00"/>
    <d v="1899-12-30T00:37:00"/>
    <d v="1899-12-30T01:17:00"/>
    <x v="0"/>
    <x v="3"/>
    <x v="1"/>
    <x v="1"/>
    <n v="20.07"/>
    <s v="Ocupada"/>
    <n v="563"/>
    <x v="10"/>
    <s v="Plato_6"/>
    <n v="54"/>
  </r>
  <r>
    <n v="9"/>
    <s v="Cliente_825"/>
    <n v="3"/>
    <x v="5"/>
    <d v="2023-04-06T00:00:00"/>
    <d v="1899-12-30T00:31:00"/>
    <d v="1899-12-30T02:23:00"/>
    <d v="1899-12-30T01:52:00"/>
    <d v="1899-12-30T00:54:00"/>
    <d v="1899-12-30T00:58:00"/>
    <x v="0"/>
    <x v="3"/>
    <x v="2"/>
    <x v="1"/>
    <n v="33.08"/>
    <s v="Reservada"/>
    <n v="564"/>
    <x v="5"/>
    <s v="Plato_19, Plato_20, Plato_3"/>
    <n v="156"/>
  </r>
  <r>
    <n v="3"/>
    <s v="Cliente_134"/>
    <n v="6"/>
    <x v="5"/>
    <d v="2023-04-06T00:00:00"/>
    <d v="1899-12-30T02:39:00"/>
    <d v="1899-12-30T05:29:00"/>
    <d v="1899-12-30T02:50:00"/>
    <d v="1899-12-30T01:38:00"/>
    <d v="1899-12-30T01:12:00"/>
    <x v="0"/>
    <x v="1"/>
    <x v="0"/>
    <x v="2"/>
    <n v="15.11"/>
    <s v="Libre"/>
    <n v="565"/>
    <x v="5"/>
    <s v="Plato_15, Plato_4, Plato_11, Plato_8"/>
    <n v="251"/>
  </r>
  <r>
    <n v="4"/>
    <s v="Cliente_88"/>
    <n v="3"/>
    <x v="5"/>
    <d v="2023-04-06T00:00:00"/>
    <d v="1899-12-30T01:45:00"/>
    <d v="1899-12-30T04:57:00"/>
    <d v="1899-12-30T03:12:00"/>
    <d v="1899-12-30T00:56:00"/>
    <d v="1899-12-30T02:16:00"/>
    <x v="0"/>
    <x v="0"/>
    <x v="0"/>
    <x v="2"/>
    <n v="42.62"/>
    <s v="Libre"/>
    <n v="566"/>
    <x v="7"/>
    <s v="Plato_10"/>
    <n v="78"/>
  </r>
  <r>
    <n v="15"/>
    <s v="Cliente_789"/>
    <n v="4"/>
    <x v="5"/>
    <d v="2023-04-06T00:00:00"/>
    <d v="1899-12-30T01:59:00"/>
    <d v="1899-12-30T05:16:00"/>
    <d v="1899-12-30T03:32:00"/>
    <d v="1899-12-30T01:42:00"/>
    <d v="1899-12-30T01:50:00"/>
    <x v="0"/>
    <x v="4"/>
    <x v="0"/>
    <x v="0"/>
    <n v="42.83"/>
    <s v="Ocupada"/>
    <n v="567"/>
    <x v="9"/>
    <s v="Plato_16, Plato_11, Plato_18, Plato_13"/>
    <n v="253"/>
  </r>
  <r>
    <n v="5"/>
    <s v="Cliente_63"/>
    <n v="1"/>
    <x v="5"/>
    <d v="2023-04-06T00:00:00"/>
    <d v="1899-12-30T01:39:00"/>
    <d v="1899-12-30T03:28:00"/>
    <d v="1899-12-30T02:04:00"/>
    <d v="1899-12-30T01:24:00"/>
    <d v="1899-12-30T00:40:00"/>
    <x v="0"/>
    <x v="4"/>
    <x v="0"/>
    <x v="0"/>
    <n v="21.13"/>
    <s v="Ocupada"/>
    <n v="568"/>
    <x v="1"/>
    <s v="Plato_18, Plato_20"/>
    <n v="182"/>
  </r>
  <r>
    <n v="12"/>
    <s v="Cliente_555"/>
    <n v="5"/>
    <x v="5"/>
    <d v="2023-04-06T00:00:00"/>
    <d v="1899-12-30T01:28:00"/>
    <d v="1899-12-30T03:05:00"/>
    <d v="1899-12-30T01:37:00"/>
    <d v="1899-12-30T00:58:00"/>
    <d v="1899-12-30T00:39:00"/>
    <x v="0"/>
    <x v="1"/>
    <x v="0"/>
    <x v="2"/>
    <n v="28.52"/>
    <s v="Reservada"/>
    <n v="569"/>
    <x v="6"/>
    <s v="Plato_18, Plato_13"/>
    <n v="131"/>
  </r>
  <r>
    <n v="1"/>
    <s v="Cliente_887"/>
    <n v="6"/>
    <x v="5"/>
    <d v="2023-04-06T00:00:00"/>
    <d v="1899-12-30T02:40:00"/>
    <d v="1899-12-30T04:27:00"/>
    <d v="1899-12-30T01:47:00"/>
    <d v="1899-12-30T00:46:00"/>
    <d v="1899-12-30T01:01:00"/>
    <x v="0"/>
    <x v="3"/>
    <x v="0"/>
    <x v="2"/>
    <n v="38.4"/>
    <s v="Libre"/>
    <n v="570"/>
    <x v="1"/>
    <s v="Plato_11, Plato_10"/>
    <n v="85"/>
  </r>
  <r>
    <n v="15"/>
    <s v="Cliente_710"/>
    <n v="2"/>
    <x v="5"/>
    <d v="2023-04-06T00:00:00"/>
    <d v="1899-12-30T01:21:00"/>
    <d v="1899-12-30T02:54:00"/>
    <d v="1899-12-30T01:33:00"/>
    <d v="1899-12-30T00:26:00"/>
    <d v="1899-12-30T01:07:00"/>
    <x v="0"/>
    <x v="3"/>
    <x v="0"/>
    <x v="2"/>
    <n v="49.54"/>
    <s v="Libre"/>
    <n v="571"/>
    <x v="4"/>
    <s v="Plato_6"/>
    <n v="54"/>
  </r>
  <r>
    <n v="19"/>
    <s v="Cliente_913"/>
    <n v="3"/>
    <x v="5"/>
    <d v="2023-04-06T00:00:00"/>
    <d v="1899-12-30T02:53:00"/>
    <d v="1899-12-30T06:27:00"/>
    <d v="1899-12-30T03:49:00"/>
    <d v="1899-12-30T00:44:00"/>
    <d v="1899-12-30T03:05:00"/>
    <x v="0"/>
    <x v="4"/>
    <x v="0"/>
    <x v="1"/>
    <n v="46.21"/>
    <s v="Ocupada"/>
    <n v="572"/>
    <x v="2"/>
    <s v="Plato_2, Plato_5"/>
    <n v="74"/>
  </r>
  <r>
    <n v="7"/>
    <s v="Cliente_41"/>
    <n v="3"/>
    <x v="5"/>
    <d v="2023-04-06T00:00:00"/>
    <d v="1899-12-30T03:12:00"/>
    <d v="1899-12-30T07:09:00"/>
    <d v="1899-12-30T04:12:00"/>
    <d v="1899-12-30T01:09:00"/>
    <d v="1899-12-30T03:03:00"/>
    <x v="0"/>
    <x v="0"/>
    <x v="0"/>
    <x v="2"/>
    <n v="47.08"/>
    <s v="Ocupada"/>
    <n v="573"/>
    <x v="9"/>
    <s v="Plato_13, Plato_18"/>
    <n v="165"/>
  </r>
  <r>
    <n v="20"/>
    <s v="Cliente_738"/>
    <n v="3"/>
    <x v="5"/>
    <d v="2023-04-06T00:00:00"/>
    <d v="1899-12-30T00:31:00"/>
    <d v="1899-12-30T03:08:00"/>
    <d v="1899-12-30T02:37:00"/>
    <d v="1899-12-30T02:48:00"/>
    <s v="0"/>
    <x v="1"/>
    <x v="3"/>
    <x v="0"/>
    <x v="2"/>
    <n v="42.57"/>
    <s v="Libre"/>
    <n v="574"/>
    <x v="2"/>
    <s v="Plato_10, Plato_19, Plato_4, Plato_13"/>
    <n v="207"/>
  </r>
  <r>
    <n v="15"/>
    <s v="Cliente_268"/>
    <n v="4"/>
    <x v="5"/>
    <d v="2023-04-06T00:00:00"/>
    <d v="1899-12-30T01:36:00"/>
    <d v="1899-12-30T04:44:00"/>
    <d v="1899-12-30T03:08:00"/>
    <d v="1899-12-30T00:44:00"/>
    <d v="1899-12-30T02:24:00"/>
    <x v="0"/>
    <x v="4"/>
    <x v="0"/>
    <x v="2"/>
    <n v="33.520000000000003"/>
    <s v="Libre"/>
    <n v="575"/>
    <x v="3"/>
    <s v="Plato_4"/>
    <n v="18"/>
  </r>
  <r>
    <n v="9"/>
    <s v="Cliente_280"/>
    <n v="1"/>
    <x v="5"/>
    <d v="2023-04-06T00:00:00"/>
    <d v="1899-12-30T03:57:00"/>
    <d v="1899-12-30T07:06:00"/>
    <d v="1899-12-30T03:09:00"/>
    <d v="1899-12-30T01:55:00"/>
    <d v="1899-12-30T01:14:00"/>
    <x v="0"/>
    <x v="4"/>
    <x v="2"/>
    <x v="1"/>
    <n v="21.71"/>
    <s v="Reservada"/>
    <n v="576"/>
    <x v="7"/>
    <s v="Plato_11, Plato_17, Plato_19"/>
    <n v="234"/>
  </r>
  <r>
    <n v="5"/>
    <s v="Cliente_117"/>
    <n v="4"/>
    <x v="5"/>
    <d v="2023-04-06T00:00:00"/>
    <d v="1899-12-30T03:13:00"/>
    <d v="1899-12-30T06:40:00"/>
    <d v="1899-12-30T03:27:00"/>
    <d v="1899-12-30T00:25:00"/>
    <d v="1899-12-30T03:02:00"/>
    <x v="0"/>
    <x v="4"/>
    <x v="0"/>
    <x v="2"/>
    <n v="34.119999999999997"/>
    <s v="Libre"/>
    <n v="577"/>
    <x v="4"/>
    <s v="Plato_4, Plato_5"/>
    <n v="40"/>
  </r>
  <r>
    <n v="11"/>
    <s v="Cliente_83"/>
    <n v="6"/>
    <x v="5"/>
    <d v="2023-04-06T00:00:00"/>
    <d v="1899-12-30T02:11:00"/>
    <d v="1899-12-30T04:24:00"/>
    <d v="1899-12-30T02:28:00"/>
    <d v="1899-12-30T00:44:00"/>
    <d v="1899-12-30T01:44:00"/>
    <x v="0"/>
    <x v="0"/>
    <x v="0"/>
    <x v="2"/>
    <n v="32.799999999999997"/>
    <s v="Ocupada"/>
    <n v="578"/>
    <x v="0"/>
    <s v="Plato_2"/>
    <n v="90"/>
  </r>
  <r>
    <n v="9"/>
    <s v="Cliente_988"/>
    <n v="2"/>
    <x v="5"/>
    <d v="2023-04-06T00:00:00"/>
    <d v="1899-12-30T00:10:00"/>
    <d v="1899-12-30T02:17:00"/>
    <d v="1899-12-30T02:07:00"/>
    <d v="1899-12-30T00:48:00"/>
    <d v="1899-12-30T01:19:00"/>
    <x v="0"/>
    <x v="0"/>
    <x v="0"/>
    <x v="2"/>
    <n v="35.96"/>
    <s v="Libre"/>
    <n v="579"/>
    <x v="3"/>
    <s v="Plato_1"/>
    <n v="50"/>
  </r>
  <r>
    <n v="10"/>
    <s v="Cliente_606"/>
    <n v="5"/>
    <x v="5"/>
    <d v="2023-04-06T00:00:00"/>
    <d v="1899-12-30T00:06:00"/>
    <d v="1899-12-30T01:18:00"/>
    <d v="1899-12-30T01:12:00"/>
    <d v="1899-12-30T00:30:00"/>
    <d v="1899-12-30T00:42:00"/>
    <x v="0"/>
    <x v="4"/>
    <x v="0"/>
    <x v="0"/>
    <n v="44.54"/>
    <s v="Libre"/>
    <n v="580"/>
    <x v="7"/>
    <s v="Plato_11"/>
    <n v="33"/>
  </r>
  <r>
    <n v="18"/>
    <s v="Cliente_384"/>
    <n v="5"/>
    <x v="5"/>
    <d v="2023-04-06T00:00:00"/>
    <d v="1899-12-30T03:33:00"/>
    <d v="1899-12-30T05:08:00"/>
    <d v="1899-12-30T01:50:00"/>
    <d v="1899-12-30T00:55:00"/>
    <d v="1899-12-30T00:55:00"/>
    <x v="0"/>
    <x v="4"/>
    <x v="0"/>
    <x v="2"/>
    <n v="13.27"/>
    <s v="Ocupada"/>
    <n v="581"/>
    <x v="4"/>
    <s v="Plato_11, Plato_2"/>
    <n v="123"/>
  </r>
  <r>
    <n v="3"/>
    <s v="Cliente_372"/>
    <n v="1"/>
    <x v="5"/>
    <d v="2023-04-06T00:00:00"/>
    <d v="1899-12-30T03:48:00"/>
    <d v="1899-12-30T05:09:00"/>
    <d v="1899-12-30T01:21:00"/>
    <d v="1899-12-30T00:42:00"/>
    <d v="1899-12-30T00:39:00"/>
    <x v="0"/>
    <x v="2"/>
    <x v="0"/>
    <x v="2"/>
    <n v="20.23"/>
    <s v="Reservada"/>
    <n v="582"/>
    <x v="7"/>
    <s v="Plato_6"/>
    <n v="54"/>
  </r>
  <r>
    <n v="9"/>
    <s v="Cliente_429"/>
    <n v="2"/>
    <x v="5"/>
    <d v="2023-04-06T00:00:00"/>
    <d v="1899-12-30T01:41:00"/>
    <d v="1899-12-30T03:34:00"/>
    <d v="1899-12-30T01:53:00"/>
    <d v="1899-12-30T01:45:00"/>
    <d v="1899-12-30T00:08:00"/>
    <x v="0"/>
    <x v="2"/>
    <x v="2"/>
    <x v="0"/>
    <n v="35.99"/>
    <s v="Libre"/>
    <n v="583"/>
    <x v="2"/>
    <s v="Plato_12, Plato_4, Plato_7, Plato_20"/>
    <n v="243"/>
  </r>
  <r>
    <n v="9"/>
    <s v="Cliente_283"/>
    <n v="4"/>
    <x v="5"/>
    <d v="2023-04-06T00:00:00"/>
    <d v="1899-12-30T03:35:00"/>
    <d v="1899-12-30T06:59:00"/>
    <d v="1899-12-30T03:24:00"/>
    <d v="1899-12-30T01:54:00"/>
    <d v="1899-12-30T01:30:00"/>
    <x v="0"/>
    <x v="0"/>
    <x v="0"/>
    <x v="0"/>
    <n v="36.979999999999997"/>
    <s v="Reservada"/>
    <n v="584"/>
    <x v="9"/>
    <s v="Plato_13, Plato_17, Plato_16"/>
    <n v="139"/>
  </r>
  <r>
    <n v="3"/>
    <s v="Cliente_876"/>
    <n v="5"/>
    <x v="5"/>
    <d v="2023-04-06T00:00:00"/>
    <d v="1899-12-30T01:23:00"/>
    <d v="1899-12-30T02:37:00"/>
    <d v="1899-12-30T01:14:00"/>
    <d v="1899-12-30T01:35:00"/>
    <s v="0"/>
    <x v="1"/>
    <x v="0"/>
    <x v="1"/>
    <x v="2"/>
    <n v="10.07"/>
    <s v="Libre"/>
    <n v="585"/>
    <x v="8"/>
    <s v="Plato_15, Plato_8, Plato_4, Plato_1"/>
    <n v="128"/>
  </r>
  <r>
    <n v="17"/>
    <s v="Cliente_857"/>
    <n v="5"/>
    <x v="5"/>
    <d v="2023-04-06T00:00:00"/>
    <d v="1899-12-30T00:44:00"/>
    <d v="1899-12-30T03:55:00"/>
    <d v="1899-12-30T03:26:00"/>
    <d v="1899-12-30T01:32:00"/>
    <d v="1899-12-30T01:54:00"/>
    <x v="0"/>
    <x v="0"/>
    <x v="2"/>
    <x v="1"/>
    <n v="32.79"/>
    <s v="Ocupada"/>
    <n v="586"/>
    <x v="5"/>
    <s v="Plato_11, Plato_7"/>
    <n v="171"/>
  </r>
  <r>
    <n v="7"/>
    <s v="Cliente_208"/>
    <n v="4"/>
    <x v="5"/>
    <d v="2023-04-06T00:00:00"/>
    <d v="1899-12-30T03:38:00"/>
    <d v="1899-12-30T04:42:00"/>
    <d v="1899-12-30T01:19:00"/>
    <d v="1899-12-30T00:43:00"/>
    <d v="1899-12-30T00:36:00"/>
    <x v="0"/>
    <x v="0"/>
    <x v="1"/>
    <x v="2"/>
    <n v="35.03"/>
    <s v="Ocupada"/>
    <n v="587"/>
    <x v="7"/>
    <s v="Plato_7"/>
    <n v="48"/>
  </r>
  <r>
    <n v="15"/>
    <s v="Cliente_21"/>
    <n v="2"/>
    <x v="5"/>
    <d v="2023-04-06T00:00:00"/>
    <d v="1899-12-30T02:20:00"/>
    <d v="1899-12-30T05:58:00"/>
    <d v="1899-12-30T03:38:00"/>
    <d v="1899-12-30T00:37:00"/>
    <d v="1899-12-30T03:01:00"/>
    <x v="0"/>
    <x v="0"/>
    <x v="2"/>
    <x v="1"/>
    <n v="33.93"/>
    <s v="Libre"/>
    <n v="588"/>
    <x v="3"/>
    <s v="Plato_10, Plato_1"/>
    <n v="101"/>
  </r>
  <r>
    <n v="10"/>
    <s v="Cliente_443"/>
    <n v="4"/>
    <x v="5"/>
    <d v="2023-04-06T00:00:00"/>
    <d v="1899-12-30T03:14:00"/>
    <d v="1899-12-30T05:57:00"/>
    <d v="1899-12-30T02:43:00"/>
    <d v="1899-12-30T02:00:00"/>
    <d v="1899-12-30T00:43:00"/>
    <x v="0"/>
    <x v="4"/>
    <x v="0"/>
    <x v="0"/>
    <n v="28.96"/>
    <s v="Libre"/>
    <n v="589"/>
    <x v="7"/>
    <s v="Plato_14, Plato_18, Plato_13, Plato_15"/>
    <n v="284"/>
  </r>
  <r>
    <n v="3"/>
    <s v="Cliente_240"/>
    <n v="6"/>
    <x v="5"/>
    <d v="2023-04-06T00:00:00"/>
    <d v="1899-12-30T02:45:00"/>
    <d v="1899-12-30T04:27:00"/>
    <d v="1899-12-30T01:57:00"/>
    <d v="1899-12-30T01:04:00"/>
    <d v="1899-12-30T00:53:00"/>
    <x v="0"/>
    <x v="2"/>
    <x v="1"/>
    <x v="2"/>
    <n v="40.94"/>
    <s v="Ocupada"/>
    <n v="590"/>
    <x v="5"/>
    <s v="Plato_18, Plato_3"/>
    <n v="122"/>
  </r>
  <r>
    <n v="11"/>
    <s v="Cliente_138"/>
    <n v="6"/>
    <x v="5"/>
    <d v="2023-04-06T00:00:00"/>
    <d v="1899-12-30T03:44:00"/>
    <d v="1899-12-30T06:19:00"/>
    <d v="1899-12-30T02:35:00"/>
    <d v="1899-12-30T00:51:00"/>
    <d v="1899-12-30T01:44:00"/>
    <x v="0"/>
    <x v="0"/>
    <x v="1"/>
    <x v="2"/>
    <n v="44.33"/>
    <s v="Libre"/>
    <n v="591"/>
    <x v="6"/>
    <s v="Plato_20"/>
    <n v="120"/>
  </r>
  <r>
    <n v="5"/>
    <s v="Cliente_177"/>
    <n v="1"/>
    <x v="5"/>
    <d v="2023-04-06T00:00:00"/>
    <d v="1899-12-30T00:48:00"/>
    <d v="1899-12-30T02:40:00"/>
    <d v="1899-12-30T01:52:00"/>
    <d v="1899-12-30T01:41:00"/>
    <d v="1899-12-30T00:11:00"/>
    <x v="0"/>
    <x v="2"/>
    <x v="0"/>
    <x v="2"/>
    <n v="35.67"/>
    <s v="Reservada"/>
    <n v="592"/>
    <x v="8"/>
    <s v="Plato_5, Plato_1"/>
    <n v="94"/>
  </r>
  <r>
    <n v="17"/>
    <s v="Cliente_832"/>
    <n v="5"/>
    <x v="5"/>
    <d v="2023-04-06T00:00:00"/>
    <d v="1899-12-30T00:25:00"/>
    <d v="1899-12-30T02:17:00"/>
    <d v="1899-12-30T01:52:00"/>
    <d v="1899-12-30T00:48:00"/>
    <d v="1899-12-30T01:04:00"/>
    <x v="0"/>
    <x v="4"/>
    <x v="0"/>
    <x v="0"/>
    <n v="48.8"/>
    <s v="Reservada"/>
    <n v="593"/>
    <x v="0"/>
    <s v="Plato_20, Plato_17, Plato_11, Plato_19"/>
    <n v="209"/>
  </r>
  <r>
    <n v="17"/>
    <s v="Cliente_480"/>
    <n v="1"/>
    <x v="5"/>
    <d v="2023-04-06T00:00:00"/>
    <d v="1899-12-30T03:20:00"/>
    <d v="1899-12-30T04:49:00"/>
    <d v="1899-12-30T01:29:00"/>
    <d v="1899-12-30T01:38:00"/>
    <s v="0"/>
    <x v="1"/>
    <x v="0"/>
    <x v="0"/>
    <x v="0"/>
    <n v="46.01"/>
    <s v="Libre"/>
    <n v="594"/>
    <x v="6"/>
    <s v="Plato_11, Plato_5, Plato_3"/>
    <n v="139"/>
  </r>
  <r>
    <n v="9"/>
    <s v="Cliente_290"/>
    <n v="5"/>
    <x v="5"/>
    <d v="2023-04-06T00:00:00"/>
    <d v="1899-12-30T03:03:00"/>
    <d v="1899-12-30T05:27:00"/>
    <d v="1899-12-30T02:39:00"/>
    <d v="1899-12-30T00:49:00"/>
    <d v="1899-12-30T01:50:00"/>
    <x v="0"/>
    <x v="2"/>
    <x v="0"/>
    <x v="2"/>
    <n v="40.33"/>
    <s v="Ocupada"/>
    <n v="595"/>
    <x v="3"/>
    <s v="Plato_13, Plato_2"/>
    <n v="72"/>
  </r>
  <r>
    <n v="18"/>
    <s v="Cliente_351"/>
    <n v="2"/>
    <x v="5"/>
    <d v="2023-04-06T00:00:00"/>
    <d v="1899-12-30T01:21:00"/>
    <d v="1899-12-30T03:39:00"/>
    <d v="1899-12-30T02:33:00"/>
    <d v="1899-12-30T02:38:00"/>
    <s v="0"/>
    <x v="1"/>
    <x v="2"/>
    <x v="0"/>
    <x v="0"/>
    <n v="23.7"/>
    <s v="Ocupada"/>
    <n v="596"/>
    <x v="8"/>
    <s v="Plato_14, Plato_7, Plato_15, Plato_1"/>
    <n v="240"/>
  </r>
  <r>
    <n v="16"/>
    <s v="Cliente_354"/>
    <n v="1"/>
    <x v="5"/>
    <d v="2023-04-06T00:00:00"/>
    <d v="1899-12-30T00:51:00"/>
    <d v="1899-12-30T03:51:00"/>
    <d v="1899-12-30T03:15:00"/>
    <d v="1899-12-30T02:21:00"/>
    <d v="1899-12-30T00:54:00"/>
    <x v="0"/>
    <x v="1"/>
    <x v="0"/>
    <x v="2"/>
    <n v="45.46"/>
    <s v="Ocupada"/>
    <n v="597"/>
    <x v="6"/>
    <s v="Plato_16, Plato_4, Plato_20, Plato_7"/>
    <n v="150"/>
  </r>
  <r>
    <n v="9"/>
    <s v="Cliente_344"/>
    <n v="6"/>
    <x v="5"/>
    <d v="2023-04-06T00:00:00"/>
    <d v="1899-12-30T03:16:00"/>
    <d v="1899-12-30T06:59:00"/>
    <d v="1899-12-30T03:43:00"/>
    <d v="1899-12-30T01:21:00"/>
    <d v="1899-12-30T02:22:00"/>
    <x v="0"/>
    <x v="3"/>
    <x v="0"/>
    <x v="2"/>
    <n v="11.31"/>
    <s v="Reservada"/>
    <n v="598"/>
    <x v="0"/>
    <s v="Plato_10, Plato_15, Plato_17"/>
    <n v="209"/>
  </r>
  <r>
    <n v="11"/>
    <s v="Cliente_564"/>
    <n v="3"/>
    <x v="5"/>
    <d v="2023-04-06T00:00:00"/>
    <d v="1899-12-30T00:34:00"/>
    <d v="1899-12-30T04:21:00"/>
    <d v="1899-12-30T03:47:00"/>
    <d v="1899-12-30T01:48:00"/>
    <d v="1899-12-30T01:59:00"/>
    <x v="0"/>
    <x v="2"/>
    <x v="0"/>
    <x v="2"/>
    <n v="30.97"/>
    <s v="Libre"/>
    <n v="599"/>
    <x v="3"/>
    <s v="Plato_18, Plato_17, Plato_8"/>
    <n v="169"/>
  </r>
  <r>
    <n v="14"/>
    <s v="Cliente_782"/>
    <n v="4"/>
    <x v="5"/>
    <d v="2023-04-06T00:00:00"/>
    <d v="1899-12-30T03:58:00"/>
    <d v="1899-12-30T05:01:00"/>
    <d v="1899-12-30T01:18:00"/>
    <d v="1899-12-30T01:05:00"/>
    <d v="1899-12-30T00:13:00"/>
    <x v="0"/>
    <x v="0"/>
    <x v="0"/>
    <x v="0"/>
    <n v="41.35"/>
    <s v="Ocupada"/>
    <n v="600"/>
    <x v="9"/>
    <s v="Plato_16, Plato_2"/>
    <n v="144"/>
  </r>
  <r>
    <n v="13"/>
    <s v="Cliente_88"/>
    <n v="1"/>
    <x v="5"/>
    <d v="2023-04-06T00:00:00"/>
    <d v="1899-12-30T02:43:00"/>
    <d v="1899-12-30T06:15:00"/>
    <d v="1899-12-30T03:32:00"/>
    <d v="1899-12-30T01:55:00"/>
    <d v="1899-12-30T01:37:00"/>
    <x v="0"/>
    <x v="4"/>
    <x v="2"/>
    <x v="2"/>
    <n v="16.809999999999999"/>
    <s v="Libre"/>
    <n v="601"/>
    <x v="4"/>
    <s v="Plato_20, Plato_16, Plato_14, Plato_8"/>
    <n v="292"/>
  </r>
  <r>
    <n v="12"/>
    <s v="Cliente_165"/>
    <n v="3"/>
    <x v="5"/>
    <d v="2023-04-06T00:00:00"/>
    <d v="1899-12-30T03:52:00"/>
    <d v="1899-12-30T07:00:00"/>
    <d v="1899-12-30T03:08:00"/>
    <d v="1899-12-30T02:42:00"/>
    <d v="1899-12-30T00:26:00"/>
    <x v="0"/>
    <x v="2"/>
    <x v="0"/>
    <x v="1"/>
    <n v="16.5"/>
    <s v="Reservada"/>
    <n v="602"/>
    <x v="0"/>
    <s v="Plato_8, Plato_5, Plato_2, Plato_20"/>
    <n v="266"/>
  </r>
  <r>
    <n v="19"/>
    <s v="Cliente_798"/>
    <n v="6"/>
    <x v="5"/>
    <d v="2023-04-06T00:00:00"/>
    <d v="1899-12-30T00:51:00"/>
    <d v="1899-12-30T04:21:00"/>
    <d v="1899-12-30T03:30:00"/>
    <d v="1899-12-30T00:17:00"/>
    <d v="1899-12-30T03:13:00"/>
    <x v="0"/>
    <x v="1"/>
    <x v="0"/>
    <x v="2"/>
    <n v="24.2"/>
    <s v="Libre"/>
    <n v="603"/>
    <x v="7"/>
    <s v="Plato_17"/>
    <n v="62"/>
  </r>
  <r>
    <n v="14"/>
    <s v="Cliente_959"/>
    <n v="5"/>
    <x v="5"/>
    <d v="2023-04-06T00:00:00"/>
    <d v="1899-12-30T01:18:00"/>
    <d v="1899-12-30T05:16:00"/>
    <d v="1899-12-30T04:13:00"/>
    <d v="1899-12-30T00:42:00"/>
    <d v="1899-12-30T03:31:00"/>
    <x v="0"/>
    <x v="2"/>
    <x v="0"/>
    <x v="2"/>
    <n v="42.6"/>
    <s v="Ocupada"/>
    <n v="604"/>
    <x v="8"/>
    <s v="Plato_8"/>
    <n v="105"/>
  </r>
  <r>
    <n v="19"/>
    <s v="Cliente_608"/>
    <n v="2"/>
    <x v="5"/>
    <d v="2023-04-06T00:00:00"/>
    <d v="1899-12-30T02:49:00"/>
    <d v="1899-12-30T06:24:00"/>
    <d v="1899-12-30T03:50:00"/>
    <d v="1899-12-30T02:56:00"/>
    <d v="1899-12-30T00:54:00"/>
    <x v="0"/>
    <x v="0"/>
    <x v="0"/>
    <x v="1"/>
    <n v="24.38"/>
    <s v="Ocupada"/>
    <n v="605"/>
    <x v="7"/>
    <s v="Plato_3, Plato_20, Plato_8, Plato_2"/>
    <n v="220"/>
  </r>
  <r>
    <n v="1"/>
    <s v="Cliente_434"/>
    <n v="2"/>
    <x v="5"/>
    <d v="2023-04-06T00:00:00"/>
    <d v="1899-12-30T03:14:00"/>
    <d v="1899-12-30T06:06:00"/>
    <d v="1899-12-30T03:07:00"/>
    <d v="1899-12-30T02:25:00"/>
    <d v="1899-12-30T00:42:00"/>
    <x v="0"/>
    <x v="3"/>
    <x v="0"/>
    <x v="2"/>
    <n v="31.58"/>
    <s v="Ocupada"/>
    <n v="606"/>
    <x v="5"/>
    <s v="Plato_1, Plato_6, Plato_10"/>
    <n v="183"/>
  </r>
  <r>
    <n v="10"/>
    <s v="Cliente_377"/>
    <n v="1"/>
    <x v="5"/>
    <d v="2023-04-06T00:00:00"/>
    <d v="1899-12-30T01:24:00"/>
    <d v="1899-12-30T03:29:00"/>
    <d v="1899-12-30T02:20:00"/>
    <d v="1899-12-30T01:09:00"/>
    <d v="1899-12-30T01:11:00"/>
    <x v="0"/>
    <x v="3"/>
    <x v="0"/>
    <x v="2"/>
    <n v="28.9"/>
    <s v="Ocupada"/>
    <n v="607"/>
    <x v="3"/>
    <s v="Plato_20, Plato_16"/>
    <n v="68"/>
  </r>
  <r>
    <n v="7"/>
    <s v="Cliente_657"/>
    <n v="6"/>
    <x v="5"/>
    <d v="2023-04-06T00:00:00"/>
    <d v="1899-12-30T03:58:00"/>
    <d v="1899-12-30T07:20:00"/>
    <d v="1899-12-30T03:22:00"/>
    <d v="1899-12-30T00:45:00"/>
    <d v="1899-12-30T02:37:00"/>
    <x v="0"/>
    <x v="0"/>
    <x v="0"/>
    <x v="2"/>
    <n v="36.549999999999997"/>
    <s v="Reservada"/>
    <n v="608"/>
    <x v="0"/>
    <s v="Plato_9"/>
    <n v="29"/>
  </r>
  <r>
    <n v="1"/>
    <s v="Cliente_331"/>
    <n v="4"/>
    <x v="5"/>
    <d v="2023-04-06T00:00:00"/>
    <d v="1899-12-30T03:23:00"/>
    <d v="1899-12-30T07:02:00"/>
    <d v="1899-12-30T03:39:00"/>
    <d v="1899-12-30T00:27:00"/>
    <d v="1899-12-30T03:12:00"/>
    <x v="0"/>
    <x v="1"/>
    <x v="0"/>
    <x v="2"/>
    <n v="23.29"/>
    <s v="Reservada"/>
    <n v="609"/>
    <x v="8"/>
    <s v="Plato_15"/>
    <n v="32"/>
  </r>
  <r>
    <n v="19"/>
    <s v="Cliente_728"/>
    <n v="4"/>
    <x v="5"/>
    <d v="2023-04-06T00:00:00"/>
    <d v="1899-12-30T02:12:00"/>
    <d v="1899-12-30T04:11:00"/>
    <d v="1899-12-30T02:14:00"/>
    <d v="1899-12-30T00:47:00"/>
    <d v="1899-12-30T01:27:00"/>
    <x v="0"/>
    <x v="3"/>
    <x v="2"/>
    <x v="2"/>
    <n v="37.9"/>
    <s v="Ocupada"/>
    <n v="610"/>
    <x v="3"/>
    <s v="Plato_10, Plato_4"/>
    <n v="44"/>
  </r>
  <r>
    <n v="13"/>
    <s v="Cliente_224"/>
    <n v="1"/>
    <x v="5"/>
    <d v="2023-04-06T00:00:00"/>
    <d v="1899-12-30T03:55:00"/>
    <d v="1899-12-30T07:43:00"/>
    <d v="1899-12-30T04:03:00"/>
    <d v="1899-12-30T01:23:00"/>
    <d v="1899-12-30T02:40:00"/>
    <x v="0"/>
    <x v="1"/>
    <x v="0"/>
    <x v="2"/>
    <n v="44.28"/>
    <s v="Ocupada"/>
    <n v="611"/>
    <x v="2"/>
    <s v="Plato_13, Plato_19"/>
    <n v="78"/>
  </r>
  <r>
    <n v="11"/>
    <s v="Cliente_680"/>
    <n v="4"/>
    <x v="5"/>
    <d v="2023-04-06T00:00:00"/>
    <d v="1899-12-30T01:12:00"/>
    <d v="1899-12-30T05:00:00"/>
    <d v="1899-12-30T03:48:00"/>
    <d v="1899-12-30T02:09:00"/>
    <d v="1899-12-30T01:39:00"/>
    <x v="0"/>
    <x v="3"/>
    <x v="0"/>
    <x v="2"/>
    <n v="23.54"/>
    <s v="Reservada"/>
    <n v="612"/>
    <x v="3"/>
    <s v="Plato_6, Plato_19, Plato_16, Plato_3"/>
    <n v="231"/>
  </r>
  <r>
    <n v="1"/>
    <s v="Cliente_230"/>
    <n v="5"/>
    <x v="5"/>
    <d v="2023-04-06T00:00:00"/>
    <d v="1899-12-30T01:57:00"/>
    <d v="1899-12-30T03:35:00"/>
    <d v="1899-12-30T01:38:00"/>
    <d v="1899-12-30T02:32:00"/>
    <s v="0"/>
    <x v="1"/>
    <x v="2"/>
    <x v="1"/>
    <x v="1"/>
    <n v="23.56"/>
    <s v="Reservada"/>
    <n v="613"/>
    <x v="0"/>
    <s v="Plato_12, Plato_14, Plato_4, Plato_8"/>
    <n v="285"/>
  </r>
  <r>
    <n v="19"/>
    <s v="Cliente_823"/>
    <n v="6"/>
    <x v="5"/>
    <d v="2023-04-06T00:00:00"/>
    <d v="1899-12-30T02:32:00"/>
    <d v="1899-12-30T04:37:00"/>
    <d v="1899-12-30T02:05:00"/>
    <d v="1899-12-30T00:50:00"/>
    <d v="1899-12-30T01:15:00"/>
    <x v="0"/>
    <x v="1"/>
    <x v="1"/>
    <x v="0"/>
    <n v="26.48"/>
    <s v="Reservada"/>
    <n v="614"/>
    <x v="5"/>
    <s v="Plato_7"/>
    <n v="72"/>
  </r>
  <r>
    <n v="7"/>
    <s v="Cliente_513"/>
    <n v="1"/>
    <x v="5"/>
    <d v="2023-04-06T00:00:00"/>
    <d v="1899-12-30T00:46:00"/>
    <d v="1899-12-30T01:53:00"/>
    <d v="1899-12-30T01:22:00"/>
    <d v="1899-12-30T02:36:00"/>
    <s v="0"/>
    <x v="1"/>
    <x v="3"/>
    <x v="2"/>
    <x v="2"/>
    <n v="18.420000000000002"/>
    <s v="Ocupada"/>
    <n v="615"/>
    <x v="8"/>
    <s v="Plato_17, Plato_14, Plato_1, Plato_15"/>
    <n v="333"/>
  </r>
  <r>
    <n v="4"/>
    <s v="Cliente_608"/>
    <n v="4"/>
    <x v="5"/>
    <d v="2023-04-06T00:00:00"/>
    <d v="1899-12-30T00:14:00"/>
    <d v="1899-12-30T03:36:00"/>
    <d v="1899-12-30T03:37:00"/>
    <d v="1899-12-30T00:47:00"/>
    <d v="1899-12-30T02:50:00"/>
    <x v="0"/>
    <x v="3"/>
    <x v="2"/>
    <x v="2"/>
    <n v="23.89"/>
    <s v="Ocupada"/>
    <n v="616"/>
    <x v="5"/>
    <s v="Plato_7, Plato_2"/>
    <n v="132"/>
  </r>
  <r>
    <n v="13"/>
    <s v="Cliente_27"/>
    <n v="5"/>
    <x v="5"/>
    <d v="2023-04-06T00:00:00"/>
    <d v="1899-12-30T01:20:00"/>
    <d v="1899-12-30T05:17:00"/>
    <d v="1899-12-30T03:57:00"/>
    <d v="1899-12-30T00:51:00"/>
    <d v="1899-12-30T03:06:00"/>
    <x v="0"/>
    <x v="2"/>
    <x v="0"/>
    <x v="2"/>
    <n v="38.18"/>
    <s v="Libre"/>
    <n v="617"/>
    <x v="7"/>
    <s v="Plato_10, Plato_2"/>
    <n v="142"/>
  </r>
  <r>
    <n v="3"/>
    <s v="Cliente_973"/>
    <n v="5"/>
    <x v="5"/>
    <d v="2023-04-06T00:00:00"/>
    <d v="1899-12-30T00:56:00"/>
    <d v="1899-12-30T03:12:00"/>
    <d v="1899-12-30T02:16:00"/>
    <d v="1899-12-30T01:58:00"/>
    <d v="1899-12-30T00:18:00"/>
    <x v="0"/>
    <x v="4"/>
    <x v="1"/>
    <x v="2"/>
    <n v="25.93"/>
    <s v="Libre"/>
    <n v="618"/>
    <x v="9"/>
    <s v="Plato_15, Plato_17, Plato_4, Plato_19"/>
    <n v="319"/>
  </r>
  <r>
    <n v="6"/>
    <s v="Cliente_619"/>
    <n v="4"/>
    <x v="5"/>
    <d v="2023-04-06T00:00:00"/>
    <d v="1899-12-30T00:16:00"/>
    <d v="1899-12-30T02:41:00"/>
    <d v="1899-12-30T02:25:00"/>
    <d v="1899-12-30T01:36:00"/>
    <d v="1899-12-30T00:49:00"/>
    <x v="0"/>
    <x v="3"/>
    <x v="2"/>
    <x v="2"/>
    <n v="16.440000000000001"/>
    <s v="Reservada"/>
    <n v="619"/>
    <x v="8"/>
    <s v="Plato_6, Plato_10"/>
    <n v="132"/>
  </r>
  <r>
    <n v="16"/>
    <s v="Cliente_592"/>
    <n v="3"/>
    <x v="5"/>
    <d v="2023-04-06T00:00:00"/>
    <d v="1899-12-30T02:49:00"/>
    <d v="1899-12-30T06:07:00"/>
    <d v="1899-12-30T03:18:00"/>
    <d v="1899-12-30T00:40:00"/>
    <d v="1899-12-30T02:38:00"/>
    <x v="0"/>
    <x v="4"/>
    <x v="0"/>
    <x v="2"/>
    <n v="26.64"/>
    <s v="Reservada"/>
    <n v="620"/>
    <x v="3"/>
    <s v="Plato_12"/>
    <n v="57"/>
  </r>
  <r>
    <n v="5"/>
    <s v="Cliente_575"/>
    <n v="2"/>
    <x v="5"/>
    <d v="2023-04-06T00:00:00"/>
    <d v="1899-12-30T01:08:00"/>
    <d v="1899-12-30T02:27:00"/>
    <d v="1899-12-30T01:34:00"/>
    <d v="1899-12-30T00:08:00"/>
    <d v="1899-12-30T01:26:00"/>
    <x v="0"/>
    <x v="2"/>
    <x v="0"/>
    <x v="2"/>
    <n v="42.27"/>
    <s v="Ocupada"/>
    <n v="621"/>
    <x v="8"/>
    <s v="Plato_8"/>
    <n v="105"/>
  </r>
  <r>
    <n v="7"/>
    <s v="Cliente_117"/>
    <n v="5"/>
    <x v="5"/>
    <d v="2023-04-06T00:00:00"/>
    <d v="1899-12-30T02:07:00"/>
    <d v="1899-12-30T05:31:00"/>
    <d v="1899-12-30T03:24:00"/>
    <d v="1899-12-30T01:18:00"/>
    <d v="1899-12-30T02:06:00"/>
    <x v="0"/>
    <x v="0"/>
    <x v="2"/>
    <x v="2"/>
    <n v="11.47"/>
    <s v="Reservada"/>
    <n v="622"/>
    <x v="10"/>
    <s v="Plato_17, Plato_16"/>
    <n v="121"/>
  </r>
  <r>
    <n v="13"/>
    <s v="Cliente_395"/>
    <n v="1"/>
    <x v="5"/>
    <d v="2023-04-06T00:00:00"/>
    <d v="1899-12-30T00:45:00"/>
    <d v="1899-12-30T03:10:00"/>
    <d v="1899-12-30T02:25:00"/>
    <d v="1899-12-30T02:25:00"/>
    <d v="1899-12-30T00:00:00"/>
    <x v="0"/>
    <x v="0"/>
    <x v="0"/>
    <x v="1"/>
    <n v="22.05"/>
    <s v="Libre"/>
    <n v="623"/>
    <x v="7"/>
    <s v="Plato_5, Plato_8, Plato_1, Plato_15"/>
    <n v="235"/>
  </r>
  <r>
    <n v="1"/>
    <s v="Cliente_833"/>
    <n v="4"/>
    <x v="5"/>
    <d v="2023-04-06T00:00:00"/>
    <d v="1899-12-30T01:56:00"/>
    <d v="1899-12-30T03:26:00"/>
    <d v="1899-12-30T01:30:00"/>
    <d v="1899-12-30T01:19:00"/>
    <d v="1899-12-30T00:11:00"/>
    <x v="0"/>
    <x v="1"/>
    <x v="2"/>
    <x v="2"/>
    <n v="38"/>
    <s v="Reservada"/>
    <n v="624"/>
    <x v="10"/>
    <s v="Plato_19, Plato_7, Plato_13"/>
    <n v="102"/>
  </r>
  <r>
    <n v="5"/>
    <s v="Cliente_511"/>
    <n v="4"/>
    <x v="5"/>
    <d v="2023-04-06T00:00:00"/>
    <d v="1899-12-30T00:09:00"/>
    <d v="1899-12-30T03:22:00"/>
    <d v="1899-12-30T03:28:00"/>
    <d v="1899-12-30T01:37:00"/>
    <d v="1899-12-30T01:51:00"/>
    <x v="0"/>
    <x v="4"/>
    <x v="2"/>
    <x v="2"/>
    <n v="41.73"/>
    <s v="Ocupada"/>
    <n v="625"/>
    <x v="9"/>
    <s v="Plato_4, Plato_20, Plato_13"/>
    <n v="139"/>
  </r>
  <r>
    <n v="14"/>
    <s v="Cliente_772"/>
    <n v="4"/>
    <x v="5"/>
    <d v="2023-04-06T00:00:00"/>
    <d v="1899-12-30T02:45:00"/>
    <d v="1899-12-30T04:10:00"/>
    <d v="1899-12-30T01:25:00"/>
    <d v="1899-12-30T00:58:00"/>
    <d v="1899-12-30T00:27:00"/>
    <x v="0"/>
    <x v="4"/>
    <x v="1"/>
    <x v="2"/>
    <n v="19.239999999999998"/>
    <s v="Libre"/>
    <n v="626"/>
    <x v="10"/>
    <s v="Plato_2, Plato_7, Plato_9"/>
    <n v="137"/>
  </r>
  <r>
    <n v="4"/>
    <s v="Cliente_336"/>
    <n v="3"/>
    <x v="5"/>
    <d v="2023-04-06T00:00:00"/>
    <d v="1899-12-30T02:23:00"/>
    <d v="1899-12-30T04:13:00"/>
    <d v="1899-12-30T02:05:00"/>
    <d v="1899-12-30T00:37:00"/>
    <d v="1899-12-30T01:28:00"/>
    <x v="0"/>
    <x v="0"/>
    <x v="0"/>
    <x v="2"/>
    <n v="44.24"/>
    <s v="Ocupada"/>
    <n v="627"/>
    <x v="8"/>
    <s v="Plato_13"/>
    <n v="21"/>
  </r>
  <r>
    <n v="2"/>
    <s v="Cliente_124"/>
    <n v="1"/>
    <x v="5"/>
    <d v="2023-04-06T00:00:00"/>
    <d v="1899-12-30T00:09:00"/>
    <d v="1899-12-30T01:37:00"/>
    <d v="1899-12-30T01:28:00"/>
    <d v="1899-12-30T00:43:00"/>
    <d v="1899-12-30T00:45:00"/>
    <x v="0"/>
    <x v="0"/>
    <x v="1"/>
    <x v="2"/>
    <n v="15.03"/>
    <s v="Reservada"/>
    <n v="628"/>
    <x v="9"/>
    <s v="Plato_7, Plato_20"/>
    <n v="168"/>
  </r>
  <r>
    <n v="17"/>
    <s v="Cliente_828"/>
    <n v="2"/>
    <x v="5"/>
    <d v="2023-04-06T00:00:00"/>
    <d v="1899-12-30T02:07:00"/>
    <d v="1899-12-30T05:55:00"/>
    <d v="1899-12-30T04:03:00"/>
    <d v="1899-12-30T01:24:00"/>
    <d v="1899-12-30T02:39:00"/>
    <x v="0"/>
    <x v="4"/>
    <x v="2"/>
    <x v="0"/>
    <n v="26.07"/>
    <s v="Ocupada"/>
    <n v="629"/>
    <x v="10"/>
    <s v="Plato_18, Plato_3, Plato_4"/>
    <n v="130"/>
  </r>
  <r>
    <n v="2"/>
    <s v="Cliente_385"/>
    <n v="2"/>
    <x v="5"/>
    <d v="2023-04-06T00:00:00"/>
    <d v="1899-12-30T00:02:00"/>
    <d v="1899-12-30T02:49:00"/>
    <d v="1899-12-30T02:47:00"/>
    <d v="1899-12-30T01:15:00"/>
    <d v="1899-12-30T01:32:00"/>
    <x v="0"/>
    <x v="3"/>
    <x v="0"/>
    <x v="0"/>
    <n v="36.619999999999997"/>
    <s v="Libre"/>
    <n v="630"/>
    <x v="6"/>
    <s v="Plato_17, Plato_20"/>
    <n v="182"/>
  </r>
  <r>
    <n v="6"/>
    <s v="Cliente_841"/>
    <n v="1"/>
    <x v="5"/>
    <d v="2023-04-06T00:00:00"/>
    <d v="1899-12-30T00:21:00"/>
    <d v="1899-12-30T02:51:00"/>
    <d v="1899-12-30T02:30:00"/>
    <d v="1899-12-30T00:46:00"/>
    <d v="1899-12-30T01:44:00"/>
    <x v="0"/>
    <x v="3"/>
    <x v="2"/>
    <x v="2"/>
    <n v="39.71"/>
    <s v="Reservada"/>
    <n v="631"/>
    <x v="1"/>
    <s v="Plato_5"/>
    <n v="66"/>
  </r>
  <r>
    <n v="16"/>
    <s v="Cliente_605"/>
    <n v="2"/>
    <x v="5"/>
    <d v="2023-04-06T00:00:00"/>
    <d v="1899-12-30T00:15:00"/>
    <d v="1899-12-30T02:55:00"/>
    <d v="1899-12-30T02:40:00"/>
    <d v="1899-12-30T01:28:00"/>
    <d v="1899-12-30T01:12:00"/>
    <x v="0"/>
    <x v="0"/>
    <x v="1"/>
    <x v="2"/>
    <n v="22.41"/>
    <s v="Libre"/>
    <n v="632"/>
    <x v="8"/>
    <s v="Plato_15, Plato_11"/>
    <n v="129"/>
  </r>
  <r>
    <n v="16"/>
    <s v="Cliente_197"/>
    <n v="5"/>
    <x v="5"/>
    <d v="2023-04-06T00:00:00"/>
    <d v="1899-12-30T03:43:00"/>
    <d v="1899-12-30T05:28:00"/>
    <d v="1899-12-30T01:45:00"/>
    <d v="1899-12-30T02:29:00"/>
    <s v="0"/>
    <x v="1"/>
    <x v="0"/>
    <x v="0"/>
    <x v="2"/>
    <n v="11.19"/>
    <s v="Reservada"/>
    <n v="633"/>
    <x v="6"/>
    <s v="Plato_2, Plato_7, Plato_5, Plato_4"/>
    <n v="236"/>
  </r>
  <r>
    <n v="2"/>
    <s v="Cliente_285"/>
    <n v="1"/>
    <x v="5"/>
    <d v="2023-04-06T00:00:00"/>
    <d v="1899-12-30T00:03:00"/>
    <d v="1899-12-30T03:36:00"/>
    <d v="1899-12-30T03:33:00"/>
    <d v="1899-12-30T02:37:00"/>
    <d v="1899-12-30T00:56:00"/>
    <x v="0"/>
    <x v="1"/>
    <x v="1"/>
    <x v="2"/>
    <n v="29.25"/>
    <s v="Reservada"/>
    <n v="634"/>
    <x v="5"/>
    <s v="Plato_5, Plato_20, Plato_1, Plato_8"/>
    <n v="344"/>
  </r>
  <r>
    <n v="5"/>
    <s v="Cliente_19"/>
    <n v="2"/>
    <x v="5"/>
    <d v="2023-04-06T00:00:00"/>
    <d v="1899-12-30T00:17:00"/>
    <d v="1899-12-30T03:04:00"/>
    <d v="1899-12-30T02:47:00"/>
    <d v="1899-12-30T00:25:00"/>
    <d v="1899-12-30T02:22:00"/>
    <x v="0"/>
    <x v="2"/>
    <x v="0"/>
    <x v="2"/>
    <n v="22.15"/>
    <s v="Libre"/>
    <n v="635"/>
    <x v="4"/>
    <s v="Plato_9"/>
    <n v="58"/>
  </r>
  <r>
    <n v="14"/>
    <s v="Cliente_586"/>
    <n v="3"/>
    <x v="5"/>
    <d v="2023-04-06T00:00:00"/>
    <d v="1899-12-30T03:35:00"/>
    <d v="1899-12-30T05:48:00"/>
    <d v="1899-12-30T02:13:00"/>
    <d v="1899-12-30T02:31:00"/>
    <s v="0"/>
    <x v="1"/>
    <x v="3"/>
    <x v="2"/>
    <x v="0"/>
    <n v="32.86"/>
    <s v="Libre"/>
    <n v="636"/>
    <x v="8"/>
    <s v="Plato_7, Plato_12, Plato_13"/>
    <n v="126"/>
  </r>
  <r>
    <n v="6"/>
    <s v="Cliente_687"/>
    <n v="3"/>
    <x v="5"/>
    <d v="2023-04-06T00:00:00"/>
    <d v="1899-12-30T01:55:00"/>
    <d v="1899-12-30T04:32:00"/>
    <d v="1899-12-30T02:37:00"/>
    <d v="1899-12-30T01:01:00"/>
    <d v="1899-12-30T01:36:00"/>
    <x v="0"/>
    <x v="4"/>
    <x v="0"/>
    <x v="2"/>
    <n v="36.58"/>
    <s v="Reservada"/>
    <n v="637"/>
    <x v="8"/>
    <s v="Plato_11, Plato_18, Plato_1"/>
    <n v="117"/>
  </r>
  <r>
    <n v="16"/>
    <s v="Cliente_406"/>
    <n v="6"/>
    <x v="5"/>
    <d v="2023-04-06T00:00:00"/>
    <d v="1899-12-30T00:54:00"/>
    <d v="1899-12-30T02:16:00"/>
    <d v="1899-12-30T01:37:00"/>
    <d v="1899-12-30T00:44:00"/>
    <d v="1899-12-30T00:53:00"/>
    <x v="0"/>
    <x v="0"/>
    <x v="2"/>
    <x v="2"/>
    <n v="30.71"/>
    <s v="Ocupada"/>
    <n v="638"/>
    <x v="10"/>
    <s v="Plato_2"/>
    <n v="90"/>
  </r>
  <r>
    <n v="8"/>
    <s v="Cliente_415"/>
    <n v="4"/>
    <x v="5"/>
    <d v="2023-04-06T00:00:00"/>
    <d v="1899-12-30T02:17:00"/>
    <d v="1899-12-30T05:19:00"/>
    <d v="1899-12-30T03:02:00"/>
    <d v="1899-12-30T02:16:00"/>
    <d v="1899-12-30T00:46:00"/>
    <x v="0"/>
    <x v="2"/>
    <x v="2"/>
    <x v="2"/>
    <n v="18.97"/>
    <s v="Reservada"/>
    <n v="639"/>
    <x v="0"/>
    <s v="Plato_10, Plato_17, Plato_12"/>
    <n v="152"/>
  </r>
  <r>
    <n v="14"/>
    <s v="Cliente_456"/>
    <n v="3"/>
    <x v="5"/>
    <d v="2023-04-06T00:00:00"/>
    <d v="1899-12-30T00:41:00"/>
    <d v="1899-12-30T01:50:00"/>
    <d v="1899-12-30T01:09:00"/>
    <d v="1899-12-30T01:15:00"/>
    <s v="0"/>
    <x v="1"/>
    <x v="0"/>
    <x v="0"/>
    <x v="0"/>
    <n v="49.29"/>
    <s v="Libre"/>
    <n v="640"/>
    <x v="5"/>
    <s v="Plato_10, Plato_13, Plato_11"/>
    <n v="219"/>
  </r>
  <r>
    <n v="2"/>
    <s v="Cliente_820"/>
    <n v="4"/>
    <x v="5"/>
    <d v="2023-04-06T00:00:00"/>
    <d v="1899-12-30T01:08:00"/>
    <d v="1899-12-30T03:52:00"/>
    <d v="1899-12-30T02:44:00"/>
    <d v="1899-12-30T01:14:00"/>
    <d v="1899-12-30T01:30:00"/>
    <x v="0"/>
    <x v="1"/>
    <x v="0"/>
    <x v="0"/>
    <n v="39.68"/>
    <s v="Reservada"/>
    <n v="641"/>
    <x v="8"/>
    <s v="Plato_9, Plato_1, Plato_14"/>
    <n v="208"/>
  </r>
  <r>
    <n v="15"/>
    <s v="Cliente_698"/>
    <n v="1"/>
    <x v="5"/>
    <d v="2023-04-06T00:00:00"/>
    <d v="1899-12-30T02:36:00"/>
    <d v="1899-12-30T05:24:00"/>
    <d v="1899-12-30T03:03:00"/>
    <d v="1899-12-30T01:21:00"/>
    <d v="1899-12-30T01:42:00"/>
    <x v="0"/>
    <x v="2"/>
    <x v="0"/>
    <x v="2"/>
    <n v="11.11"/>
    <s v="Ocupada"/>
    <n v="642"/>
    <x v="10"/>
    <s v="Plato_13, Plato_10, Plato_9"/>
    <n v="176"/>
  </r>
  <r>
    <n v="17"/>
    <s v="Cliente_59"/>
    <n v="2"/>
    <x v="5"/>
    <d v="2023-04-06T00:00:00"/>
    <d v="1899-12-30T00:17:00"/>
    <d v="1899-12-30T01:56:00"/>
    <d v="1899-12-30T01:54:00"/>
    <d v="1899-12-30T00:18:00"/>
    <d v="1899-12-30T01:36:00"/>
    <x v="0"/>
    <x v="2"/>
    <x v="1"/>
    <x v="0"/>
    <n v="28.81"/>
    <s v="Ocupada"/>
    <n v="643"/>
    <x v="7"/>
    <s v="Plato_11"/>
    <n v="33"/>
  </r>
  <r>
    <n v="9"/>
    <s v="Cliente_799"/>
    <n v="6"/>
    <x v="5"/>
    <d v="2023-04-06T00:00:00"/>
    <d v="1899-12-30T03:44:00"/>
    <d v="1899-12-30T07:10:00"/>
    <d v="1899-12-30T03:26:00"/>
    <d v="1899-12-30T00:51:00"/>
    <d v="1899-12-30T02:35:00"/>
    <x v="0"/>
    <x v="1"/>
    <x v="0"/>
    <x v="0"/>
    <n v="13.86"/>
    <s v="Reservada"/>
    <n v="644"/>
    <x v="8"/>
    <s v="Plato_17"/>
    <n v="93"/>
  </r>
  <r>
    <n v="6"/>
    <s v="Cliente_196"/>
    <n v="6"/>
    <x v="5"/>
    <d v="2023-04-06T00:00:00"/>
    <d v="1899-12-30T02:50:00"/>
    <d v="1899-12-30T06:25:00"/>
    <d v="1899-12-30T03:35:00"/>
    <d v="1899-12-30T01:37:00"/>
    <d v="1899-12-30T01:58:00"/>
    <x v="0"/>
    <x v="0"/>
    <x v="2"/>
    <x v="1"/>
    <n v="40.03"/>
    <s v="Libre"/>
    <n v="645"/>
    <x v="6"/>
    <s v="Plato_11, Plato_6"/>
    <n v="180"/>
  </r>
  <r>
    <n v="12"/>
    <s v="Cliente_623"/>
    <n v="2"/>
    <x v="5"/>
    <d v="2023-04-06T00:00:00"/>
    <d v="1899-12-30T03:59:00"/>
    <d v="1899-12-30T06:38:00"/>
    <d v="1899-12-30T02:39:00"/>
    <d v="1899-12-30T00:36:00"/>
    <d v="1899-12-30T02:03:00"/>
    <x v="0"/>
    <x v="2"/>
    <x v="0"/>
    <x v="0"/>
    <n v="12.59"/>
    <s v="Libre"/>
    <n v="646"/>
    <x v="6"/>
    <s v="Plato_8"/>
    <n v="70"/>
  </r>
  <r>
    <n v="12"/>
    <s v="Cliente_52"/>
    <n v="2"/>
    <x v="5"/>
    <d v="2023-04-06T00:00:00"/>
    <d v="1899-12-30T02:55:00"/>
    <d v="1899-12-30T06:25:00"/>
    <d v="1899-12-30T03:30:00"/>
    <d v="1899-12-30T00:39:00"/>
    <d v="1899-12-30T02:51:00"/>
    <x v="0"/>
    <x v="2"/>
    <x v="0"/>
    <x v="2"/>
    <n v="42.79"/>
    <s v="Reservada"/>
    <n v="647"/>
    <x v="6"/>
    <s v="Plato_4, Plato_17"/>
    <n v="98"/>
  </r>
  <r>
    <n v="9"/>
    <s v="Cliente_946"/>
    <n v="1"/>
    <x v="5"/>
    <d v="2023-04-06T00:00:00"/>
    <d v="1899-12-30T02:59:00"/>
    <d v="1899-12-30T04:55:00"/>
    <d v="1899-12-30T01:56:00"/>
    <d v="1899-12-30T00:47:00"/>
    <d v="1899-12-30T01:09:00"/>
    <x v="0"/>
    <x v="2"/>
    <x v="2"/>
    <x v="2"/>
    <n v="17.43"/>
    <s v="Libre"/>
    <n v="648"/>
    <x v="2"/>
    <s v="Plato_16"/>
    <n v="56"/>
  </r>
  <r>
    <n v="9"/>
    <s v="Cliente_278"/>
    <n v="1"/>
    <x v="5"/>
    <d v="2023-04-06T00:00:00"/>
    <d v="1899-12-30T00:55:00"/>
    <d v="1899-12-30T03:45:00"/>
    <d v="1899-12-30T03:05:00"/>
    <d v="1899-12-30T01:49:00"/>
    <d v="1899-12-30T01:16:00"/>
    <x v="0"/>
    <x v="3"/>
    <x v="0"/>
    <x v="1"/>
    <n v="15.98"/>
    <s v="Ocupada"/>
    <n v="649"/>
    <x v="3"/>
    <s v="Plato_9, Plato_16, Plato_1, Plato_3"/>
    <n v="256"/>
  </r>
  <r>
    <n v="11"/>
    <s v="Cliente_232"/>
    <n v="3"/>
    <x v="6"/>
    <d v="2023-04-07T00:00:00"/>
    <d v="1899-12-30T03:33:00"/>
    <d v="1899-12-30T05:02:00"/>
    <d v="1899-12-30T01:29:00"/>
    <d v="1899-12-30T01:16:00"/>
    <d v="1899-12-30T00:13:00"/>
    <x v="0"/>
    <x v="0"/>
    <x v="0"/>
    <x v="0"/>
    <n v="38.21"/>
    <s v="Libre"/>
    <n v="650"/>
    <x v="10"/>
    <s v="Plato_13, Plato_9, Plato_15, Plato_8"/>
    <n v="237"/>
  </r>
  <r>
    <n v="16"/>
    <s v="Cliente_595"/>
    <n v="4"/>
    <x v="6"/>
    <d v="2023-04-07T00:00:00"/>
    <d v="1899-12-30T02:04:00"/>
    <d v="1899-12-30T05:44:00"/>
    <d v="1899-12-30T03:40:00"/>
    <d v="1899-12-30T01:28:00"/>
    <d v="1899-12-30T02:12:00"/>
    <x v="0"/>
    <x v="4"/>
    <x v="2"/>
    <x v="2"/>
    <n v="20.27"/>
    <s v="Libre"/>
    <n v="651"/>
    <x v="10"/>
    <s v="Plato_20, Plato_13, Plato_11"/>
    <n v="209"/>
  </r>
  <r>
    <n v="14"/>
    <s v="Cliente_968"/>
    <n v="5"/>
    <x v="6"/>
    <d v="2023-04-07T00:00:00"/>
    <d v="1899-12-30T00:06:00"/>
    <d v="1899-12-30T02:26:00"/>
    <d v="1899-12-30T02:35:00"/>
    <d v="1899-12-30T00:50:00"/>
    <d v="1899-12-30T01:45:00"/>
    <x v="0"/>
    <x v="2"/>
    <x v="0"/>
    <x v="0"/>
    <n v="23.26"/>
    <s v="Ocupada"/>
    <n v="652"/>
    <x v="7"/>
    <s v="Plato_17, Plato_19"/>
    <n v="170"/>
  </r>
  <r>
    <n v="13"/>
    <s v="Cliente_2"/>
    <n v="5"/>
    <x v="6"/>
    <d v="2023-04-07T00:00:00"/>
    <d v="1899-12-30T02:31:00"/>
    <d v="1899-12-30T04:20:00"/>
    <d v="1899-12-30T01:49:00"/>
    <d v="1899-12-30T02:30:00"/>
    <s v="0"/>
    <x v="1"/>
    <x v="1"/>
    <x v="0"/>
    <x v="2"/>
    <n v="34.33"/>
    <s v="Libre"/>
    <n v="653"/>
    <x v="5"/>
    <s v="Plato_16, Plato_2, Plato_8"/>
    <n v="244"/>
  </r>
  <r>
    <n v="12"/>
    <s v="Cliente_880"/>
    <n v="5"/>
    <x v="6"/>
    <d v="2023-04-07T00:00:00"/>
    <d v="1899-12-30T00:02:00"/>
    <d v="1899-12-30T01:44:00"/>
    <d v="1899-12-30T01:57:00"/>
    <d v="1899-12-30T00:44:00"/>
    <d v="1899-12-30T01:13:00"/>
    <x v="0"/>
    <x v="3"/>
    <x v="2"/>
    <x v="2"/>
    <n v="23.98"/>
    <s v="Ocupada"/>
    <n v="654"/>
    <x v="7"/>
    <s v="Plato_5, Plato_3"/>
    <n v="42"/>
  </r>
  <r>
    <n v="5"/>
    <s v="Cliente_626"/>
    <n v="4"/>
    <x v="6"/>
    <d v="2023-04-07T00:00:00"/>
    <d v="1899-12-30T01:15:00"/>
    <d v="1899-12-30T04:49:00"/>
    <d v="1899-12-30T03:34:00"/>
    <d v="1899-12-30T00:36:00"/>
    <d v="1899-12-30T02:58:00"/>
    <x v="0"/>
    <x v="3"/>
    <x v="0"/>
    <x v="1"/>
    <n v="21.7"/>
    <s v="Reservada"/>
    <n v="655"/>
    <x v="2"/>
    <s v="Plato_17"/>
    <n v="93"/>
  </r>
  <r>
    <n v="19"/>
    <s v="Cliente_411"/>
    <n v="6"/>
    <x v="6"/>
    <d v="2023-04-07T00:00:00"/>
    <d v="1899-12-30T03:36:00"/>
    <d v="1899-12-30T06:40:00"/>
    <d v="1899-12-30T03:04:00"/>
    <d v="1899-12-30T01:50:00"/>
    <d v="1899-12-30T01:14:00"/>
    <x v="0"/>
    <x v="1"/>
    <x v="2"/>
    <x v="2"/>
    <n v="31.23"/>
    <s v="Reservada"/>
    <n v="656"/>
    <x v="10"/>
    <s v="Plato_14, Plato_3, Plato_12, Plato_19"/>
    <n v="157"/>
  </r>
  <r>
    <n v="1"/>
    <s v="Cliente_123"/>
    <n v="2"/>
    <x v="6"/>
    <d v="2023-04-07T00:00:00"/>
    <d v="1899-12-30T00:51:00"/>
    <d v="1899-12-30T04:07:00"/>
    <d v="1899-12-30T03:16:00"/>
    <d v="1899-12-30T02:14:00"/>
    <d v="1899-12-30T01:02:00"/>
    <x v="0"/>
    <x v="1"/>
    <x v="0"/>
    <x v="1"/>
    <n v="44.2"/>
    <s v="Reservada"/>
    <n v="657"/>
    <x v="9"/>
    <s v="Plato_20, Plato_14, Plato_8"/>
    <n v="196"/>
  </r>
  <r>
    <n v="19"/>
    <s v="Cliente_910"/>
    <n v="5"/>
    <x v="6"/>
    <d v="2023-04-07T00:00:00"/>
    <d v="1899-12-30T01:43:00"/>
    <d v="1899-12-30T05:02:00"/>
    <d v="1899-12-30T03:19:00"/>
    <d v="1899-12-30T00:48:00"/>
    <d v="1899-12-30T02:31:00"/>
    <x v="0"/>
    <x v="3"/>
    <x v="1"/>
    <x v="1"/>
    <n v="31.27"/>
    <s v="Reservada"/>
    <n v="658"/>
    <x v="2"/>
    <s v="Plato_15, Plato_6"/>
    <n v="86"/>
  </r>
  <r>
    <n v="9"/>
    <s v="Cliente_539"/>
    <n v="4"/>
    <x v="6"/>
    <d v="2023-04-07T00:00:00"/>
    <d v="1899-12-30T02:50:00"/>
    <d v="1899-12-30T04:03:00"/>
    <d v="1899-12-30T01:28:00"/>
    <d v="1899-12-30T00:31:00"/>
    <d v="1899-12-30T00:57:00"/>
    <x v="0"/>
    <x v="4"/>
    <x v="0"/>
    <x v="2"/>
    <n v="35.24"/>
    <s v="Ocupada"/>
    <n v="659"/>
    <x v="4"/>
    <s v="Plato_9"/>
    <n v="87"/>
  </r>
  <r>
    <n v="19"/>
    <s v="Cliente_483"/>
    <n v="4"/>
    <x v="6"/>
    <d v="2023-04-07T00:00:00"/>
    <d v="1899-12-30T01:56:00"/>
    <d v="1899-12-30T05:51:00"/>
    <d v="1899-12-30T03:55:00"/>
    <d v="1899-12-30T00:45:00"/>
    <d v="1899-12-30T03:10:00"/>
    <x v="0"/>
    <x v="2"/>
    <x v="1"/>
    <x v="2"/>
    <n v="15.91"/>
    <s v="Reservada"/>
    <n v="660"/>
    <x v="2"/>
    <s v="Plato_12, Plato_2, Plato_20"/>
    <n v="208"/>
  </r>
  <r>
    <n v="16"/>
    <s v="Cliente_949"/>
    <n v="4"/>
    <x v="6"/>
    <d v="2023-04-07T00:00:00"/>
    <d v="1899-12-30T03:22:00"/>
    <d v="1899-12-30T06:52:00"/>
    <d v="1899-12-30T03:45:00"/>
    <d v="1899-12-30T02:15:00"/>
    <d v="1899-12-30T01:30:00"/>
    <x v="0"/>
    <x v="4"/>
    <x v="2"/>
    <x v="2"/>
    <n v="32.54"/>
    <s v="Ocupada"/>
    <n v="661"/>
    <x v="10"/>
    <s v="Plato_14, Plato_17, Plato_1, Plato_16"/>
    <n v="206"/>
  </r>
  <r>
    <n v="15"/>
    <s v="Cliente_642"/>
    <n v="4"/>
    <x v="6"/>
    <d v="2023-04-07T00:00:00"/>
    <d v="1899-12-30T02:01:00"/>
    <d v="1899-12-30T05:02:00"/>
    <d v="1899-12-30T03:01:00"/>
    <d v="1899-12-30T01:25:00"/>
    <d v="1899-12-30T01:36:00"/>
    <x v="0"/>
    <x v="1"/>
    <x v="0"/>
    <x v="2"/>
    <n v="11.64"/>
    <s v="Libre"/>
    <n v="662"/>
    <x v="6"/>
    <s v="Plato_7, Plato_1, Plato_19"/>
    <n v="133"/>
  </r>
  <r>
    <n v="3"/>
    <s v="Cliente_962"/>
    <n v="1"/>
    <x v="6"/>
    <d v="2023-04-07T00:00:00"/>
    <d v="1899-12-30T01:09:00"/>
    <d v="1899-12-30T03:47:00"/>
    <d v="1899-12-30T02:53:00"/>
    <d v="1899-12-30T01:27:00"/>
    <d v="1899-12-30T01:26:00"/>
    <x v="0"/>
    <x v="1"/>
    <x v="0"/>
    <x v="1"/>
    <n v="41.8"/>
    <s v="Ocupada"/>
    <n v="663"/>
    <x v="0"/>
    <s v="Plato_4, Plato_9, Plato_3"/>
    <n v="114"/>
  </r>
  <r>
    <n v="20"/>
    <s v="Cliente_883"/>
    <n v="6"/>
    <x v="6"/>
    <d v="2023-04-07T00:00:00"/>
    <d v="1899-12-30T01:35:00"/>
    <d v="1899-12-30T03:53:00"/>
    <d v="1899-12-30T02:18:00"/>
    <d v="1899-12-30T01:39:00"/>
    <d v="1899-12-30T00:39:00"/>
    <x v="0"/>
    <x v="4"/>
    <x v="1"/>
    <x v="0"/>
    <n v="31.27"/>
    <s v="Reservada"/>
    <n v="664"/>
    <x v="1"/>
    <s v="Plato_4, Plato_12, Plato_5"/>
    <n v="122"/>
  </r>
  <r>
    <n v="6"/>
    <s v="Cliente_425"/>
    <n v="1"/>
    <x v="6"/>
    <d v="2023-04-07T00:00:00"/>
    <d v="1899-12-30T02:05:00"/>
    <d v="1899-12-30T05:56:00"/>
    <d v="1899-12-30T04:06:00"/>
    <d v="1899-12-30T00:40:00"/>
    <d v="1899-12-30T03:26:00"/>
    <x v="0"/>
    <x v="3"/>
    <x v="0"/>
    <x v="2"/>
    <n v="25.32"/>
    <s v="Ocupada"/>
    <n v="665"/>
    <x v="6"/>
    <s v="Plato_1, Plato_6"/>
    <n v="129"/>
  </r>
  <r>
    <n v="8"/>
    <s v="Cliente_593"/>
    <n v="4"/>
    <x v="6"/>
    <d v="2023-04-07T00:00:00"/>
    <d v="1899-12-30T01:04:00"/>
    <d v="1899-12-30T04:57:00"/>
    <d v="1899-12-30T03:53:00"/>
    <d v="1899-12-30T00:27:00"/>
    <d v="1899-12-30T03:26:00"/>
    <x v="0"/>
    <x v="2"/>
    <x v="0"/>
    <x v="2"/>
    <n v="11.86"/>
    <s v="Libre"/>
    <n v="666"/>
    <x v="3"/>
    <s v="Plato_3"/>
    <n v="40"/>
  </r>
  <r>
    <n v="6"/>
    <s v="Cliente_368"/>
    <n v="5"/>
    <x v="6"/>
    <d v="2023-04-07T00:00:00"/>
    <d v="1899-12-30T03:39:00"/>
    <d v="1899-12-30T07:07:00"/>
    <d v="1899-12-30T03:28:00"/>
    <d v="1899-12-30T00:12:00"/>
    <d v="1899-12-30T03:16:00"/>
    <x v="0"/>
    <x v="0"/>
    <x v="0"/>
    <x v="2"/>
    <n v="20.49"/>
    <s v="Reservada"/>
    <n v="667"/>
    <x v="4"/>
    <s v="Plato_19"/>
    <n v="36"/>
  </r>
  <r>
    <n v="12"/>
    <s v="Cliente_418"/>
    <n v="4"/>
    <x v="6"/>
    <d v="2023-04-07T00:00:00"/>
    <d v="1899-12-30T01:43:00"/>
    <d v="1899-12-30T04:41:00"/>
    <d v="1899-12-30T02:58:00"/>
    <d v="1899-12-30T01:55:00"/>
    <d v="1899-12-30T01:03:00"/>
    <x v="0"/>
    <x v="1"/>
    <x v="1"/>
    <x v="2"/>
    <n v="18.61"/>
    <s v="Reservada"/>
    <n v="668"/>
    <x v="6"/>
    <s v="Plato_10, Plato_7, Plato_1"/>
    <n v="201"/>
  </r>
  <r>
    <n v="10"/>
    <s v="Cliente_693"/>
    <n v="4"/>
    <x v="6"/>
    <d v="2023-04-07T00:00:00"/>
    <d v="1899-12-30T01:01:00"/>
    <d v="1899-12-30T04:34:00"/>
    <d v="1899-12-30T03:33:00"/>
    <d v="1899-12-30T01:09:00"/>
    <d v="1899-12-30T02:24:00"/>
    <x v="0"/>
    <x v="0"/>
    <x v="0"/>
    <x v="2"/>
    <n v="10.68"/>
    <s v="Libre"/>
    <n v="669"/>
    <x v="5"/>
    <s v="Plato_17, Plato_6, Plato_15"/>
    <n v="181"/>
  </r>
  <r>
    <n v="16"/>
    <s v="Cliente_226"/>
    <n v="6"/>
    <x v="6"/>
    <d v="2023-04-07T00:00:00"/>
    <d v="1899-12-30T01:52:00"/>
    <d v="1899-12-30T03:12:00"/>
    <d v="1899-12-30T01:35:00"/>
    <d v="1899-12-30T01:15:00"/>
    <d v="1899-12-30T00:20:00"/>
    <x v="0"/>
    <x v="2"/>
    <x v="0"/>
    <x v="1"/>
    <n v="37.93"/>
    <s v="Ocupada"/>
    <n v="670"/>
    <x v="6"/>
    <s v="Plato_14, Plato_8, Plato_19"/>
    <n v="94"/>
  </r>
  <r>
    <n v="17"/>
    <s v="Cliente_759"/>
    <n v="3"/>
    <x v="6"/>
    <d v="2023-04-07T00:00:00"/>
    <d v="1899-12-30T02:18:00"/>
    <d v="1899-12-30T03:30:00"/>
    <d v="1899-12-30T01:12:00"/>
    <d v="1899-12-30T01:35:00"/>
    <s v="0"/>
    <x v="1"/>
    <x v="0"/>
    <x v="0"/>
    <x v="1"/>
    <n v="32.200000000000003"/>
    <s v="Reservada"/>
    <n v="671"/>
    <x v="6"/>
    <s v="Plato_8, Plato_1, Plato_15"/>
    <n v="184"/>
  </r>
  <r>
    <n v="12"/>
    <s v="Cliente_517"/>
    <n v="6"/>
    <x v="6"/>
    <d v="2023-04-07T00:00:00"/>
    <d v="1899-12-30T01:24:00"/>
    <d v="1899-12-30T03:51:00"/>
    <d v="1899-12-30T02:27:00"/>
    <d v="1899-12-30T01:18:00"/>
    <d v="1899-12-30T01:09:00"/>
    <x v="0"/>
    <x v="4"/>
    <x v="2"/>
    <x v="2"/>
    <n v="29.19"/>
    <s v="Reservada"/>
    <n v="672"/>
    <x v="9"/>
    <s v="Plato_15, Plato_13, Plato_12"/>
    <n v="157"/>
  </r>
  <r>
    <n v="20"/>
    <s v="Cliente_485"/>
    <n v="6"/>
    <x v="6"/>
    <d v="2023-04-07T00:00:00"/>
    <d v="1899-12-30T00:37:00"/>
    <d v="1899-12-30T02:52:00"/>
    <d v="1899-12-30T02:15:00"/>
    <d v="1899-12-30T01:33:00"/>
    <d v="1899-12-30T00:42:00"/>
    <x v="0"/>
    <x v="3"/>
    <x v="0"/>
    <x v="2"/>
    <n v="36.5"/>
    <s v="Reservada"/>
    <n v="673"/>
    <x v="5"/>
    <s v="Plato_20, Plato_8, Plato_2, Plato_1"/>
    <n v="265"/>
  </r>
  <r>
    <n v="1"/>
    <s v="Cliente_834"/>
    <n v="3"/>
    <x v="6"/>
    <d v="2023-04-07T00:00:00"/>
    <d v="1899-12-30T00:03:00"/>
    <d v="1899-12-30T01:30:00"/>
    <d v="1899-12-30T01:27:00"/>
    <d v="1899-12-30T01:05:00"/>
    <d v="1899-12-30T00:22:00"/>
    <x v="0"/>
    <x v="3"/>
    <x v="2"/>
    <x v="2"/>
    <n v="41.29"/>
    <s v="Libre"/>
    <n v="674"/>
    <x v="3"/>
    <s v="Plato_12, Plato_4, Plato_17, Plato_13"/>
    <n v="207"/>
  </r>
  <r>
    <n v="5"/>
    <s v="Cliente_104"/>
    <n v="2"/>
    <x v="6"/>
    <d v="2023-04-07T00:00:00"/>
    <d v="1899-12-30T00:54:00"/>
    <d v="1899-12-30T04:33:00"/>
    <d v="1899-12-30T03:39:00"/>
    <d v="1899-12-30T02:01:00"/>
    <d v="1899-12-30T01:38:00"/>
    <x v="0"/>
    <x v="2"/>
    <x v="2"/>
    <x v="1"/>
    <n v="30.74"/>
    <s v="Reservada"/>
    <n v="675"/>
    <x v="8"/>
    <s v="Plato_1, Plato_3, Plato_19"/>
    <n v="193"/>
  </r>
  <r>
    <n v="7"/>
    <s v="Cliente_494"/>
    <n v="6"/>
    <x v="6"/>
    <d v="2023-04-07T00:00:00"/>
    <d v="1899-12-30T00:28:00"/>
    <d v="1899-12-30T03:45:00"/>
    <d v="1899-12-30T03:32:00"/>
    <d v="1899-12-30T02:01:00"/>
    <d v="1899-12-30T01:31:00"/>
    <x v="0"/>
    <x v="0"/>
    <x v="0"/>
    <x v="2"/>
    <n v="41.6"/>
    <s v="Ocupada"/>
    <n v="676"/>
    <x v="8"/>
    <s v="Plato_17, Plato_14, Plato_16, Plato_13"/>
    <n v="124"/>
  </r>
  <r>
    <n v="14"/>
    <s v="Cliente_331"/>
    <n v="6"/>
    <x v="6"/>
    <d v="2023-04-07T00:00:00"/>
    <d v="1899-12-30T00:34:00"/>
    <d v="1899-12-30T02:37:00"/>
    <d v="1899-12-30T02:18:00"/>
    <d v="1899-12-30T02:28:00"/>
    <s v="0"/>
    <x v="1"/>
    <x v="2"/>
    <x v="0"/>
    <x v="2"/>
    <n v="12.57"/>
    <s v="Ocupada"/>
    <n v="677"/>
    <x v="6"/>
    <s v="Plato_3, Plato_8, Plato_18"/>
    <n v="144"/>
  </r>
  <r>
    <n v="19"/>
    <s v="Cliente_483"/>
    <n v="1"/>
    <x v="6"/>
    <d v="2023-04-07T00:00:00"/>
    <d v="1899-12-30T03:01:00"/>
    <d v="1899-12-30T05:22:00"/>
    <d v="1899-12-30T02:36:00"/>
    <d v="1899-12-30T02:01:00"/>
    <d v="1899-12-30T00:35:00"/>
    <x v="0"/>
    <x v="0"/>
    <x v="0"/>
    <x v="2"/>
    <n v="26.76"/>
    <s v="Ocupada"/>
    <n v="678"/>
    <x v="9"/>
    <s v="Plato_9, Plato_12, Plato_8, Plato_7"/>
    <n v="204"/>
  </r>
  <r>
    <n v="9"/>
    <s v="Cliente_26"/>
    <n v="4"/>
    <x v="6"/>
    <d v="2023-04-07T00:00:00"/>
    <d v="1899-12-30T00:02:00"/>
    <d v="1899-12-30T03:03:00"/>
    <d v="1899-12-30T03:16:00"/>
    <d v="1899-12-30T01:46:00"/>
    <d v="1899-12-30T01:30:00"/>
    <x v="0"/>
    <x v="2"/>
    <x v="0"/>
    <x v="2"/>
    <n v="36.43"/>
    <s v="Ocupada"/>
    <n v="679"/>
    <x v="9"/>
    <s v="Plato_13, Plato_10, Plato_16, Plato_1"/>
    <n v="199"/>
  </r>
  <r>
    <n v="5"/>
    <s v="Cliente_35"/>
    <n v="4"/>
    <x v="6"/>
    <d v="2023-04-07T00:00:00"/>
    <d v="1899-12-30T01:23:00"/>
    <d v="1899-12-30T05:20:00"/>
    <d v="1899-12-30T03:57:00"/>
    <d v="1899-12-30T01:51:00"/>
    <d v="1899-12-30T02:06:00"/>
    <x v="0"/>
    <x v="0"/>
    <x v="0"/>
    <x v="1"/>
    <n v="12.06"/>
    <s v="Reservada"/>
    <n v="680"/>
    <x v="3"/>
    <s v="Plato_4, Plato_3, Plato_11"/>
    <n v="162"/>
  </r>
  <r>
    <n v="2"/>
    <s v="Cliente_840"/>
    <n v="4"/>
    <x v="6"/>
    <d v="2023-04-07T00:00:00"/>
    <d v="1899-12-30T02:56:00"/>
    <d v="1899-12-30T06:50:00"/>
    <d v="1899-12-30T03:54:00"/>
    <d v="1899-12-30T01:05:00"/>
    <d v="1899-12-30T02:49:00"/>
    <x v="0"/>
    <x v="4"/>
    <x v="0"/>
    <x v="0"/>
    <n v="37.07"/>
    <s v="Libre"/>
    <n v="681"/>
    <x v="3"/>
    <s v="Plato_11, Plato_13"/>
    <n v="75"/>
  </r>
  <r>
    <n v="1"/>
    <s v="Cliente_36"/>
    <n v="5"/>
    <x v="6"/>
    <d v="2023-04-07T00:00:00"/>
    <d v="1899-12-30T01:26:00"/>
    <d v="1899-12-30T04:05:00"/>
    <d v="1899-12-30T02:54:00"/>
    <d v="1899-12-30T00:43:00"/>
    <d v="1899-12-30T02:11:00"/>
    <x v="0"/>
    <x v="3"/>
    <x v="1"/>
    <x v="2"/>
    <n v="21.04"/>
    <s v="Ocupada"/>
    <n v="682"/>
    <x v="5"/>
    <s v="Plato_14"/>
    <n v="23"/>
  </r>
  <r>
    <n v="2"/>
    <s v="Cliente_837"/>
    <n v="6"/>
    <x v="6"/>
    <d v="2023-04-07T00:00:00"/>
    <d v="1899-12-30T03:56:00"/>
    <d v="1899-12-30T06:22:00"/>
    <d v="1899-12-30T02:41:00"/>
    <d v="1899-12-30T01:22:00"/>
    <d v="1899-12-30T01:19:00"/>
    <x v="0"/>
    <x v="3"/>
    <x v="0"/>
    <x v="2"/>
    <n v="40.42"/>
    <s v="Ocupada"/>
    <n v="683"/>
    <x v="1"/>
    <s v="Plato_5, Plato_3, Plato_20, Plato_17"/>
    <n v="164"/>
  </r>
  <r>
    <n v="10"/>
    <s v="Cliente_514"/>
    <n v="6"/>
    <x v="6"/>
    <d v="2023-04-07T00:00:00"/>
    <d v="1899-12-30T03:29:00"/>
    <d v="1899-12-30T04:40:00"/>
    <d v="1899-12-30T01:26:00"/>
    <d v="1899-12-30T01:50:00"/>
    <s v="0"/>
    <x v="1"/>
    <x v="4"/>
    <x v="2"/>
    <x v="2"/>
    <n v="48.15"/>
    <s v="Ocupada"/>
    <n v="684"/>
    <x v="9"/>
    <s v="Plato_19, Plato_17, Plato_10, Plato_9"/>
    <n v="180"/>
  </r>
  <r>
    <n v="5"/>
    <s v="Cliente_485"/>
    <n v="5"/>
    <x v="6"/>
    <d v="2023-04-07T00:00:00"/>
    <d v="1899-12-30T00:28:00"/>
    <d v="1899-12-30T01:43:00"/>
    <d v="1899-12-30T01:15:00"/>
    <d v="1899-12-30T00:17:00"/>
    <d v="1899-12-30T00:58:00"/>
    <x v="0"/>
    <x v="2"/>
    <x v="0"/>
    <x v="0"/>
    <n v="19.89"/>
    <s v="Libre"/>
    <n v="685"/>
    <x v="0"/>
    <s v="Plato_6"/>
    <n v="54"/>
  </r>
  <r>
    <n v="10"/>
    <s v="Cliente_832"/>
    <n v="6"/>
    <x v="6"/>
    <d v="2023-04-07T00:00:00"/>
    <d v="1899-12-30T01:12:00"/>
    <d v="1899-12-30T03:39:00"/>
    <d v="1899-12-30T02:27:00"/>
    <d v="1899-12-30T00:58:00"/>
    <d v="1899-12-30T01:29:00"/>
    <x v="0"/>
    <x v="1"/>
    <x v="0"/>
    <x v="1"/>
    <n v="15.83"/>
    <s v="Reservada"/>
    <n v="686"/>
    <x v="3"/>
    <s v="Plato_17, Plato_3"/>
    <n v="102"/>
  </r>
  <r>
    <n v="2"/>
    <s v="Cliente_778"/>
    <n v="6"/>
    <x v="6"/>
    <d v="2023-04-07T00:00:00"/>
    <d v="1899-12-30T01:54:00"/>
    <d v="1899-12-30T05:39:00"/>
    <d v="1899-12-30T03:45:00"/>
    <d v="1899-12-30T00:29:00"/>
    <d v="1899-12-30T03:16:00"/>
    <x v="0"/>
    <x v="4"/>
    <x v="0"/>
    <x v="1"/>
    <n v="10.53"/>
    <s v="Libre"/>
    <n v="687"/>
    <x v="0"/>
    <s v="Plato_19"/>
    <n v="72"/>
  </r>
  <r>
    <n v="3"/>
    <s v="Cliente_725"/>
    <n v="1"/>
    <x v="6"/>
    <d v="2023-04-07T00:00:00"/>
    <d v="1899-12-30T03:26:00"/>
    <d v="1899-12-30T05:03:00"/>
    <d v="1899-12-30T01:52:00"/>
    <d v="1899-12-30T00:14:00"/>
    <d v="1899-12-30T01:38:00"/>
    <x v="0"/>
    <x v="1"/>
    <x v="0"/>
    <x v="2"/>
    <n v="48.7"/>
    <s v="Ocupada"/>
    <n v="688"/>
    <x v="10"/>
    <s v="Plato_9"/>
    <n v="29"/>
  </r>
  <r>
    <n v="14"/>
    <s v="Cliente_114"/>
    <n v="1"/>
    <x v="6"/>
    <d v="2023-04-07T00:00:00"/>
    <d v="1899-12-30T00:36:00"/>
    <d v="1899-12-30T02:22:00"/>
    <d v="1899-12-30T02:01:00"/>
    <d v="1899-12-30T00:29:00"/>
    <d v="1899-12-30T01:32:00"/>
    <x v="0"/>
    <x v="1"/>
    <x v="0"/>
    <x v="2"/>
    <n v="10.25"/>
    <s v="Ocupada"/>
    <n v="689"/>
    <x v="3"/>
    <s v="Plato_14, Plato_1, Plato_13"/>
    <n v="165"/>
  </r>
  <r>
    <n v="15"/>
    <s v="Cliente_95"/>
    <n v="4"/>
    <x v="6"/>
    <d v="2023-04-07T00:00:00"/>
    <d v="1899-12-30T02:43:00"/>
    <d v="1899-12-30T05:43:00"/>
    <d v="1899-12-30T03:00:00"/>
    <d v="1899-12-30T02:23:00"/>
    <d v="1899-12-30T00:37:00"/>
    <x v="0"/>
    <x v="3"/>
    <x v="2"/>
    <x v="0"/>
    <n v="37.22"/>
    <s v="Reservada"/>
    <n v="690"/>
    <x v="0"/>
    <s v="Plato_20, Plato_17, Plato_16, Plato_11"/>
    <n v="191"/>
  </r>
  <r>
    <n v="19"/>
    <s v="Cliente_103"/>
    <n v="4"/>
    <x v="6"/>
    <d v="2023-04-07T00:00:00"/>
    <d v="1899-12-30T01:43:00"/>
    <d v="1899-12-30T05:17:00"/>
    <d v="1899-12-30T03:49:00"/>
    <d v="1899-12-30T00:34:00"/>
    <d v="1899-12-30T03:15:00"/>
    <x v="0"/>
    <x v="0"/>
    <x v="2"/>
    <x v="0"/>
    <n v="13.9"/>
    <s v="Ocupada"/>
    <n v="691"/>
    <x v="1"/>
    <s v="Plato_5"/>
    <n v="66"/>
  </r>
  <r>
    <n v="9"/>
    <s v="Cliente_30"/>
    <n v="2"/>
    <x v="6"/>
    <d v="2023-04-07T00:00:00"/>
    <d v="1899-12-30T00:53:00"/>
    <d v="1899-12-30T04:26:00"/>
    <d v="1899-12-30T03:33:00"/>
    <d v="1899-12-30T01:40:00"/>
    <d v="1899-12-30T01:53:00"/>
    <x v="0"/>
    <x v="1"/>
    <x v="2"/>
    <x v="2"/>
    <n v="25.92"/>
    <s v="Reservada"/>
    <n v="692"/>
    <x v="10"/>
    <s v="Plato_8, Plato_2, Plato_4, Plato_3"/>
    <n v="173"/>
  </r>
  <r>
    <n v="15"/>
    <s v="Cliente_330"/>
    <n v="4"/>
    <x v="6"/>
    <d v="2023-04-07T00:00:00"/>
    <d v="1899-12-30T03:44:00"/>
    <d v="1899-12-30T07:31:00"/>
    <d v="1899-12-30T03:47:00"/>
    <d v="1899-12-30T00:44:00"/>
    <d v="1899-12-30T03:03:00"/>
    <x v="0"/>
    <x v="0"/>
    <x v="0"/>
    <x v="2"/>
    <n v="28.31"/>
    <s v="Libre"/>
    <n v="693"/>
    <x v="8"/>
    <s v="Plato_19, Plato_13"/>
    <n v="78"/>
  </r>
  <r>
    <n v="5"/>
    <s v="Cliente_88"/>
    <n v="4"/>
    <x v="6"/>
    <d v="2023-04-07T00:00:00"/>
    <d v="1899-12-30T01:51:00"/>
    <d v="1899-12-30T05:13:00"/>
    <d v="1899-12-30T03:22:00"/>
    <d v="1899-12-30T02:08:00"/>
    <d v="1899-12-30T01:14:00"/>
    <x v="0"/>
    <x v="2"/>
    <x v="0"/>
    <x v="2"/>
    <n v="23.66"/>
    <s v="Libre"/>
    <n v="694"/>
    <x v="5"/>
    <s v="Plato_3, Plato_4, Plato_20, Plato_13"/>
    <n v="157"/>
  </r>
  <r>
    <n v="9"/>
    <s v="Cliente_211"/>
    <n v="1"/>
    <x v="6"/>
    <d v="2023-04-07T00:00:00"/>
    <d v="1899-12-30T02:02:00"/>
    <d v="1899-12-30T05:32:00"/>
    <d v="1899-12-30T03:45:00"/>
    <d v="1899-12-30T00:37:00"/>
    <d v="1899-12-30T03:08:00"/>
    <x v="0"/>
    <x v="0"/>
    <x v="0"/>
    <x v="2"/>
    <n v="18.23"/>
    <s v="Ocupada"/>
    <n v="695"/>
    <x v="5"/>
    <s v="Plato_16, Plato_2"/>
    <n v="116"/>
  </r>
  <r>
    <n v="2"/>
    <s v="Cliente_282"/>
    <n v="6"/>
    <x v="6"/>
    <d v="2023-04-07T00:00:00"/>
    <d v="1899-12-30T02:16:00"/>
    <d v="1899-12-30T06:11:00"/>
    <d v="1899-12-30T04:10:00"/>
    <d v="1899-12-30T00:23:00"/>
    <d v="1899-12-30T03:47:00"/>
    <x v="0"/>
    <x v="1"/>
    <x v="2"/>
    <x v="2"/>
    <n v="18.760000000000002"/>
    <s v="Ocupada"/>
    <n v="696"/>
    <x v="4"/>
    <s v="Plato_14"/>
    <n v="46"/>
  </r>
  <r>
    <n v="4"/>
    <s v="Cliente_90"/>
    <n v="1"/>
    <x v="6"/>
    <d v="2023-04-07T00:00:00"/>
    <d v="1899-12-30T03:48:00"/>
    <d v="1899-12-30T06:42:00"/>
    <d v="1899-12-30T02:54:00"/>
    <d v="1899-12-30T01:47:00"/>
    <d v="1899-12-30T01:07:00"/>
    <x v="0"/>
    <x v="2"/>
    <x v="0"/>
    <x v="2"/>
    <n v="34.35"/>
    <s v="Reservada"/>
    <n v="697"/>
    <x v="7"/>
    <s v="Plato_14, Plato_11, Plato_2, Plato_6"/>
    <n v="199"/>
  </r>
  <r>
    <n v="19"/>
    <s v="Cliente_115"/>
    <n v="4"/>
    <x v="6"/>
    <d v="2023-04-07T00:00:00"/>
    <d v="1899-12-30T02:30:00"/>
    <d v="1899-12-30T06:25:00"/>
    <d v="1899-12-30T03:55:00"/>
    <d v="1899-12-30T01:41:00"/>
    <d v="1899-12-30T02:14:00"/>
    <x v="0"/>
    <x v="1"/>
    <x v="2"/>
    <x v="2"/>
    <n v="39.89"/>
    <s v="Libre"/>
    <n v="698"/>
    <x v="6"/>
    <s v="Plato_6, Plato_10, Plato_14, Plato_13"/>
    <n v="185"/>
  </r>
  <r>
    <n v="8"/>
    <s v="Cliente_143"/>
    <n v="6"/>
    <x v="6"/>
    <d v="2023-04-07T00:00:00"/>
    <d v="1899-12-30T01:35:00"/>
    <d v="1899-12-30T02:56:00"/>
    <d v="1899-12-30T01:21:00"/>
    <d v="1899-12-30T00:11:00"/>
    <d v="1899-12-30T01:10:00"/>
    <x v="0"/>
    <x v="2"/>
    <x v="0"/>
    <x v="2"/>
    <n v="38.44"/>
    <s v="Reservada"/>
    <n v="699"/>
    <x v="0"/>
    <s v="Plato_9"/>
    <n v="58"/>
  </r>
  <r>
    <n v="8"/>
    <s v="Cliente_496"/>
    <n v="2"/>
    <x v="6"/>
    <d v="2023-04-07T00:00:00"/>
    <d v="1899-12-30T00:23:00"/>
    <d v="1899-12-30T02:50:00"/>
    <d v="1899-12-30T02:27:00"/>
    <d v="1899-12-30T01:26:00"/>
    <d v="1899-12-30T01:01:00"/>
    <x v="0"/>
    <x v="2"/>
    <x v="0"/>
    <x v="2"/>
    <n v="21.66"/>
    <s v="Reservada"/>
    <n v="700"/>
    <x v="10"/>
    <s v="Plato_18, Plato_10, Plato_6"/>
    <n v="234"/>
  </r>
  <r>
    <n v="19"/>
    <s v="Cliente_58"/>
    <n v="5"/>
    <x v="6"/>
    <d v="2023-04-07T00:00:00"/>
    <d v="1899-12-30T03:20:00"/>
    <d v="1899-12-30T05:45:00"/>
    <d v="1899-12-30T02:25:00"/>
    <d v="1899-12-30T01:37:00"/>
    <d v="1899-12-30T00:48:00"/>
    <x v="0"/>
    <x v="4"/>
    <x v="0"/>
    <x v="2"/>
    <n v="39.83"/>
    <s v="Libre"/>
    <n v="701"/>
    <x v="6"/>
    <s v="Plato_11, Plato_4"/>
    <n v="102"/>
  </r>
  <r>
    <n v="13"/>
    <s v="Cliente_468"/>
    <n v="2"/>
    <x v="6"/>
    <d v="2023-04-07T00:00:00"/>
    <d v="1899-12-30T02:30:00"/>
    <d v="1899-12-30T05:15:00"/>
    <d v="1899-12-30T02:45:00"/>
    <d v="1899-12-30T02:35:00"/>
    <d v="1899-12-30T00:10:00"/>
    <x v="0"/>
    <x v="0"/>
    <x v="2"/>
    <x v="2"/>
    <n v="47.07"/>
    <s v="Libre"/>
    <n v="702"/>
    <x v="2"/>
    <s v="Plato_4, Plato_13, Plato_6, Plato_16"/>
    <n v="195"/>
  </r>
  <r>
    <n v="9"/>
    <s v="Cliente_714"/>
    <n v="5"/>
    <x v="6"/>
    <d v="2023-04-07T00:00:00"/>
    <d v="1899-12-30T00:17:00"/>
    <d v="1899-12-30T02:19:00"/>
    <d v="1899-12-30T02:17:00"/>
    <d v="1899-12-30T00:29:00"/>
    <d v="1899-12-30T01:48:00"/>
    <x v="0"/>
    <x v="1"/>
    <x v="0"/>
    <x v="2"/>
    <n v="22.24"/>
    <s v="Ocupada"/>
    <n v="703"/>
    <x v="5"/>
    <s v="Plato_13"/>
    <n v="63"/>
  </r>
  <r>
    <n v="13"/>
    <s v="Cliente_950"/>
    <n v="6"/>
    <x v="6"/>
    <d v="2023-04-07T00:00:00"/>
    <d v="1899-12-30T01:40:00"/>
    <d v="1899-12-30T04:29:00"/>
    <d v="1899-12-30T02:49:00"/>
    <d v="1899-12-30T00:38:00"/>
    <d v="1899-12-30T02:11:00"/>
    <x v="0"/>
    <x v="2"/>
    <x v="2"/>
    <x v="2"/>
    <n v="33.29"/>
    <s v="Reservada"/>
    <n v="704"/>
    <x v="6"/>
    <s v="Plato_4"/>
    <n v="18"/>
  </r>
  <r>
    <n v="12"/>
    <s v="Cliente_372"/>
    <n v="3"/>
    <x v="6"/>
    <d v="2023-04-07T00:00:00"/>
    <d v="1899-12-30T01:48:00"/>
    <d v="1899-12-30T02:53:00"/>
    <d v="1899-12-30T01:05:00"/>
    <d v="1899-12-30T00:33:00"/>
    <d v="1899-12-30T00:32:00"/>
    <x v="0"/>
    <x v="2"/>
    <x v="0"/>
    <x v="2"/>
    <n v="43.07"/>
    <s v="Libre"/>
    <n v="705"/>
    <x v="5"/>
    <s v="Plato_3, Plato_10"/>
    <n v="112"/>
  </r>
  <r>
    <n v="20"/>
    <s v="Cliente_663"/>
    <n v="6"/>
    <x v="6"/>
    <d v="2023-04-07T00:00:00"/>
    <d v="1899-12-30T01:14:00"/>
    <d v="1899-12-30T04:54:00"/>
    <d v="1899-12-30T03:55:00"/>
    <d v="1899-12-30T00:33:00"/>
    <d v="1899-12-30T03:22:00"/>
    <x v="0"/>
    <x v="1"/>
    <x v="0"/>
    <x v="2"/>
    <n v="44.45"/>
    <s v="Ocupada"/>
    <n v="706"/>
    <x v="10"/>
    <s v="Plato_4"/>
    <n v="54"/>
  </r>
  <r>
    <n v="15"/>
    <s v="Cliente_801"/>
    <n v="1"/>
    <x v="6"/>
    <d v="2023-04-07T00:00:00"/>
    <d v="1899-12-30T03:05:00"/>
    <d v="1899-12-30T05:23:00"/>
    <d v="1899-12-30T02:18:00"/>
    <d v="1899-12-30T02:17:00"/>
    <d v="1899-12-30T00:01:00"/>
    <x v="0"/>
    <x v="2"/>
    <x v="1"/>
    <x v="2"/>
    <n v="40.39"/>
    <s v="Reservada"/>
    <n v="707"/>
    <x v="7"/>
    <s v="Plato_15, Plato_13, Plato_2, Plato_19"/>
    <n v="185"/>
  </r>
  <r>
    <n v="5"/>
    <s v="Cliente_804"/>
    <n v="2"/>
    <x v="6"/>
    <d v="2023-04-07T00:00:00"/>
    <d v="1899-12-30T03:36:00"/>
    <d v="1899-12-30T07:24:00"/>
    <d v="1899-12-30T04:03:00"/>
    <d v="1899-12-30T00:24:00"/>
    <d v="1899-12-30T03:39:00"/>
    <x v="0"/>
    <x v="0"/>
    <x v="2"/>
    <x v="2"/>
    <n v="41.8"/>
    <s v="Ocupada"/>
    <n v="708"/>
    <x v="0"/>
    <s v="Plato_6"/>
    <n v="54"/>
  </r>
  <r>
    <n v="8"/>
    <s v="Cliente_208"/>
    <n v="4"/>
    <x v="6"/>
    <d v="2023-04-07T00:00:00"/>
    <d v="1899-12-30T01:55:00"/>
    <d v="1899-12-30T03:40:00"/>
    <d v="1899-12-30T02:00:00"/>
    <d v="1899-12-30T01:38:00"/>
    <d v="1899-12-30T00:22:00"/>
    <x v="0"/>
    <x v="2"/>
    <x v="0"/>
    <x v="1"/>
    <n v="26.15"/>
    <s v="Ocupada"/>
    <n v="709"/>
    <x v="8"/>
    <s v="Plato_13, Plato_8, Plato_11, Plato_1"/>
    <n v="193"/>
  </r>
  <r>
    <n v="18"/>
    <s v="Cliente_716"/>
    <n v="1"/>
    <x v="6"/>
    <d v="2023-04-07T00:00:00"/>
    <d v="1899-12-30T02:28:00"/>
    <d v="1899-12-30T03:38:00"/>
    <d v="1899-12-30T01:25:00"/>
    <d v="1899-12-30T02:20:00"/>
    <s v="0"/>
    <x v="1"/>
    <x v="3"/>
    <x v="0"/>
    <x v="2"/>
    <n v="28.43"/>
    <s v="Ocupada"/>
    <n v="710"/>
    <x v="0"/>
    <s v="Plato_3, Plato_12, Plato_4, Plato_14"/>
    <n v="138"/>
  </r>
  <r>
    <n v="20"/>
    <s v="Cliente_27"/>
    <n v="6"/>
    <x v="6"/>
    <d v="2023-04-07T00:00:00"/>
    <d v="1899-12-30T01:51:00"/>
    <d v="1899-12-30T05:18:00"/>
    <d v="1899-12-30T03:42:00"/>
    <d v="1899-12-30T00:59:00"/>
    <d v="1899-12-30T02:43:00"/>
    <x v="0"/>
    <x v="1"/>
    <x v="0"/>
    <x v="0"/>
    <n v="49.74"/>
    <s v="Ocupada"/>
    <n v="711"/>
    <x v="7"/>
    <s v="Plato_18, Plato_15"/>
    <n v="166"/>
  </r>
  <r>
    <n v="10"/>
    <s v="Cliente_786"/>
    <n v="5"/>
    <x v="6"/>
    <d v="2023-04-07T00:00:00"/>
    <d v="1899-12-30T00:06:00"/>
    <d v="1899-12-30T02:27:00"/>
    <d v="1899-12-30T02:21:00"/>
    <d v="1899-12-30T00:49:00"/>
    <d v="1899-12-30T01:32:00"/>
    <x v="0"/>
    <x v="2"/>
    <x v="1"/>
    <x v="1"/>
    <n v="42.21"/>
    <s v="Reservada"/>
    <n v="712"/>
    <x v="4"/>
    <s v="Plato_7"/>
    <n v="48"/>
  </r>
  <r>
    <n v="6"/>
    <s v="Cliente_594"/>
    <n v="4"/>
    <x v="6"/>
    <d v="2023-04-07T00:00:00"/>
    <d v="1899-12-30T00:15:00"/>
    <d v="1899-12-30T02:52:00"/>
    <d v="1899-12-30T02:37:00"/>
    <d v="1899-12-30T02:05:00"/>
    <d v="1899-12-30T00:32:00"/>
    <x v="0"/>
    <x v="1"/>
    <x v="2"/>
    <x v="2"/>
    <n v="35.11"/>
    <s v="Libre"/>
    <n v="713"/>
    <x v="7"/>
    <s v="Plato_11, Plato_9, Plato_15, Plato_10"/>
    <n v="360"/>
  </r>
  <r>
    <n v="19"/>
    <s v="Cliente_281"/>
    <n v="2"/>
    <x v="6"/>
    <d v="2023-04-07T00:00:00"/>
    <d v="1899-12-30T02:21:00"/>
    <d v="1899-12-30T04:05:00"/>
    <d v="1899-12-30T01:44:00"/>
    <d v="1899-12-30T01:03:00"/>
    <d v="1899-12-30T00:41:00"/>
    <x v="0"/>
    <x v="3"/>
    <x v="0"/>
    <x v="2"/>
    <n v="10.69"/>
    <s v="Libre"/>
    <n v="714"/>
    <x v="1"/>
    <s v="Plato_18, Plato_2, Plato_11"/>
    <n v="225"/>
  </r>
  <r>
    <n v="12"/>
    <s v="Cliente_396"/>
    <n v="6"/>
    <x v="6"/>
    <d v="2023-04-07T00:00:00"/>
    <d v="1899-12-30T01:45:00"/>
    <d v="1899-12-30T04:15:00"/>
    <d v="1899-12-30T02:45:00"/>
    <d v="1899-12-30T02:16:00"/>
    <d v="1899-12-30T00:29:00"/>
    <x v="0"/>
    <x v="0"/>
    <x v="0"/>
    <x v="0"/>
    <n v="39.909999999999997"/>
    <s v="Ocupada"/>
    <n v="715"/>
    <x v="4"/>
    <s v="Plato_2, Plato_6, Plato_1, Plato_4"/>
    <n v="246"/>
  </r>
  <r>
    <n v="12"/>
    <s v="Cliente_707"/>
    <n v="4"/>
    <x v="6"/>
    <d v="2023-04-07T00:00:00"/>
    <d v="1899-12-30T01:47:00"/>
    <d v="1899-12-30T04:44:00"/>
    <d v="1899-12-30T03:12:00"/>
    <d v="1899-12-30T01:30:00"/>
    <d v="1899-12-30T01:42:00"/>
    <x v="0"/>
    <x v="2"/>
    <x v="2"/>
    <x v="2"/>
    <n v="44.73"/>
    <s v="Ocupada"/>
    <n v="716"/>
    <x v="2"/>
    <s v="Plato_13, Plato_1, Plato_17"/>
    <n v="231"/>
  </r>
  <r>
    <n v="8"/>
    <s v="Cliente_392"/>
    <n v="5"/>
    <x v="6"/>
    <d v="2023-04-07T00:00:00"/>
    <d v="1899-12-30T03:56:00"/>
    <d v="1899-12-30T06:03:00"/>
    <d v="1899-12-30T02:07:00"/>
    <d v="1899-12-30T01:12:00"/>
    <d v="1899-12-30T00:55:00"/>
    <x v="0"/>
    <x v="1"/>
    <x v="0"/>
    <x v="2"/>
    <n v="23.67"/>
    <s v="Libre"/>
    <n v="717"/>
    <x v="6"/>
    <s v="Plato_5, Plato_2, Plato_6"/>
    <n v="155"/>
  </r>
  <r>
    <n v="7"/>
    <s v="Cliente_489"/>
    <n v="6"/>
    <x v="6"/>
    <d v="2023-04-07T00:00:00"/>
    <d v="1899-12-30T03:18:00"/>
    <d v="1899-12-30T07:06:00"/>
    <d v="1899-12-30T03:48:00"/>
    <d v="1899-12-30T00:58:00"/>
    <d v="1899-12-30T02:50:00"/>
    <x v="0"/>
    <x v="2"/>
    <x v="1"/>
    <x v="2"/>
    <n v="37.21"/>
    <s v="Libre"/>
    <n v="718"/>
    <x v="5"/>
    <s v="Plato_3"/>
    <n v="20"/>
  </r>
  <r>
    <n v="16"/>
    <s v="Cliente_954"/>
    <n v="3"/>
    <x v="6"/>
    <d v="2023-04-07T00:00:00"/>
    <d v="1899-12-30T01:18:00"/>
    <d v="1899-12-30T02:49:00"/>
    <d v="1899-12-30T01:31:00"/>
    <d v="1899-12-30T01:10:00"/>
    <d v="1899-12-30T00:21:00"/>
    <x v="0"/>
    <x v="1"/>
    <x v="0"/>
    <x v="0"/>
    <n v="17.23"/>
    <s v="Libre"/>
    <n v="719"/>
    <x v="1"/>
    <s v="Plato_20, Plato_12, Plato_9"/>
    <n v="107"/>
  </r>
  <r>
    <n v="4"/>
    <s v="Cliente_263"/>
    <n v="5"/>
    <x v="6"/>
    <d v="2023-04-07T00:00:00"/>
    <d v="1899-12-30T02:13:00"/>
    <d v="1899-12-30T05:46:00"/>
    <d v="1899-12-30T03:33:00"/>
    <d v="1899-12-30T02:13:00"/>
    <d v="1899-12-30T01:20:00"/>
    <x v="0"/>
    <x v="0"/>
    <x v="0"/>
    <x v="2"/>
    <n v="40.28"/>
    <s v="Reservada"/>
    <n v="720"/>
    <x v="3"/>
    <s v="Plato_11, Plato_9, Plato_7"/>
    <n v="168"/>
  </r>
  <r>
    <n v="6"/>
    <s v="Cliente_733"/>
    <n v="2"/>
    <x v="6"/>
    <d v="2023-04-07T00:00:00"/>
    <d v="1899-12-30T03:53:00"/>
    <d v="1899-12-30T07:01:00"/>
    <d v="1899-12-30T03:08:00"/>
    <d v="1899-12-30T02:13:00"/>
    <d v="1899-12-30T00:55:00"/>
    <x v="0"/>
    <x v="2"/>
    <x v="1"/>
    <x v="2"/>
    <n v="47.13"/>
    <s v="Libre"/>
    <n v="721"/>
    <x v="3"/>
    <s v="Plato_9, Plato_19, Plato_7, Plato_6"/>
    <n v="218"/>
  </r>
  <r>
    <n v="13"/>
    <s v="Cliente_438"/>
    <n v="5"/>
    <x v="6"/>
    <d v="2023-04-07T00:00:00"/>
    <d v="1899-12-30T02:51:00"/>
    <d v="1899-12-30T04:08:00"/>
    <d v="1899-12-30T01:17:00"/>
    <d v="1899-12-30T00:59:00"/>
    <d v="1899-12-30T00:18:00"/>
    <x v="0"/>
    <x v="2"/>
    <x v="0"/>
    <x v="2"/>
    <n v="20.62"/>
    <s v="Libre"/>
    <n v="722"/>
    <x v="8"/>
    <s v="Plato_13, Plato_5"/>
    <n v="85"/>
  </r>
  <r>
    <n v="12"/>
    <s v="Cliente_116"/>
    <n v="2"/>
    <x v="6"/>
    <d v="2023-04-07T00:00:00"/>
    <d v="1899-12-30T01:35:00"/>
    <d v="1899-12-30T04:49:00"/>
    <d v="1899-12-30T03:14:00"/>
    <d v="1899-12-30T00:31:00"/>
    <d v="1899-12-30T02:43:00"/>
    <x v="0"/>
    <x v="4"/>
    <x v="1"/>
    <x v="1"/>
    <n v="27.79"/>
    <s v="Libre"/>
    <n v="723"/>
    <x v="9"/>
    <s v="Plato_16, Plato_8"/>
    <n v="126"/>
  </r>
  <r>
    <n v="8"/>
    <s v="Cliente_929"/>
    <n v="6"/>
    <x v="6"/>
    <d v="2023-04-07T00:00:00"/>
    <d v="1899-12-30T02:56:00"/>
    <d v="1899-12-30T04:15:00"/>
    <d v="1899-12-30T01:19:00"/>
    <d v="1899-12-30T00:56:00"/>
    <d v="1899-12-30T00:23:00"/>
    <x v="0"/>
    <x v="3"/>
    <x v="2"/>
    <x v="1"/>
    <n v="14.12"/>
    <s v="Libre"/>
    <n v="724"/>
    <x v="5"/>
    <s v="Plato_5"/>
    <n v="66"/>
  </r>
  <r>
    <n v="10"/>
    <s v="Cliente_353"/>
    <n v="4"/>
    <x v="6"/>
    <d v="2023-04-07T00:00:00"/>
    <d v="1899-12-30T01:48:00"/>
    <d v="1899-12-30T03:20:00"/>
    <d v="1899-12-30T01:47:00"/>
    <d v="1899-12-30T01:25:00"/>
    <d v="1899-12-30T00:22:00"/>
    <x v="0"/>
    <x v="4"/>
    <x v="0"/>
    <x v="1"/>
    <n v="18.66"/>
    <s v="Ocupada"/>
    <n v="725"/>
    <x v="9"/>
    <s v="Plato_18, Plato_5"/>
    <n v="168"/>
  </r>
  <r>
    <n v="11"/>
    <s v="Cliente_715"/>
    <n v="2"/>
    <x v="6"/>
    <d v="2023-04-07T00:00:00"/>
    <d v="1899-12-30T02:28:00"/>
    <d v="1899-12-30T05:43:00"/>
    <d v="1899-12-30T03:15:00"/>
    <d v="1899-12-30T01:14:00"/>
    <d v="1899-12-30T02:01:00"/>
    <x v="0"/>
    <x v="3"/>
    <x v="1"/>
    <x v="2"/>
    <n v="41.38"/>
    <s v="Reservada"/>
    <n v="726"/>
    <x v="0"/>
    <s v="Plato_5, Plato_19, Plato_14"/>
    <n v="126"/>
  </r>
  <r>
    <n v="17"/>
    <s v="Cliente_117"/>
    <n v="6"/>
    <x v="6"/>
    <d v="2023-04-07T00:00:00"/>
    <d v="1899-12-30T00:31:00"/>
    <d v="1899-12-30T03:02:00"/>
    <d v="1899-12-30T02:31:00"/>
    <d v="1899-12-30T00:21:00"/>
    <d v="1899-12-30T02:10:00"/>
    <x v="0"/>
    <x v="2"/>
    <x v="2"/>
    <x v="0"/>
    <n v="13.24"/>
    <s v="Reservada"/>
    <n v="727"/>
    <x v="1"/>
    <s v="Plato_3"/>
    <n v="40"/>
  </r>
  <r>
    <n v="9"/>
    <s v="Cliente_654"/>
    <n v="6"/>
    <x v="6"/>
    <d v="2023-04-07T00:00:00"/>
    <d v="1899-12-30T02:06:00"/>
    <d v="1899-12-30T04:29:00"/>
    <d v="1899-12-30T02:38:00"/>
    <d v="1899-12-30T01:12:00"/>
    <d v="1899-12-30T01:26:00"/>
    <x v="0"/>
    <x v="1"/>
    <x v="1"/>
    <x v="0"/>
    <n v="34.28"/>
    <s v="Ocupada"/>
    <n v="728"/>
    <x v="10"/>
    <s v="Plato_4, Plato_6, Plato_15"/>
    <n v="195"/>
  </r>
  <r>
    <n v="20"/>
    <s v="Cliente_264"/>
    <n v="2"/>
    <x v="6"/>
    <d v="2023-04-07T00:00:00"/>
    <d v="1899-12-30T02:49:00"/>
    <d v="1899-12-30T06:05:00"/>
    <d v="1899-12-30T03:31:00"/>
    <d v="1899-12-30T01:05:00"/>
    <d v="1899-12-30T02:26:00"/>
    <x v="0"/>
    <x v="3"/>
    <x v="1"/>
    <x v="2"/>
    <n v="18.97"/>
    <s v="Ocupada"/>
    <n v="729"/>
    <x v="7"/>
    <s v="Plato_18, Plato_3"/>
    <n v="128"/>
  </r>
  <r>
    <n v="8"/>
    <s v="Cliente_443"/>
    <n v="3"/>
    <x v="6"/>
    <d v="2023-04-07T00:00:00"/>
    <d v="1899-12-30T00:29:00"/>
    <d v="1899-12-30T02:33:00"/>
    <d v="1899-12-30T02:19:00"/>
    <d v="1899-12-30T01:19:00"/>
    <d v="1899-12-30T01:00:00"/>
    <x v="0"/>
    <x v="0"/>
    <x v="0"/>
    <x v="2"/>
    <n v="15.02"/>
    <s v="Ocupada"/>
    <n v="730"/>
    <x v="0"/>
    <s v="Plato_2, Plato_7"/>
    <n v="114"/>
  </r>
  <r>
    <n v="17"/>
    <s v="Cliente_239"/>
    <n v="3"/>
    <x v="6"/>
    <d v="2023-04-07T00:00:00"/>
    <d v="1899-12-30T03:16:00"/>
    <d v="1899-12-30T06:25:00"/>
    <d v="1899-12-30T03:09:00"/>
    <d v="1899-12-30T00:47:00"/>
    <d v="1899-12-30T02:22:00"/>
    <x v="0"/>
    <x v="2"/>
    <x v="0"/>
    <x v="2"/>
    <n v="14.35"/>
    <s v="Reservada"/>
    <n v="731"/>
    <x v="9"/>
    <s v="Plato_15"/>
    <n v="64"/>
  </r>
  <r>
    <n v="12"/>
    <s v="Cliente_770"/>
    <n v="3"/>
    <x v="6"/>
    <d v="2023-04-07T00:00:00"/>
    <d v="1899-12-30T03:17:00"/>
    <d v="1899-12-30T07:13:00"/>
    <d v="1899-12-30T03:56:00"/>
    <d v="1899-12-30T02:01:00"/>
    <d v="1899-12-30T01:55:00"/>
    <x v="0"/>
    <x v="4"/>
    <x v="0"/>
    <x v="2"/>
    <n v="43.35"/>
    <s v="Reservada"/>
    <n v="732"/>
    <x v="2"/>
    <s v="Plato_20, Plato_10, Plato_19"/>
    <n v="306"/>
  </r>
  <r>
    <n v="14"/>
    <s v="Cliente_359"/>
    <n v="6"/>
    <x v="6"/>
    <d v="2023-04-07T00:00:00"/>
    <d v="1899-12-30T03:40:00"/>
    <d v="1899-12-30T05:28:00"/>
    <d v="1899-12-30T01:48:00"/>
    <d v="1899-12-30T01:14:00"/>
    <d v="1899-12-30T00:34:00"/>
    <x v="0"/>
    <x v="4"/>
    <x v="2"/>
    <x v="2"/>
    <n v="35.090000000000003"/>
    <s v="Libre"/>
    <n v="733"/>
    <x v="10"/>
    <s v="Plato_19, Plato_7, Plato_6"/>
    <n v="186"/>
  </r>
  <r>
    <n v="14"/>
    <s v="Cliente_888"/>
    <n v="2"/>
    <x v="6"/>
    <d v="2023-04-07T00:00:00"/>
    <d v="1899-12-30T02:27:00"/>
    <d v="1899-12-30T04:57:00"/>
    <d v="1899-12-30T02:30:00"/>
    <d v="1899-12-30T00:52:00"/>
    <d v="1899-12-30T01:38:00"/>
    <x v="0"/>
    <x v="2"/>
    <x v="0"/>
    <x v="1"/>
    <n v="46.82"/>
    <s v="Libre"/>
    <n v="734"/>
    <x v="5"/>
    <s v="Plato_15, Plato_7, Plato_12"/>
    <n v="139"/>
  </r>
  <r>
    <n v="20"/>
    <s v="Cliente_154"/>
    <n v="4"/>
    <x v="6"/>
    <d v="2023-04-07T00:00:00"/>
    <d v="1899-12-30T01:52:00"/>
    <d v="1899-12-30T03:47:00"/>
    <d v="1899-12-30T01:55:00"/>
    <d v="1899-12-30T01:27:00"/>
    <d v="1899-12-30T00:28:00"/>
    <x v="0"/>
    <x v="0"/>
    <x v="1"/>
    <x v="2"/>
    <n v="38.43"/>
    <s v="Libre"/>
    <n v="735"/>
    <x v="0"/>
    <s v="Plato_14, Plato_15"/>
    <n v="142"/>
  </r>
  <r>
    <n v="17"/>
    <s v="Cliente_301"/>
    <n v="2"/>
    <x v="6"/>
    <d v="2023-04-07T00:00:00"/>
    <d v="1899-12-30T01:08:00"/>
    <d v="1899-12-30T03:24:00"/>
    <d v="1899-12-30T02:31:00"/>
    <d v="1899-12-30T01:32:00"/>
    <d v="1899-12-30T00:59:00"/>
    <x v="0"/>
    <x v="4"/>
    <x v="1"/>
    <x v="2"/>
    <n v="25.91"/>
    <s v="Ocupada"/>
    <n v="736"/>
    <x v="0"/>
    <s v="Plato_5, Plato_16, Plato_17"/>
    <n v="215"/>
  </r>
  <r>
    <n v="6"/>
    <s v="Cliente_635"/>
    <n v="1"/>
    <x v="6"/>
    <d v="2023-04-07T00:00:00"/>
    <d v="1899-12-30T00:39:00"/>
    <d v="1899-12-30T03:06:00"/>
    <d v="1899-12-30T02:27:00"/>
    <d v="1899-12-30T00:22:00"/>
    <d v="1899-12-30T02:05:00"/>
    <x v="0"/>
    <x v="2"/>
    <x v="1"/>
    <x v="0"/>
    <n v="24.09"/>
    <s v="Reservada"/>
    <n v="737"/>
    <x v="3"/>
    <s v="Plato_9, Plato_2"/>
    <n v="118"/>
  </r>
  <r>
    <n v="15"/>
    <s v="Cliente_70"/>
    <n v="1"/>
    <x v="6"/>
    <d v="2023-04-07T00:00:00"/>
    <d v="1899-12-30T00:51:00"/>
    <d v="1899-12-30T02:04:00"/>
    <d v="1899-12-30T01:28:00"/>
    <d v="1899-12-30T01:34:00"/>
    <s v="0"/>
    <x v="1"/>
    <x v="0"/>
    <x v="0"/>
    <x v="2"/>
    <n v="17.37"/>
    <s v="Ocupada"/>
    <n v="738"/>
    <x v="0"/>
    <s v="Plato_10, Plato_16, Plato_4"/>
    <n v="134"/>
  </r>
  <r>
    <n v="10"/>
    <s v="Cliente_484"/>
    <n v="5"/>
    <x v="6"/>
    <d v="2023-04-07T00:00:00"/>
    <d v="1899-12-30T03:53:00"/>
    <d v="1899-12-30T06:10:00"/>
    <d v="1899-12-30T02:17:00"/>
    <d v="1899-12-30T00:54:00"/>
    <d v="1899-12-30T01:23:00"/>
    <x v="0"/>
    <x v="2"/>
    <x v="0"/>
    <x v="0"/>
    <n v="33.69"/>
    <s v="Reservada"/>
    <n v="739"/>
    <x v="1"/>
    <s v="Plato_14"/>
    <n v="46"/>
  </r>
  <r>
    <n v="16"/>
    <s v="Cliente_297"/>
    <n v="6"/>
    <x v="6"/>
    <d v="2023-04-07T00:00:00"/>
    <d v="1899-12-30T03:49:00"/>
    <d v="1899-12-30T06:24:00"/>
    <d v="1899-12-30T02:35:00"/>
    <d v="1899-12-30T01:53:00"/>
    <d v="1899-12-30T00:42:00"/>
    <x v="0"/>
    <x v="1"/>
    <x v="0"/>
    <x v="0"/>
    <n v="16.05"/>
    <s v="Reservada"/>
    <n v="740"/>
    <x v="8"/>
    <s v="Plato_16, Plato_15, Plato_19, Plato_14"/>
    <n v="293"/>
  </r>
  <r>
    <n v="14"/>
    <s v="Cliente_196"/>
    <n v="4"/>
    <x v="6"/>
    <d v="2023-04-07T00:00:00"/>
    <d v="1899-12-30T00:29:00"/>
    <d v="1899-12-30T04:23:00"/>
    <d v="1899-12-30T04:09:00"/>
    <d v="1899-12-30T02:45:00"/>
    <d v="1899-12-30T01:24:00"/>
    <x v="0"/>
    <x v="2"/>
    <x v="0"/>
    <x v="0"/>
    <n v="40.31"/>
    <s v="Ocupada"/>
    <n v="741"/>
    <x v="7"/>
    <s v="Plato_7, Plato_9, Plato_11, Plato_16"/>
    <n v="285"/>
  </r>
  <r>
    <n v="20"/>
    <s v="Cliente_320"/>
    <n v="4"/>
    <x v="6"/>
    <d v="2023-04-07T00:00:00"/>
    <d v="1899-12-30T00:36:00"/>
    <d v="1899-12-30T02:22:00"/>
    <d v="1899-12-30T01:46:00"/>
    <d v="1899-12-30T02:25:00"/>
    <s v="0"/>
    <x v="1"/>
    <x v="2"/>
    <x v="1"/>
    <x v="2"/>
    <n v="10.51"/>
    <s v="Reservada"/>
    <n v="742"/>
    <x v="1"/>
    <s v="Plato_17, Plato_2, Plato_10, Plato_12"/>
    <n v="166"/>
  </r>
  <r>
    <n v="19"/>
    <s v="Cliente_597"/>
    <n v="2"/>
    <x v="6"/>
    <d v="2023-04-07T00:00:00"/>
    <d v="1899-12-30T03:47:00"/>
    <d v="1899-12-30T07:44:00"/>
    <d v="1899-12-30T04:12:00"/>
    <d v="1899-12-30T02:23:00"/>
    <d v="1899-12-30T01:49:00"/>
    <x v="0"/>
    <x v="0"/>
    <x v="0"/>
    <x v="0"/>
    <n v="25.7"/>
    <s v="Ocupada"/>
    <n v="743"/>
    <x v="2"/>
    <s v="Plato_10, Plato_4, Plato_14"/>
    <n v="134"/>
  </r>
  <r>
    <n v="11"/>
    <s v="Cliente_974"/>
    <n v="1"/>
    <x v="6"/>
    <d v="2023-04-07T00:00:00"/>
    <d v="1899-12-30T01:59:00"/>
    <d v="1899-12-30T05:49:00"/>
    <d v="1899-12-30T03:50:00"/>
    <d v="1899-12-30T01:07:00"/>
    <d v="1899-12-30T02:43:00"/>
    <x v="0"/>
    <x v="1"/>
    <x v="0"/>
    <x v="2"/>
    <n v="26.5"/>
    <s v="Libre"/>
    <n v="744"/>
    <x v="0"/>
    <s v="Plato_4, Plato_9"/>
    <n v="76"/>
  </r>
  <r>
    <n v="3"/>
    <s v="Cliente_90"/>
    <n v="1"/>
    <x v="6"/>
    <d v="2023-04-07T00:00:00"/>
    <d v="1899-12-30T02:34:00"/>
    <d v="1899-12-30T04:52:00"/>
    <d v="1899-12-30T02:18:00"/>
    <d v="1899-12-30T01:13:00"/>
    <d v="1899-12-30T01:05:00"/>
    <x v="0"/>
    <x v="3"/>
    <x v="0"/>
    <x v="1"/>
    <n v="18.75"/>
    <s v="Libre"/>
    <n v="745"/>
    <x v="6"/>
    <s v="Plato_8, Plato_7, Plato_1, Plato_6"/>
    <n v="284"/>
  </r>
  <r>
    <n v="13"/>
    <s v="Cliente_950"/>
    <n v="2"/>
    <x v="6"/>
    <d v="2023-04-07T00:00:00"/>
    <d v="1899-12-30T03:10:00"/>
    <d v="1899-12-30T06:27:00"/>
    <d v="1899-12-30T03:32:00"/>
    <d v="1899-12-30T01:17:00"/>
    <d v="1899-12-30T02:15:00"/>
    <x v="0"/>
    <x v="1"/>
    <x v="0"/>
    <x v="2"/>
    <n v="44.9"/>
    <s v="Ocupada"/>
    <n v="746"/>
    <x v="9"/>
    <s v="Plato_8, Plato_15"/>
    <n v="201"/>
  </r>
  <r>
    <n v="16"/>
    <s v="Cliente_446"/>
    <n v="3"/>
    <x v="6"/>
    <d v="2023-04-07T00:00:00"/>
    <d v="1899-12-30T02:53:00"/>
    <d v="1899-12-30T04:49:00"/>
    <d v="1899-12-30T01:56:00"/>
    <d v="1899-12-30T00:28:00"/>
    <d v="1899-12-30T01:28:00"/>
    <x v="0"/>
    <x v="1"/>
    <x v="1"/>
    <x v="0"/>
    <n v="37.229999999999997"/>
    <s v="Reservada"/>
    <n v="747"/>
    <x v="7"/>
    <s v="Plato_1"/>
    <n v="25"/>
  </r>
  <r>
    <n v="2"/>
    <s v="Cliente_298"/>
    <n v="4"/>
    <x v="6"/>
    <d v="2023-04-07T00:00:00"/>
    <d v="1899-12-30T02:32:00"/>
    <d v="1899-12-30T05:58:00"/>
    <d v="1899-12-30T03:26:00"/>
    <d v="1899-12-30T00:37:00"/>
    <d v="1899-12-30T02:49:00"/>
    <x v="0"/>
    <x v="2"/>
    <x v="0"/>
    <x v="2"/>
    <n v="12.55"/>
    <s v="Reservada"/>
    <n v="748"/>
    <x v="5"/>
    <s v="Plato_15, Plato_10"/>
    <n v="110"/>
  </r>
  <r>
    <n v="1"/>
    <s v="Cliente_446"/>
    <n v="2"/>
    <x v="6"/>
    <d v="2023-04-07T00:00:00"/>
    <d v="1899-12-30T01:21:00"/>
    <d v="1899-12-30T02:52:00"/>
    <d v="1899-12-30T01:46:00"/>
    <d v="1899-12-30T00:08:00"/>
    <d v="1899-12-30T01:38:00"/>
    <x v="0"/>
    <x v="4"/>
    <x v="0"/>
    <x v="0"/>
    <n v="24.12"/>
    <s v="Ocupada"/>
    <n v="749"/>
    <x v="4"/>
    <s v="Plato_8"/>
    <n v="70"/>
  </r>
  <r>
    <n v="6"/>
    <s v="Cliente_304"/>
    <n v="4"/>
    <x v="6"/>
    <d v="2023-04-07T00:00:00"/>
    <d v="1899-12-30T01:46:00"/>
    <d v="1899-12-30T03:00:00"/>
    <d v="1899-12-30T01:14:00"/>
    <d v="1899-12-30T01:26:00"/>
    <s v="0"/>
    <x v="1"/>
    <x v="1"/>
    <x v="0"/>
    <x v="2"/>
    <n v="21.82"/>
    <s v="Libre"/>
    <n v="750"/>
    <x v="6"/>
    <s v="Plato_17, Plato_10"/>
    <n v="119"/>
  </r>
  <r>
    <n v="17"/>
    <s v="Cliente_157"/>
    <n v="6"/>
    <x v="6"/>
    <d v="2023-04-07T00:00:00"/>
    <d v="1899-12-30T01:32:00"/>
    <d v="1899-12-30T03:10:00"/>
    <d v="1899-12-30T01:38:00"/>
    <d v="1899-12-30T01:27:00"/>
    <d v="1899-12-30T00:11:00"/>
    <x v="0"/>
    <x v="2"/>
    <x v="1"/>
    <x v="2"/>
    <n v="49.35"/>
    <s v="Libre"/>
    <n v="751"/>
    <x v="2"/>
    <s v="Plato_9, Plato_1, Plato_5"/>
    <n v="170"/>
  </r>
  <r>
    <n v="3"/>
    <s v="Cliente_736"/>
    <n v="5"/>
    <x v="6"/>
    <d v="2023-04-07T00:00:00"/>
    <d v="1899-12-30T02:05:00"/>
    <d v="1899-12-30T04:23:00"/>
    <d v="1899-12-30T02:18:00"/>
    <d v="1899-12-30T00:30:00"/>
    <d v="1899-12-30T01:48:00"/>
    <x v="0"/>
    <x v="0"/>
    <x v="0"/>
    <x v="2"/>
    <n v="46.27"/>
    <s v="Libre"/>
    <n v="752"/>
    <x v="4"/>
    <s v="Plato_2"/>
    <n v="60"/>
  </r>
  <r>
    <n v="11"/>
    <s v="Cliente_827"/>
    <n v="4"/>
    <x v="6"/>
    <d v="2023-04-07T00:00:00"/>
    <d v="1899-12-30T02:27:00"/>
    <d v="1899-12-30T04:38:00"/>
    <d v="1899-12-30T02:11:00"/>
    <d v="1899-12-30T02:08:00"/>
    <d v="1899-12-30T00:03:00"/>
    <x v="0"/>
    <x v="4"/>
    <x v="0"/>
    <x v="0"/>
    <n v="26.24"/>
    <s v="Libre"/>
    <n v="753"/>
    <x v="9"/>
    <s v="Plato_15, Plato_14, Plato_7, Plato_19"/>
    <n v="163"/>
  </r>
  <r>
    <n v="8"/>
    <s v="Cliente_871"/>
    <n v="3"/>
    <x v="6"/>
    <d v="2023-04-07T00:00:00"/>
    <d v="1899-12-30T03:21:00"/>
    <d v="1899-12-30T04:36:00"/>
    <d v="1899-12-30T01:15:00"/>
    <d v="1899-12-30T01:29:00"/>
    <s v="0"/>
    <x v="1"/>
    <x v="0"/>
    <x v="0"/>
    <x v="2"/>
    <n v="42.74"/>
    <s v="Reservada"/>
    <n v="754"/>
    <x v="0"/>
    <s v="Plato_7, Plato_6, Plato_16"/>
    <n v="237"/>
  </r>
  <r>
    <n v="12"/>
    <s v="Cliente_743"/>
    <n v="3"/>
    <x v="6"/>
    <d v="2023-04-07T00:00:00"/>
    <d v="1899-12-30T02:01:00"/>
    <d v="1899-12-30T04:27:00"/>
    <d v="1899-12-30T02:41:00"/>
    <d v="1899-12-30T01:49:00"/>
    <d v="1899-12-30T00:52:00"/>
    <x v="0"/>
    <x v="2"/>
    <x v="0"/>
    <x v="2"/>
    <n v="26.65"/>
    <s v="Ocupada"/>
    <n v="755"/>
    <x v="2"/>
    <s v="Plato_13, Plato_1, Plato_12, Plato_9"/>
    <n v="211"/>
  </r>
  <r>
    <n v="11"/>
    <s v="Cliente_428"/>
    <n v="1"/>
    <x v="6"/>
    <d v="2023-04-07T00:00:00"/>
    <d v="1899-12-30T03:53:00"/>
    <d v="1899-12-30T07:51:00"/>
    <d v="1899-12-30T03:58:00"/>
    <d v="1899-12-30T00:34:00"/>
    <d v="1899-12-30T03:24:00"/>
    <x v="0"/>
    <x v="1"/>
    <x v="2"/>
    <x v="2"/>
    <n v="31.75"/>
    <s v="Libre"/>
    <n v="756"/>
    <x v="4"/>
    <s v="Plato_17, Plato_12"/>
    <n v="50"/>
  </r>
  <r>
    <n v="3"/>
    <s v="Cliente_750"/>
    <n v="6"/>
    <x v="6"/>
    <d v="2023-04-07T00:00:00"/>
    <d v="1899-12-30T01:47:00"/>
    <d v="1899-12-30T04:42:00"/>
    <d v="1899-12-30T02:55:00"/>
    <d v="1899-12-30T00:40:00"/>
    <d v="1899-12-30T02:15:00"/>
    <x v="0"/>
    <x v="2"/>
    <x v="0"/>
    <x v="0"/>
    <n v="10.029999999999999"/>
    <s v="Reservada"/>
    <n v="757"/>
    <x v="2"/>
    <s v="Plato_2"/>
    <n v="60"/>
  </r>
  <r>
    <n v="18"/>
    <s v="Cliente_808"/>
    <n v="4"/>
    <x v="6"/>
    <d v="2023-04-07T00:00:00"/>
    <d v="1899-12-30T00:17:00"/>
    <d v="1899-12-30T02:10:00"/>
    <d v="1899-12-30T01:53:00"/>
    <d v="1899-12-30T00:41:00"/>
    <d v="1899-12-30T01:12:00"/>
    <x v="0"/>
    <x v="0"/>
    <x v="1"/>
    <x v="1"/>
    <n v="27.04"/>
    <s v="Reservada"/>
    <n v="758"/>
    <x v="4"/>
    <s v="Plato_2, Plato_5"/>
    <n v="52"/>
  </r>
  <r>
    <n v="20"/>
    <s v="Cliente_376"/>
    <n v="5"/>
    <x v="6"/>
    <d v="2023-04-07T00:00:00"/>
    <d v="1899-12-30T00:40:00"/>
    <d v="1899-12-30T03:45:00"/>
    <d v="1899-12-30T03:05:00"/>
    <d v="1899-12-30T03:16:00"/>
    <s v="0"/>
    <x v="1"/>
    <x v="1"/>
    <x v="0"/>
    <x v="2"/>
    <n v="13.7"/>
    <s v="Reservada"/>
    <n v="759"/>
    <x v="10"/>
    <s v="Plato_11, Plato_6, Plato_1, Plato_9"/>
    <n v="342"/>
  </r>
  <r>
    <n v="5"/>
    <s v="Cliente_721"/>
    <n v="6"/>
    <x v="6"/>
    <d v="2023-04-07T00:00:00"/>
    <d v="1899-12-30T00:25:00"/>
    <d v="1899-12-30T01:40:00"/>
    <d v="1899-12-30T01:15:00"/>
    <d v="1899-12-30T00:20:00"/>
    <d v="1899-12-30T00:55:00"/>
    <x v="0"/>
    <x v="4"/>
    <x v="0"/>
    <x v="2"/>
    <n v="39.42"/>
    <s v="Libre"/>
    <n v="760"/>
    <x v="10"/>
    <s v="Plato_8"/>
    <n v="105"/>
  </r>
  <r>
    <n v="4"/>
    <s v="Cliente_782"/>
    <n v="4"/>
    <x v="6"/>
    <d v="2023-04-07T00:00:00"/>
    <d v="1899-12-30T02:39:00"/>
    <d v="1899-12-30T03:42:00"/>
    <d v="1899-12-30T01:03:00"/>
    <d v="1899-12-30T01:42:00"/>
    <s v="0"/>
    <x v="1"/>
    <x v="0"/>
    <x v="1"/>
    <x v="2"/>
    <n v="16.850000000000001"/>
    <s v="Libre"/>
    <n v="761"/>
    <x v="0"/>
    <s v="Plato_7, Plato_16, Plato_14"/>
    <n v="174"/>
  </r>
  <r>
    <n v="4"/>
    <s v="Cliente_729"/>
    <n v="3"/>
    <x v="6"/>
    <d v="2023-04-07T00:00:00"/>
    <d v="1899-12-30T01:18:00"/>
    <d v="1899-12-30T03:25:00"/>
    <d v="1899-12-30T02:07:00"/>
    <d v="1899-12-30T00:29:00"/>
    <d v="1899-12-30T01:38:00"/>
    <x v="0"/>
    <x v="3"/>
    <x v="1"/>
    <x v="2"/>
    <n v="49.45"/>
    <s v="Reservada"/>
    <n v="762"/>
    <x v="7"/>
    <s v="Plato_13, Plato_10"/>
    <n v="99"/>
  </r>
  <r>
    <n v="18"/>
    <s v="Cliente_351"/>
    <n v="3"/>
    <x v="6"/>
    <d v="2023-04-07T00:00:00"/>
    <d v="1899-12-30T03:49:00"/>
    <d v="1899-12-30T05:12:00"/>
    <d v="1899-12-30T01:23:00"/>
    <d v="1899-12-30T00:32:00"/>
    <d v="1899-12-30T00:51:00"/>
    <x v="0"/>
    <x v="4"/>
    <x v="0"/>
    <x v="2"/>
    <n v="22.88"/>
    <s v="Reservada"/>
    <n v="763"/>
    <x v="10"/>
    <s v="Plato_11, Plato_12"/>
    <n v="104"/>
  </r>
  <r>
    <n v="20"/>
    <s v="Cliente_227"/>
    <n v="1"/>
    <x v="6"/>
    <d v="2023-04-07T00:00:00"/>
    <d v="1899-12-30T03:30:00"/>
    <d v="1899-12-30T05:46:00"/>
    <d v="1899-12-30T02:31:00"/>
    <d v="1899-12-30T01:52:00"/>
    <d v="1899-12-30T00:39:00"/>
    <x v="0"/>
    <x v="4"/>
    <x v="2"/>
    <x v="2"/>
    <n v="20.41"/>
    <s v="Ocupada"/>
    <n v="764"/>
    <x v="1"/>
    <s v="Plato_6, Plato_18, Plato_7"/>
    <n v="85"/>
  </r>
  <r>
    <n v="20"/>
    <s v="Cliente_825"/>
    <n v="4"/>
    <x v="6"/>
    <d v="2023-04-07T00:00:00"/>
    <d v="1899-12-30T00:24:00"/>
    <d v="1899-12-30T01:37:00"/>
    <d v="1899-12-30T01:13:00"/>
    <d v="1899-12-30T02:44:00"/>
    <s v="0"/>
    <x v="1"/>
    <x v="0"/>
    <x v="2"/>
    <x v="2"/>
    <n v="30.77"/>
    <s v="Libre"/>
    <n v="765"/>
    <x v="9"/>
    <s v="Plato_10, Plato_16, Plato_13, Plato_19"/>
    <n v="233"/>
  </r>
  <r>
    <n v="17"/>
    <s v="Cliente_175"/>
    <n v="6"/>
    <x v="6"/>
    <d v="2023-04-07T00:00:00"/>
    <d v="1899-12-30T01:34:00"/>
    <d v="1899-12-30T04:50:00"/>
    <d v="1899-12-30T03:16:00"/>
    <d v="1899-12-30T02:14:00"/>
    <d v="1899-12-30T01:02:00"/>
    <x v="0"/>
    <x v="2"/>
    <x v="2"/>
    <x v="2"/>
    <n v="12.57"/>
    <s v="Reservada"/>
    <n v="766"/>
    <x v="10"/>
    <s v="Plato_2, Plato_12, Plato_3, Plato_14"/>
    <n v="185"/>
  </r>
  <r>
    <n v="10"/>
    <s v="Cliente_757"/>
    <n v="3"/>
    <x v="6"/>
    <d v="2023-04-07T00:00:00"/>
    <d v="1899-12-30T01:08:00"/>
    <d v="1899-12-30T03:57:00"/>
    <d v="1899-12-30T02:49:00"/>
    <d v="1899-12-30T01:25:00"/>
    <d v="1899-12-30T01:24:00"/>
    <x v="0"/>
    <x v="2"/>
    <x v="1"/>
    <x v="2"/>
    <n v="15.98"/>
    <s v="Reservada"/>
    <n v="767"/>
    <x v="8"/>
    <s v="Plato_9, Plato_7, Plato_13"/>
    <n v="16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EADC07-1226-4682-9513-8F3789D2F205}" name="TablaDinámica1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A3:B9" firstHeaderRow="1" firstDataRow="1" firstDataCol="1"/>
  <pivotFields count="20">
    <pivotField showAll="0"/>
    <pivotField showAll="0"/>
    <pivotField showAll="0"/>
    <pivotField showAll="0"/>
    <pivotField numFmtId="14" showAll="0"/>
    <pivotField numFmtId="21" showAll="0"/>
    <pivotField numFmtId="21" showAll="0"/>
    <pivotField numFmtId="21" showAll="0"/>
    <pivotField numFmtId="164" showAll="0"/>
    <pivotField showAll="0"/>
    <pivotField showAll="0"/>
    <pivotField axis="axisRow" showAll="0">
      <items count="6">
        <item x="1"/>
        <item x="2"/>
        <item x="0"/>
        <item x="4"/>
        <item x="3"/>
        <item t="default"/>
      </items>
    </pivotField>
    <pivotField showAll="0"/>
    <pivotField showAll="0"/>
    <pivotField numFmtId="44" showAll="0"/>
    <pivotField showAll="0"/>
    <pivotField dataField="1" showAll="0"/>
    <pivotField showAll="0"/>
    <pivotField showAll="0"/>
    <pivotField numFmtId="44" showAll="0"/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uenta de Número de Orden" fld="16" subtotal="count" baseField="11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03A208-F72D-4E96-9EA6-39E65CA9D2B6}" name="TablaDinámica12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7" firstHeaderRow="1" firstDataRow="1" firstDataCol="1"/>
  <pivotFields count="20">
    <pivotField showAll="0"/>
    <pivotField showAll="0"/>
    <pivotField showAll="0"/>
    <pivotField showAll="0"/>
    <pivotField numFmtId="14" showAll="0"/>
    <pivotField numFmtId="21" showAll="0"/>
    <pivotField numFmtId="21" showAll="0"/>
    <pivotField numFmtId="21" showAll="0"/>
    <pivotField numFmtId="164"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numFmtId="44" showAll="0"/>
    <pivotField showAll="0"/>
    <pivotField showAll="0"/>
    <pivotField showAll="0"/>
    <pivotField showAll="0"/>
    <pivotField dataField="1" numFmtId="44" showAll="0"/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Monto Total" fld="19" baseField="0" baseItem="0" numFmtId="44"/>
  </dataFields>
  <formats count="1">
    <format dxfId="1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FA8DE0-53FF-4D40-A954-DDF7EE2BA3E2}" name="TablaDinámica13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7" firstHeaderRow="1" firstDataRow="1" firstDataCol="1"/>
  <pivotFields count="20">
    <pivotField showAll="0"/>
    <pivotField showAll="0"/>
    <pivotField showAll="0"/>
    <pivotField showAll="0"/>
    <pivotField numFmtId="14" showAll="0"/>
    <pivotField numFmtId="21" showAll="0"/>
    <pivotField numFmtId="21" showAll="0"/>
    <pivotField numFmtId="21" showAll="0"/>
    <pivotField numFmtId="164" showAll="0"/>
    <pivotField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numFmtId="44" showAll="0"/>
    <pivotField showAll="0"/>
    <pivotField dataField="1" showAll="0"/>
    <pivotField showAll="0"/>
    <pivotField showAll="0"/>
    <pivotField numFmtId="44" showAll="0"/>
  </pivotFields>
  <rowFields count="1">
    <field x="1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Número de Orden" fld="16" subtotal="count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1D3B91-A688-40D7-834E-1B5112113F53}" name="TablaDinámica14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I8" firstHeaderRow="1" firstDataRow="2" firstDataCol="1"/>
  <pivotFields count="20">
    <pivotField showAll="0"/>
    <pivotField showAll="0"/>
    <pivotField showAll="0"/>
    <pivotField axis="axisCol" showAll="0">
      <items count="8">
        <item x="2"/>
        <item x="3"/>
        <item x="4"/>
        <item x="5"/>
        <item x="6"/>
        <item x="0"/>
        <item x="1"/>
        <item t="default"/>
      </items>
    </pivotField>
    <pivotField numFmtId="14" showAll="0"/>
    <pivotField numFmtId="21" showAll="0"/>
    <pivotField numFmtId="21" showAll="0"/>
    <pivotField numFmtId="21" showAll="0"/>
    <pivotField numFmtId="164"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numFmtId="44" showAll="0"/>
    <pivotField showAll="0"/>
    <pivotField showAll="0"/>
    <pivotField showAll="0"/>
    <pivotField showAll="0"/>
    <pivotField dataField="1" numFmtId="44" showAl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a de Monto Total" fld="19" baseField="0" baseItem="0" numFmtId="44"/>
  </dataFields>
  <formats count="1">
    <format dxfId="1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E64E78-062D-49C8-AB0D-10CC116713AF}" name="TablaDinámica15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15" firstHeaderRow="1" firstDataRow="1" firstDataCol="1"/>
  <pivotFields count="20">
    <pivotField showAll="0"/>
    <pivotField showAll="0"/>
    <pivotField showAll="0"/>
    <pivotField showAll="0"/>
    <pivotField numFmtId="14" showAll="0"/>
    <pivotField numFmtId="21" showAll="0"/>
    <pivotField numFmtId="21" showAll="0"/>
    <pivotField numFmtId="21" showAll="0"/>
    <pivotField numFmtId="164" showAll="0"/>
    <pivotField showAll="0"/>
    <pivotField showAll="0"/>
    <pivotField showAll="0"/>
    <pivotField showAll="0"/>
    <pivotField showAll="0"/>
    <pivotField numFmtId="44" showAll="0"/>
    <pivotField showAll="0"/>
    <pivotField showAll="0"/>
    <pivotField axis="axisRow" showAll="0">
      <items count="12">
        <item x="10"/>
        <item x="6"/>
        <item x="2"/>
        <item x="9"/>
        <item x="1"/>
        <item x="8"/>
        <item x="0"/>
        <item x="3"/>
        <item x="4"/>
        <item x="7"/>
        <item x="5"/>
        <item t="default"/>
      </items>
    </pivotField>
    <pivotField showAll="0"/>
    <pivotField dataField="1" numFmtId="44" showAll="0"/>
  </pivotFields>
  <rowFields count="1">
    <field x="1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a de Monto Total" fld="19" baseField="0" baseItem="0" numFmtId="44"/>
  </dataFields>
  <formats count="1">
    <format dxfId="1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C2D03F-2372-4CBD-BE22-58152C935B00}" name="TablaDinámica16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6" firstHeaderRow="1" firstDataRow="1" firstDataCol="1"/>
  <pivotFields count="20">
    <pivotField showAll="0"/>
    <pivotField showAll="0"/>
    <pivotField showAll="0"/>
    <pivotField showAll="0"/>
    <pivotField numFmtId="14" showAll="0"/>
    <pivotField numFmtId="21" showAll="0"/>
    <pivotField numFmtId="21" showAll="0"/>
    <pivotField numFmtId="21" showAll="0"/>
    <pivotField numFmtId="164"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numFmtId="44" showAll="0"/>
    <pivotField showAll="0"/>
    <pivotField showAll="0"/>
    <pivotField showAll="0"/>
    <pivotField showAll="0"/>
    <pivotField dataField="1" numFmtId="44" showAll="0"/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Suma de Monto Total" fld="19" baseField="0" baseItem="0" numFmtId="44"/>
  </dataFields>
  <formats count="1">
    <format dxfId="1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8FD1AF-01F5-4E40-BD95-CD96BFB65CDF}" name="TablaDinámica17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A3:B9" firstHeaderRow="1" firstDataRow="1" firstDataCol="1"/>
  <pivotFields count="20">
    <pivotField showAll="0"/>
    <pivotField showAll="0"/>
    <pivotField showAll="0"/>
    <pivotField showAll="0"/>
    <pivotField numFmtId="14" showAll="0"/>
    <pivotField numFmtId="21" showAll="0"/>
    <pivotField numFmtId="21" showAll="0"/>
    <pivotField numFmtId="21" showAll="0"/>
    <pivotField numFmtId="164" showAll="0"/>
    <pivotField showAll="0"/>
    <pivotField showAll="0"/>
    <pivotField axis="axisRow" showAll="0">
      <items count="6">
        <item x="1"/>
        <item x="2"/>
        <item x="0"/>
        <item x="4"/>
        <item x="3"/>
        <item t="default"/>
      </items>
    </pivotField>
    <pivotField showAll="0"/>
    <pivotField showAll="0"/>
    <pivotField dataField="1" numFmtId="44" showAll="0"/>
    <pivotField showAll="0"/>
    <pivotField showAll="0"/>
    <pivotField showAll="0"/>
    <pivotField showAll="0"/>
    <pivotField numFmtId="44" showAll="0"/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a de Propina" fld="14" baseField="0" baseItem="0" numFmtId="44"/>
  </dataFields>
  <formats count="1">
    <format dxfId="14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73A24A-9EBB-4525-BE06-BDF0B230049A}" name="TablaDinámica3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B769" firstHeaderRow="1" firstDataRow="1" firstDataCol="1"/>
  <pivotFields count="2">
    <pivotField axis="axisRow" allDrilled="1" subtotalTop="0" showAll="0" dataSourceSort="1" defaultSubtotal="0" defaultAttributeDrillState="1">
      <items count="7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</items>
    </pivotField>
    <pivotField dataField="1" subtotalTop="0" showAll="0" defaultSubtotal="0"/>
  </pivotFields>
  <rowFields count="1">
    <field x="0"/>
  </rowFields>
  <rowItems count="7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 t="grand">
      <x/>
    </i>
  </rowItems>
  <colItems count="1">
    <i/>
  </colItems>
  <dataFields count="1">
    <dataField name="Suma de Ganancia Neta" fld="1" baseField="0" baseItem="0" numFmtId="44"/>
  </dataFields>
  <formats count="1">
    <format dxfId="13">
      <pivotArea outline="0" collapsedLevelsAreSubtotals="1" fieldPosition="0"/>
    </format>
  </formats>
  <pivotHierarchies count="3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Suma de Monto Total"/>
    <pivotHierarchy dragToData="1" caption="Recuento de Monto Total"/>
  </pivotHierarchies>
  <pivotTableStyleInfo name="PivotStyleLight16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a1]"/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7F1B24-033F-4587-B61F-B2FCED314002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Orden">
  <location ref="A1:B770" firstHeaderRow="1" firstDataRow="1" firstDataCol="1"/>
  <pivotFields count="12">
    <pivotField axis="axisRow" showAll="0">
      <items count="7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7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 t="grand">
      <x/>
    </i>
  </rowItems>
  <colItems count="1">
    <i/>
  </colItems>
  <dataFields count="1">
    <dataField name="Cuenta " fld="6" baseField="0" baseItem="0"/>
  </dataFields>
  <formats count="1">
    <format dxfId="2">
      <pivotArea collapsedLevelsAreSubtotals="1" fieldPosition="0">
        <references count="1">
          <reference field="0" count="76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235761-CE3C-465A-BC1A-B8892BE9BBF4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772" firstHeaderRow="1" firstDataRow="1" firstDataCol="1"/>
  <pivotFields count="12">
    <pivotField axis="axisRow" showAll="0">
      <items count="7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7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 t="grand">
      <x/>
    </i>
  </rowItems>
  <colItems count="1">
    <i/>
  </colItems>
  <dataFields count="1">
    <dataField name="Suma de Tiempo de Preparación" fld="9" baseField="0" baseItem="0"/>
  </dataFields>
  <formats count="2">
    <format dxfId="1">
      <pivotArea collapsedLevelsAreSubtotals="1" fieldPosition="0">
        <references count="1">
          <reference field="0" count="76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</reference>
        </references>
      </pivotArea>
    </format>
    <format dxfId="0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A6C7A-E675-4B99-8E51-959FA6E55CD5}" name="Tabla1" displayName="Tabla1" ref="A1:T768" totalsRowShown="0" headerRowDxfId="12">
  <autoFilter ref="A1:T768" xr:uid="{36C97A81-42A9-4BD4-B367-36B93C2D29E6}"/>
  <tableColumns count="20">
    <tableColumn id="1" xr3:uid="{D9E756FA-B4C3-4A8F-AA67-AF4655B04362}" name="Número de Mesa"/>
    <tableColumn id="2" xr3:uid="{26084CB4-8259-4F19-A314-B56898CD5E8E}" name="Nombre del Cliente"/>
    <tableColumn id="3" xr3:uid="{9530E0B5-841B-4AF1-A86D-471BD786D7F5}" name="Número de Comensales"/>
    <tableColumn id="4" xr3:uid="{E0393D86-A44D-45F5-986B-8586782AE2AA}" name="Día de la semana">
      <calculatedColumnFormula>WEEKDAY(E2,2)</calculatedColumnFormula>
    </tableColumn>
    <tableColumn id="5" xr3:uid="{FD59F5EA-5DCC-467E-9EF7-CEC11C864B36}" name="Fecha de factura" dataDxfId="11"/>
    <tableColumn id="6" xr3:uid="{D2AE2DD6-DA0F-4574-98AD-1828EB252279}" name="Hora de Llegada" dataDxfId="10"/>
    <tableColumn id="7" xr3:uid="{D7ECBA6D-5E38-44A4-9EA5-7E20343D1121}" name="Hora de Salida" dataDxfId="9"/>
    <tableColumn id="8" xr3:uid="{C43E79B1-3B0E-4258-AF97-9686C55BB7A6}" name="Tiempo de Permanencia" dataDxfId="8">
      <calculatedColumnFormula>IF(P2="Ocupada",(G2-F2)+15/1440,G2-F2)</calculatedColumnFormula>
    </tableColumn>
    <tableColumn id="9" xr3:uid="{0BF6A3B7-A962-4F75-91ED-2F3FB650473D}" name="Tiempo de preparación" dataDxfId="7"/>
    <tableColumn id="10" xr3:uid="{71A68B87-ECC8-4B33-9BC2-DF344BE9DDAC}" name="Tiempo de degustación" dataDxfId="6">
      <calculatedColumnFormula>IF(I2&gt;H2,"0",H2-I2)</calculatedColumnFormula>
    </tableColumn>
    <tableColumn id="11" xr3:uid="{2EDF7547-A065-4798-A44D-FE256D415293}" name="Cobrada" dataDxfId="5">
      <calculatedColumnFormula>IF(I2&gt;H2,"No cobrada","Cobrada")</calculatedColumnFormula>
    </tableColumn>
    <tableColumn id="12" xr3:uid="{CAB77CD6-EF2D-45C9-9723-99F857799E99}" name="Mesero Asignado"/>
    <tableColumn id="13" xr3:uid="{B843420F-4A9E-424C-BCC3-1E218C0F24E5}" name="Tipo de Servicio"/>
    <tableColumn id="14" xr3:uid="{634F00B5-AB1B-4BA9-916C-B08E00AB324F}" name="Método de Pago"/>
    <tableColumn id="15" xr3:uid="{0109D4AA-447D-4415-BEA4-CB53767E4048}" name="Propina" dataDxfId="4" dataCellStyle="Moneda"/>
    <tableColumn id="16" xr3:uid="{98FEB936-1929-4BB6-9DDF-E2EBFACF787F}" name="Estado de la Mesa"/>
    <tableColumn id="17" xr3:uid="{12E4985F-C800-478B-967D-2E9F19912681}" name="Número de Orden"/>
    <tableColumn id="18" xr3:uid="{AC33AADD-ADE4-41E6-9F24-3D5ECE729FE0}" name="País de Origen"/>
    <tableColumn id="19" xr3:uid="{E1E5608E-4C32-4251-8658-EBB57A91ACB7}" name="Platos Ordenados"/>
    <tableColumn id="20" xr3:uid="{BA1B2121-FB28-4795-BFE2-15DADC7FDF20}" name="Monto Total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BADA-7F02-4A7A-9674-659D6F019526}">
  <dimension ref="A3:B9"/>
  <sheetViews>
    <sheetView workbookViewId="0">
      <selection activeCell="K8" sqref="K8"/>
    </sheetView>
  </sheetViews>
  <sheetFormatPr baseColWidth="10" defaultRowHeight="15" x14ac:dyDescent="0.25"/>
  <cols>
    <col min="1" max="1" width="17.85546875" bestFit="1" customWidth="1"/>
    <col min="2" max="2" width="27.140625" bestFit="1" customWidth="1"/>
    <col min="3" max="6" width="9.5703125" bestFit="1" customWidth="1"/>
    <col min="7" max="7" width="12.5703125" bestFit="1" customWidth="1"/>
  </cols>
  <sheetData>
    <row r="3" spans="1:2" x14ac:dyDescent="0.25">
      <c r="A3" s="7" t="s">
        <v>1146</v>
      </c>
      <c r="B3" t="s">
        <v>1160</v>
      </c>
    </row>
    <row r="4" spans="1:2" x14ac:dyDescent="0.25">
      <c r="A4" s="8" t="s">
        <v>14</v>
      </c>
      <c r="B4">
        <v>138</v>
      </c>
    </row>
    <row r="5" spans="1:2" x14ac:dyDescent="0.25">
      <c r="A5" s="8" t="s">
        <v>20</v>
      </c>
      <c r="B5">
        <v>192</v>
      </c>
    </row>
    <row r="6" spans="1:2" x14ac:dyDescent="0.25">
      <c r="A6" s="8" t="s">
        <v>9</v>
      </c>
      <c r="B6">
        <v>158</v>
      </c>
    </row>
    <row r="7" spans="1:2" x14ac:dyDescent="0.25">
      <c r="A7" s="8" t="s">
        <v>29</v>
      </c>
      <c r="B7">
        <v>149</v>
      </c>
    </row>
    <row r="8" spans="1:2" x14ac:dyDescent="0.25">
      <c r="A8" s="8" t="s">
        <v>25</v>
      </c>
      <c r="B8">
        <v>130</v>
      </c>
    </row>
    <row r="9" spans="1:2" x14ac:dyDescent="0.25">
      <c r="A9" s="8" t="s">
        <v>1148</v>
      </c>
      <c r="B9">
        <v>767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8505-BA74-4F0D-B8C7-AF0A0A1F3D78}">
  <dimension ref="A3:B7"/>
  <sheetViews>
    <sheetView workbookViewId="0">
      <selection activeCell="D6" sqref="D6"/>
    </sheetView>
  </sheetViews>
  <sheetFormatPr baseColWidth="10" defaultRowHeight="15" x14ac:dyDescent="0.25"/>
  <cols>
    <col min="1" max="1" width="17.85546875" bestFit="1" customWidth="1"/>
    <col min="2" max="2" width="19.85546875" bestFit="1" customWidth="1"/>
  </cols>
  <sheetData>
    <row r="3" spans="1:2" x14ac:dyDescent="0.25">
      <c r="A3" s="7" t="s">
        <v>1146</v>
      </c>
      <c r="B3" t="s">
        <v>1156</v>
      </c>
    </row>
    <row r="4" spans="1:2" x14ac:dyDescent="0.25">
      <c r="A4" s="8" t="s">
        <v>10</v>
      </c>
      <c r="B4" s="10">
        <v>62781</v>
      </c>
    </row>
    <row r="5" spans="1:2" x14ac:dyDescent="0.25">
      <c r="A5" s="8" t="s">
        <v>32</v>
      </c>
      <c r="B5" s="10">
        <v>22692</v>
      </c>
    </row>
    <row r="6" spans="1:2" x14ac:dyDescent="0.25">
      <c r="A6" s="8" t="s">
        <v>15</v>
      </c>
      <c r="B6" s="10">
        <v>20854</v>
      </c>
    </row>
    <row r="7" spans="1:2" x14ac:dyDescent="0.25">
      <c r="A7" s="8" t="s">
        <v>1148</v>
      </c>
      <c r="B7" s="10">
        <v>106327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A2BB-381C-4A58-85FC-2775CCD33945}">
  <dimension ref="A3:B7"/>
  <sheetViews>
    <sheetView workbookViewId="0">
      <selection activeCell="D6" sqref="D6"/>
    </sheetView>
  </sheetViews>
  <sheetFormatPr baseColWidth="10" defaultRowHeight="15" x14ac:dyDescent="0.25"/>
  <cols>
    <col min="1" max="1" width="17.85546875" bestFit="1" customWidth="1"/>
    <col min="2" max="2" width="27.140625" bestFit="1" customWidth="1"/>
  </cols>
  <sheetData>
    <row r="3" spans="1:2" x14ac:dyDescent="0.25">
      <c r="A3" s="7" t="s">
        <v>1146</v>
      </c>
      <c r="B3" t="s">
        <v>1160</v>
      </c>
    </row>
    <row r="4" spans="1:2" x14ac:dyDescent="0.25">
      <c r="A4" s="8" t="s">
        <v>16</v>
      </c>
      <c r="B4">
        <v>92</v>
      </c>
    </row>
    <row r="5" spans="1:2" x14ac:dyDescent="0.25">
      <c r="A5" s="8" t="s">
        <v>1138</v>
      </c>
      <c r="B5">
        <v>525</v>
      </c>
    </row>
    <row r="6" spans="1:2" x14ac:dyDescent="0.25">
      <c r="A6" s="8" t="s">
        <v>1137</v>
      </c>
      <c r="B6">
        <v>150</v>
      </c>
    </row>
    <row r="7" spans="1:2" x14ac:dyDescent="0.25">
      <c r="A7" s="8" t="s">
        <v>1148</v>
      </c>
      <c r="B7">
        <v>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C383-83C0-492F-A522-A65017651540}">
  <dimension ref="A3:I8"/>
  <sheetViews>
    <sheetView workbookViewId="0">
      <selection activeCell="C7" sqref="C7"/>
    </sheetView>
  </sheetViews>
  <sheetFormatPr baseColWidth="10" defaultRowHeight="15" x14ac:dyDescent="0.25"/>
  <cols>
    <col min="1" max="1" width="19.85546875" bestFit="1" customWidth="1"/>
    <col min="2" max="2" width="23" bestFit="1" customWidth="1"/>
    <col min="3" max="3" width="11" bestFit="1" customWidth="1"/>
    <col min="4" max="8" width="12" bestFit="1" customWidth="1"/>
    <col min="9" max="9" width="13" bestFit="1" customWidth="1"/>
  </cols>
  <sheetData>
    <row r="3" spans="1:9" x14ac:dyDescent="0.25">
      <c r="A3" s="7" t="s">
        <v>1156</v>
      </c>
      <c r="B3" s="7" t="s">
        <v>1157</v>
      </c>
    </row>
    <row r="4" spans="1:9" x14ac:dyDescent="0.25">
      <c r="A4" s="7" t="s">
        <v>1146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 t="s">
        <v>1148</v>
      </c>
    </row>
    <row r="5" spans="1:9" x14ac:dyDescent="0.25">
      <c r="A5" s="8" t="s">
        <v>10</v>
      </c>
      <c r="B5" s="10">
        <v>4790</v>
      </c>
      <c r="C5" s="10">
        <v>3480</v>
      </c>
      <c r="D5" s="10">
        <v>7133</v>
      </c>
      <c r="E5" s="10">
        <v>13487</v>
      </c>
      <c r="F5" s="10">
        <v>10178</v>
      </c>
      <c r="G5" s="10">
        <v>10839</v>
      </c>
      <c r="H5" s="10">
        <v>12874</v>
      </c>
      <c r="I5" s="10">
        <v>62781</v>
      </c>
    </row>
    <row r="6" spans="1:9" x14ac:dyDescent="0.25">
      <c r="A6" s="8" t="s">
        <v>32</v>
      </c>
      <c r="B6" s="10">
        <v>1197</v>
      </c>
      <c r="C6" s="10">
        <v>1689</v>
      </c>
      <c r="D6" s="10">
        <v>2369</v>
      </c>
      <c r="E6" s="10">
        <v>5855</v>
      </c>
      <c r="F6" s="10">
        <v>3715</v>
      </c>
      <c r="G6" s="10">
        <v>3730</v>
      </c>
      <c r="H6" s="10">
        <v>4137</v>
      </c>
      <c r="I6" s="10">
        <v>22692</v>
      </c>
    </row>
    <row r="7" spans="1:9" x14ac:dyDescent="0.25">
      <c r="A7" s="8" t="s">
        <v>15</v>
      </c>
      <c r="B7" s="10">
        <v>2334</v>
      </c>
      <c r="C7" s="10">
        <v>2477</v>
      </c>
      <c r="D7" s="10">
        <v>1194</v>
      </c>
      <c r="E7" s="10">
        <v>5290</v>
      </c>
      <c r="F7" s="10">
        <v>3016</v>
      </c>
      <c r="G7" s="10">
        <v>3118</v>
      </c>
      <c r="H7" s="10">
        <v>3425</v>
      </c>
      <c r="I7" s="10">
        <v>20854</v>
      </c>
    </row>
    <row r="8" spans="1:9" x14ac:dyDescent="0.25">
      <c r="A8" s="8" t="s">
        <v>1148</v>
      </c>
      <c r="B8" s="10">
        <v>8321</v>
      </c>
      <c r="C8" s="10">
        <v>7646</v>
      </c>
      <c r="D8" s="10">
        <v>10696</v>
      </c>
      <c r="E8" s="10">
        <v>24632</v>
      </c>
      <c r="F8" s="10">
        <v>16909</v>
      </c>
      <c r="G8" s="10">
        <v>17687</v>
      </c>
      <c r="H8" s="10">
        <v>20436</v>
      </c>
      <c r="I8" s="10">
        <v>106327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3AAA1-6082-458C-81ED-337327704FD2}">
  <dimension ref="A3:B15"/>
  <sheetViews>
    <sheetView workbookViewId="0">
      <selection activeCell="E6" sqref="E6"/>
    </sheetView>
  </sheetViews>
  <sheetFormatPr baseColWidth="10" defaultRowHeight="15" x14ac:dyDescent="0.25"/>
  <cols>
    <col min="1" max="1" width="17.85546875" bestFit="1" customWidth="1"/>
    <col min="2" max="2" width="19.85546875" bestFit="1" customWidth="1"/>
  </cols>
  <sheetData>
    <row r="3" spans="1:2" x14ac:dyDescent="0.25">
      <c r="A3" s="7" t="s">
        <v>1146</v>
      </c>
      <c r="B3" t="s">
        <v>1156</v>
      </c>
    </row>
    <row r="4" spans="1:2" x14ac:dyDescent="0.25">
      <c r="A4" s="8" t="s">
        <v>83</v>
      </c>
      <c r="B4" s="10">
        <v>9734</v>
      </c>
    </row>
    <row r="5" spans="1:2" x14ac:dyDescent="0.25">
      <c r="A5" s="8" t="s">
        <v>41</v>
      </c>
      <c r="B5" s="10">
        <v>11304</v>
      </c>
    </row>
    <row r="6" spans="1:2" x14ac:dyDescent="0.25">
      <c r="A6" s="8" t="s">
        <v>22</v>
      </c>
      <c r="B6" s="10">
        <v>8566</v>
      </c>
    </row>
    <row r="7" spans="1:2" x14ac:dyDescent="0.25">
      <c r="A7" s="8" t="s">
        <v>64</v>
      </c>
      <c r="B7" s="10">
        <v>11600</v>
      </c>
    </row>
    <row r="8" spans="1:2" x14ac:dyDescent="0.25">
      <c r="A8" s="8" t="s">
        <v>17</v>
      </c>
      <c r="B8" s="10">
        <v>9874</v>
      </c>
    </row>
    <row r="9" spans="1:2" x14ac:dyDescent="0.25">
      <c r="A9" s="8" t="s">
        <v>59</v>
      </c>
      <c r="B9" s="10">
        <v>7444</v>
      </c>
    </row>
    <row r="10" spans="1:2" x14ac:dyDescent="0.25">
      <c r="A10" s="8" t="s">
        <v>1140</v>
      </c>
      <c r="B10" s="10">
        <v>9483</v>
      </c>
    </row>
    <row r="11" spans="1:2" x14ac:dyDescent="0.25">
      <c r="A11" s="8" t="s">
        <v>26</v>
      </c>
      <c r="B11" s="10">
        <v>9468</v>
      </c>
    </row>
    <row r="12" spans="1:2" x14ac:dyDescent="0.25">
      <c r="A12" s="8" t="s">
        <v>1141</v>
      </c>
      <c r="B12" s="10">
        <v>9768</v>
      </c>
    </row>
    <row r="13" spans="1:2" x14ac:dyDescent="0.25">
      <c r="A13" s="8" t="s">
        <v>44</v>
      </c>
      <c r="B13" s="10">
        <v>9811</v>
      </c>
    </row>
    <row r="14" spans="1:2" x14ac:dyDescent="0.25">
      <c r="A14" s="8" t="s">
        <v>36</v>
      </c>
      <c r="B14" s="10">
        <v>9275</v>
      </c>
    </row>
    <row r="15" spans="1:2" x14ac:dyDescent="0.25">
      <c r="A15" s="8" t="s">
        <v>1148</v>
      </c>
      <c r="B15" s="10">
        <v>106327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D258-C8D9-4966-8DE0-36799FF55195}">
  <dimension ref="A3:B6"/>
  <sheetViews>
    <sheetView workbookViewId="0">
      <selection activeCell="C4" sqref="C4"/>
    </sheetView>
  </sheetViews>
  <sheetFormatPr baseColWidth="10" defaultRowHeight="15" x14ac:dyDescent="0.25"/>
  <cols>
    <col min="1" max="1" width="17.85546875" bestFit="1" customWidth="1"/>
    <col min="2" max="2" width="19.85546875" bestFit="1" customWidth="1"/>
  </cols>
  <sheetData>
    <row r="3" spans="1:2" x14ac:dyDescent="0.25">
      <c r="A3" s="7" t="s">
        <v>1146</v>
      </c>
      <c r="B3" t="s">
        <v>1156</v>
      </c>
    </row>
    <row r="4" spans="1:2" x14ac:dyDescent="0.25">
      <c r="A4" s="8" t="s">
        <v>1152</v>
      </c>
      <c r="B4" s="10">
        <v>86802</v>
      </c>
    </row>
    <row r="5" spans="1:2" x14ac:dyDescent="0.25">
      <c r="A5" s="8" t="s">
        <v>1158</v>
      </c>
      <c r="B5" s="10">
        <v>19525</v>
      </c>
    </row>
    <row r="6" spans="1:2" x14ac:dyDescent="0.25">
      <c r="A6" s="8" t="s">
        <v>1148</v>
      </c>
      <c r="B6" s="10">
        <v>106327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8D3C-278F-489D-AD65-F4763FE50319}">
  <dimension ref="A3:B9"/>
  <sheetViews>
    <sheetView workbookViewId="0">
      <selection activeCell="G26" sqref="G26"/>
    </sheetView>
  </sheetViews>
  <sheetFormatPr baseColWidth="10" defaultRowHeight="15" x14ac:dyDescent="0.25"/>
  <cols>
    <col min="1" max="1" width="17.85546875" bestFit="1" customWidth="1"/>
    <col min="2" max="2" width="16.140625" bestFit="1" customWidth="1"/>
  </cols>
  <sheetData>
    <row r="3" spans="1:2" x14ac:dyDescent="0.25">
      <c r="A3" s="7" t="s">
        <v>1146</v>
      </c>
      <c r="B3" t="s">
        <v>1159</v>
      </c>
    </row>
    <row r="4" spans="1:2" x14ac:dyDescent="0.25">
      <c r="A4" s="8" t="s">
        <v>14</v>
      </c>
      <c r="B4" s="10">
        <v>4221.6400000000003</v>
      </c>
    </row>
    <row r="5" spans="1:2" x14ac:dyDescent="0.25">
      <c r="A5" s="8" t="s">
        <v>20</v>
      </c>
      <c r="B5" s="10">
        <v>5692.8000000000011</v>
      </c>
    </row>
    <row r="6" spans="1:2" x14ac:dyDescent="0.25">
      <c r="A6" s="8" t="s">
        <v>9</v>
      </c>
      <c r="B6" s="10">
        <v>4590.1400000000003</v>
      </c>
    </row>
    <row r="7" spans="1:2" x14ac:dyDescent="0.25">
      <c r="A7" s="8" t="s">
        <v>29</v>
      </c>
      <c r="B7" s="10">
        <v>4500.0899999999983</v>
      </c>
    </row>
    <row r="8" spans="1:2" x14ac:dyDescent="0.25">
      <c r="A8" s="8" t="s">
        <v>25</v>
      </c>
      <c r="B8" s="10">
        <v>3822.5700000000006</v>
      </c>
    </row>
    <row r="9" spans="1:2" x14ac:dyDescent="0.25">
      <c r="A9" s="8" t="s">
        <v>1148</v>
      </c>
      <c r="B9" s="10">
        <v>22827.239999999998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17C0D-99B4-42A5-A27F-76BE1B2B0C46}">
  <dimension ref="A1:D769"/>
  <sheetViews>
    <sheetView workbookViewId="0">
      <selection activeCell="C2" sqref="C2"/>
    </sheetView>
  </sheetViews>
  <sheetFormatPr baseColWidth="10" defaultRowHeight="15" x14ac:dyDescent="0.25"/>
  <cols>
    <col min="1" max="1" width="17.85546875" bestFit="1" customWidth="1"/>
    <col min="2" max="2" width="22.42578125" bestFit="1" customWidth="1"/>
    <col min="3" max="3" width="19.85546875" bestFit="1" customWidth="1"/>
  </cols>
  <sheetData>
    <row r="1" spans="1:4" x14ac:dyDescent="0.25">
      <c r="A1" s="7" t="s">
        <v>1146</v>
      </c>
      <c r="B1" t="s">
        <v>1161</v>
      </c>
    </row>
    <row r="2" spans="1:4" x14ac:dyDescent="0.25">
      <c r="A2" s="8">
        <v>1</v>
      </c>
      <c r="B2" s="10">
        <v>82</v>
      </c>
      <c r="D2" s="11"/>
    </row>
    <row r="3" spans="1:4" x14ac:dyDescent="0.25">
      <c r="A3" s="8">
        <v>2</v>
      </c>
      <c r="B3" s="10">
        <v>35</v>
      </c>
      <c r="D3" s="11"/>
    </row>
    <row r="4" spans="1:4" x14ac:dyDescent="0.25">
      <c r="A4" s="8">
        <v>3</v>
      </c>
      <c r="B4" s="10">
        <v>100</v>
      </c>
      <c r="D4" s="11"/>
    </row>
    <row r="5" spans="1:4" x14ac:dyDescent="0.25">
      <c r="A5" s="8">
        <v>4</v>
      </c>
      <c r="B5" s="10">
        <v>108</v>
      </c>
    </row>
    <row r="6" spans="1:4" x14ac:dyDescent="0.25">
      <c r="A6" s="8">
        <v>5</v>
      </c>
      <c r="B6" s="10">
        <v>39</v>
      </c>
    </row>
    <row r="7" spans="1:4" x14ac:dyDescent="0.25">
      <c r="A7" s="8">
        <v>6</v>
      </c>
      <c r="B7" s="10">
        <v>42</v>
      </c>
    </row>
    <row r="8" spans="1:4" x14ac:dyDescent="0.25">
      <c r="A8" s="8">
        <v>7</v>
      </c>
      <c r="B8" s="10">
        <v>104</v>
      </c>
    </row>
    <row r="9" spans="1:4" x14ac:dyDescent="0.25">
      <c r="A9" s="8">
        <v>8</v>
      </c>
      <c r="B9" s="10">
        <v>146</v>
      </c>
    </row>
    <row r="10" spans="1:4" x14ac:dyDescent="0.25">
      <c r="A10" s="8">
        <v>9</v>
      </c>
      <c r="B10" s="10">
        <v>100</v>
      </c>
    </row>
    <row r="11" spans="1:4" x14ac:dyDescent="0.25">
      <c r="A11" s="8">
        <v>10</v>
      </c>
      <c r="B11" s="10">
        <v>90</v>
      </c>
    </row>
    <row r="12" spans="1:4" x14ac:dyDescent="0.25">
      <c r="A12" s="8">
        <v>11</v>
      </c>
      <c r="B12" s="10">
        <v>52</v>
      </c>
    </row>
    <row r="13" spans="1:4" x14ac:dyDescent="0.25">
      <c r="A13" s="8">
        <v>12</v>
      </c>
      <c r="B13" s="10">
        <v>199</v>
      </c>
    </row>
    <row r="14" spans="1:4" x14ac:dyDescent="0.25">
      <c r="A14" s="8">
        <v>13</v>
      </c>
      <c r="B14" s="10">
        <v>51</v>
      </c>
    </row>
    <row r="15" spans="1:4" x14ac:dyDescent="0.25">
      <c r="A15" s="8">
        <v>14</v>
      </c>
      <c r="B15" s="10">
        <v>78</v>
      </c>
    </row>
    <row r="16" spans="1:4" x14ac:dyDescent="0.25">
      <c r="A16" s="8">
        <v>15</v>
      </c>
      <c r="B16" s="10">
        <v>134</v>
      </c>
    </row>
    <row r="17" spans="1:2" x14ac:dyDescent="0.25">
      <c r="A17" s="8">
        <v>16</v>
      </c>
      <c r="B17" s="10">
        <v>16</v>
      </c>
    </row>
    <row r="18" spans="1:2" x14ac:dyDescent="0.25">
      <c r="A18" s="8">
        <v>17</v>
      </c>
      <c r="B18" s="10">
        <v>80</v>
      </c>
    </row>
    <row r="19" spans="1:2" x14ac:dyDescent="0.25">
      <c r="A19" s="8">
        <v>18</v>
      </c>
      <c r="B19" s="10">
        <v>150</v>
      </c>
    </row>
    <row r="20" spans="1:2" x14ac:dyDescent="0.25">
      <c r="A20" s="8">
        <v>19</v>
      </c>
      <c r="B20" s="10">
        <v>50</v>
      </c>
    </row>
    <row r="21" spans="1:2" x14ac:dyDescent="0.25">
      <c r="A21" s="8">
        <v>20</v>
      </c>
      <c r="B21" s="10">
        <v>107</v>
      </c>
    </row>
    <row r="22" spans="1:2" x14ac:dyDescent="0.25">
      <c r="A22" s="8">
        <v>21</v>
      </c>
      <c r="B22" s="10">
        <v>167</v>
      </c>
    </row>
    <row r="23" spans="1:2" x14ac:dyDescent="0.25">
      <c r="A23" s="8">
        <v>22</v>
      </c>
      <c r="B23" s="10">
        <v>125</v>
      </c>
    </row>
    <row r="24" spans="1:2" x14ac:dyDescent="0.25">
      <c r="A24" s="8">
        <v>23</v>
      </c>
      <c r="B24" s="10">
        <v>81</v>
      </c>
    </row>
    <row r="25" spans="1:2" x14ac:dyDescent="0.25">
      <c r="A25" s="8">
        <v>24</v>
      </c>
      <c r="B25" s="10">
        <v>140</v>
      </c>
    </row>
    <row r="26" spans="1:2" x14ac:dyDescent="0.25">
      <c r="A26" s="8">
        <v>25</v>
      </c>
      <c r="B26" s="10">
        <v>20</v>
      </c>
    </row>
    <row r="27" spans="1:2" x14ac:dyDescent="0.25">
      <c r="A27" s="8">
        <v>26</v>
      </c>
      <c r="B27" s="10">
        <v>74</v>
      </c>
    </row>
    <row r="28" spans="1:2" x14ac:dyDescent="0.25">
      <c r="A28" s="8">
        <v>27</v>
      </c>
      <c r="B28" s="10">
        <v>36</v>
      </c>
    </row>
    <row r="29" spans="1:2" x14ac:dyDescent="0.25">
      <c r="A29" s="8">
        <v>28</v>
      </c>
      <c r="B29" s="10">
        <v>54</v>
      </c>
    </row>
    <row r="30" spans="1:2" x14ac:dyDescent="0.25">
      <c r="A30" s="8">
        <v>29</v>
      </c>
      <c r="B30" s="10">
        <v>103</v>
      </c>
    </row>
    <row r="31" spans="1:2" x14ac:dyDescent="0.25">
      <c r="A31" s="8">
        <v>30</v>
      </c>
      <c r="B31" s="10">
        <v>66</v>
      </c>
    </row>
    <row r="32" spans="1:2" x14ac:dyDescent="0.25">
      <c r="A32" s="8">
        <v>31</v>
      </c>
      <c r="B32" s="10">
        <v>39</v>
      </c>
    </row>
    <row r="33" spans="1:2" x14ac:dyDescent="0.25">
      <c r="A33" s="8">
        <v>32</v>
      </c>
      <c r="B33" s="10">
        <v>123</v>
      </c>
    </row>
    <row r="34" spans="1:2" x14ac:dyDescent="0.25">
      <c r="A34" s="8">
        <v>33</v>
      </c>
      <c r="B34" s="10">
        <v>181</v>
      </c>
    </row>
    <row r="35" spans="1:2" x14ac:dyDescent="0.25">
      <c r="A35" s="8">
        <v>34</v>
      </c>
      <c r="B35" s="10">
        <v>65</v>
      </c>
    </row>
    <row r="36" spans="1:2" x14ac:dyDescent="0.25">
      <c r="A36" s="8">
        <v>35</v>
      </c>
      <c r="B36" s="10">
        <v>129</v>
      </c>
    </row>
    <row r="37" spans="1:2" x14ac:dyDescent="0.25">
      <c r="A37" s="8">
        <v>36</v>
      </c>
      <c r="B37" s="10">
        <v>18</v>
      </c>
    </row>
    <row r="38" spans="1:2" x14ac:dyDescent="0.25">
      <c r="A38" s="8">
        <v>37</v>
      </c>
      <c r="B38" s="10">
        <v>13</v>
      </c>
    </row>
    <row r="39" spans="1:2" x14ac:dyDescent="0.25">
      <c r="A39" s="8">
        <v>38</v>
      </c>
      <c r="B39" s="10">
        <v>143</v>
      </c>
    </row>
    <row r="40" spans="1:2" x14ac:dyDescent="0.25">
      <c r="A40" s="8">
        <v>39</v>
      </c>
      <c r="B40" s="10">
        <v>66</v>
      </c>
    </row>
    <row r="41" spans="1:2" x14ac:dyDescent="0.25">
      <c r="A41" s="8">
        <v>40</v>
      </c>
      <c r="B41" s="10">
        <v>87</v>
      </c>
    </row>
    <row r="42" spans="1:2" x14ac:dyDescent="0.25">
      <c r="A42" s="8">
        <v>41</v>
      </c>
      <c r="B42" s="10">
        <v>120</v>
      </c>
    </row>
    <row r="43" spans="1:2" x14ac:dyDescent="0.25">
      <c r="A43" s="8">
        <v>42</v>
      </c>
      <c r="B43" s="10">
        <v>63</v>
      </c>
    </row>
    <row r="44" spans="1:2" x14ac:dyDescent="0.25">
      <c r="A44" s="8">
        <v>43</v>
      </c>
      <c r="B44" s="10">
        <v>120</v>
      </c>
    </row>
    <row r="45" spans="1:2" x14ac:dyDescent="0.25">
      <c r="A45" s="8">
        <v>44</v>
      </c>
      <c r="B45" s="10">
        <v>73</v>
      </c>
    </row>
    <row r="46" spans="1:2" x14ac:dyDescent="0.25">
      <c r="A46" s="8">
        <v>45</v>
      </c>
      <c r="B46" s="10">
        <v>30</v>
      </c>
    </row>
    <row r="47" spans="1:2" x14ac:dyDescent="0.25">
      <c r="A47" s="8">
        <v>46</v>
      </c>
      <c r="B47" s="10">
        <v>84</v>
      </c>
    </row>
    <row r="48" spans="1:2" x14ac:dyDescent="0.25">
      <c r="A48" s="8">
        <v>47</v>
      </c>
      <c r="B48" s="10">
        <v>66</v>
      </c>
    </row>
    <row r="49" spans="1:2" x14ac:dyDescent="0.25">
      <c r="A49" s="8">
        <v>48</v>
      </c>
      <c r="B49" s="10">
        <v>94</v>
      </c>
    </row>
    <row r="50" spans="1:2" x14ac:dyDescent="0.25">
      <c r="A50" s="8">
        <v>49</v>
      </c>
      <c r="B50" s="10">
        <v>109</v>
      </c>
    </row>
    <row r="51" spans="1:2" x14ac:dyDescent="0.25">
      <c r="A51" s="8">
        <v>50</v>
      </c>
      <c r="B51" s="10">
        <v>45</v>
      </c>
    </row>
    <row r="52" spans="1:2" x14ac:dyDescent="0.25">
      <c r="A52" s="8">
        <v>51</v>
      </c>
      <c r="B52" s="10">
        <v>134</v>
      </c>
    </row>
    <row r="53" spans="1:2" x14ac:dyDescent="0.25">
      <c r="A53" s="8">
        <v>52</v>
      </c>
      <c r="B53" s="10">
        <v>158</v>
      </c>
    </row>
    <row r="54" spans="1:2" x14ac:dyDescent="0.25">
      <c r="A54" s="8">
        <v>53</v>
      </c>
      <c r="B54" s="10">
        <v>162</v>
      </c>
    </row>
    <row r="55" spans="1:2" x14ac:dyDescent="0.25">
      <c r="A55" s="8">
        <v>54</v>
      </c>
      <c r="B55" s="10">
        <v>112</v>
      </c>
    </row>
    <row r="56" spans="1:2" x14ac:dyDescent="0.25">
      <c r="A56" s="8">
        <v>55</v>
      </c>
      <c r="B56" s="10">
        <v>153</v>
      </c>
    </row>
    <row r="57" spans="1:2" x14ac:dyDescent="0.25">
      <c r="A57" s="8">
        <v>56</v>
      </c>
      <c r="B57" s="10">
        <v>28</v>
      </c>
    </row>
    <row r="58" spans="1:2" x14ac:dyDescent="0.25">
      <c r="A58" s="8">
        <v>57</v>
      </c>
      <c r="B58" s="10">
        <v>103</v>
      </c>
    </row>
    <row r="59" spans="1:2" x14ac:dyDescent="0.25">
      <c r="A59" s="8">
        <v>58</v>
      </c>
      <c r="B59" s="10">
        <v>49</v>
      </c>
    </row>
    <row r="60" spans="1:2" x14ac:dyDescent="0.25">
      <c r="A60" s="8">
        <v>59</v>
      </c>
      <c r="B60" s="10">
        <v>95</v>
      </c>
    </row>
    <row r="61" spans="1:2" x14ac:dyDescent="0.25">
      <c r="A61" s="8">
        <v>60</v>
      </c>
      <c r="B61" s="10">
        <v>60</v>
      </c>
    </row>
    <row r="62" spans="1:2" x14ac:dyDescent="0.25">
      <c r="A62" s="8">
        <v>61</v>
      </c>
      <c r="B62" s="10">
        <v>144</v>
      </c>
    </row>
    <row r="63" spans="1:2" x14ac:dyDescent="0.25">
      <c r="A63" s="8">
        <v>62</v>
      </c>
      <c r="B63" s="10">
        <v>88</v>
      </c>
    </row>
    <row r="64" spans="1:2" x14ac:dyDescent="0.25">
      <c r="A64" s="8">
        <v>63</v>
      </c>
      <c r="B64" s="10">
        <v>33</v>
      </c>
    </row>
    <row r="65" spans="1:2" x14ac:dyDescent="0.25">
      <c r="A65" s="8">
        <v>64</v>
      </c>
      <c r="B65" s="10">
        <v>177</v>
      </c>
    </row>
    <row r="66" spans="1:2" x14ac:dyDescent="0.25">
      <c r="A66" s="8">
        <v>65</v>
      </c>
      <c r="B66" s="10">
        <v>118</v>
      </c>
    </row>
    <row r="67" spans="1:2" x14ac:dyDescent="0.25">
      <c r="A67" s="8">
        <v>66</v>
      </c>
      <c r="B67" s="10">
        <v>127</v>
      </c>
    </row>
    <row r="68" spans="1:2" x14ac:dyDescent="0.25">
      <c r="A68" s="8">
        <v>67</v>
      </c>
      <c r="B68" s="10">
        <v>154</v>
      </c>
    </row>
    <row r="69" spans="1:2" x14ac:dyDescent="0.25">
      <c r="A69" s="8">
        <v>68</v>
      </c>
      <c r="B69" s="10">
        <v>130</v>
      </c>
    </row>
    <row r="70" spans="1:2" x14ac:dyDescent="0.25">
      <c r="A70" s="8">
        <v>69</v>
      </c>
      <c r="B70" s="10">
        <v>141</v>
      </c>
    </row>
    <row r="71" spans="1:2" x14ac:dyDescent="0.25">
      <c r="A71" s="8">
        <v>70</v>
      </c>
      <c r="B71" s="10">
        <v>70</v>
      </c>
    </row>
    <row r="72" spans="1:2" x14ac:dyDescent="0.25">
      <c r="A72" s="8">
        <v>71</v>
      </c>
      <c r="B72" s="10">
        <v>82</v>
      </c>
    </row>
    <row r="73" spans="1:2" x14ac:dyDescent="0.25">
      <c r="A73" s="8">
        <v>72</v>
      </c>
      <c r="B73" s="10">
        <v>43</v>
      </c>
    </row>
    <row r="74" spans="1:2" x14ac:dyDescent="0.25">
      <c r="A74" s="8">
        <v>73</v>
      </c>
      <c r="B74" s="10">
        <v>48</v>
      </c>
    </row>
    <row r="75" spans="1:2" x14ac:dyDescent="0.25">
      <c r="A75" s="8">
        <v>74</v>
      </c>
      <c r="B75" s="10">
        <v>128</v>
      </c>
    </row>
    <row r="76" spans="1:2" x14ac:dyDescent="0.25">
      <c r="A76" s="8">
        <v>75</v>
      </c>
      <c r="B76" s="10">
        <v>67</v>
      </c>
    </row>
    <row r="77" spans="1:2" x14ac:dyDescent="0.25">
      <c r="A77" s="8">
        <v>76</v>
      </c>
      <c r="B77" s="10">
        <v>93</v>
      </c>
    </row>
    <row r="78" spans="1:2" x14ac:dyDescent="0.25">
      <c r="A78" s="8">
        <v>77</v>
      </c>
      <c r="B78" s="10">
        <v>58</v>
      </c>
    </row>
    <row r="79" spans="1:2" x14ac:dyDescent="0.25">
      <c r="A79" s="8">
        <v>78</v>
      </c>
      <c r="B79" s="10">
        <v>33</v>
      </c>
    </row>
    <row r="80" spans="1:2" x14ac:dyDescent="0.25">
      <c r="A80" s="8">
        <v>79</v>
      </c>
      <c r="B80" s="10">
        <v>186</v>
      </c>
    </row>
    <row r="81" spans="1:2" x14ac:dyDescent="0.25">
      <c r="A81" s="8">
        <v>80</v>
      </c>
      <c r="B81" s="10">
        <v>71</v>
      </c>
    </row>
    <row r="82" spans="1:2" x14ac:dyDescent="0.25">
      <c r="A82" s="8">
        <v>81</v>
      </c>
      <c r="B82" s="10">
        <v>38</v>
      </c>
    </row>
    <row r="83" spans="1:2" x14ac:dyDescent="0.25">
      <c r="A83" s="8">
        <v>82</v>
      </c>
      <c r="B83" s="10">
        <v>48</v>
      </c>
    </row>
    <row r="84" spans="1:2" x14ac:dyDescent="0.25">
      <c r="A84" s="8">
        <v>83</v>
      </c>
      <c r="B84" s="10">
        <v>101</v>
      </c>
    </row>
    <row r="85" spans="1:2" x14ac:dyDescent="0.25">
      <c r="A85" s="8">
        <v>84</v>
      </c>
      <c r="B85" s="10">
        <v>36</v>
      </c>
    </row>
    <row r="86" spans="1:2" x14ac:dyDescent="0.25">
      <c r="A86" s="8">
        <v>85</v>
      </c>
      <c r="B86" s="10">
        <v>123</v>
      </c>
    </row>
    <row r="87" spans="1:2" x14ac:dyDescent="0.25">
      <c r="A87" s="8">
        <v>86</v>
      </c>
      <c r="B87" s="10">
        <v>30</v>
      </c>
    </row>
    <row r="88" spans="1:2" x14ac:dyDescent="0.25">
      <c r="A88" s="8">
        <v>87</v>
      </c>
      <c r="B88" s="10">
        <v>58</v>
      </c>
    </row>
    <row r="89" spans="1:2" x14ac:dyDescent="0.25">
      <c r="A89" s="8">
        <v>88</v>
      </c>
      <c r="B89" s="10">
        <v>73</v>
      </c>
    </row>
    <row r="90" spans="1:2" x14ac:dyDescent="0.25">
      <c r="A90" s="8">
        <v>89</v>
      </c>
      <c r="B90" s="10">
        <v>95</v>
      </c>
    </row>
    <row r="91" spans="1:2" x14ac:dyDescent="0.25">
      <c r="A91" s="8">
        <v>90</v>
      </c>
      <c r="B91" s="10">
        <v>20</v>
      </c>
    </row>
    <row r="92" spans="1:2" x14ac:dyDescent="0.25">
      <c r="A92" s="8">
        <v>91</v>
      </c>
      <c r="B92" s="10">
        <v>176</v>
      </c>
    </row>
    <row r="93" spans="1:2" x14ac:dyDescent="0.25">
      <c r="A93" s="8">
        <v>92</v>
      </c>
      <c r="B93" s="10">
        <v>48</v>
      </c>
    </row>
    <row r="94" spans="1:2" x14ac:dyDescent="0.25">
      <c r="A94" s="8">
        <v>93</v>
      </c>
      <c r="B94" s="10">
        <v>17</v>
      </c>
    </row>
    <row r="95" spans="1:2" x14ac:dyDescent="0.25">
      <c r="A95" s="8">
        <v>94</v>
      </c>
      <c r="B95" s="10">
        <v>152</v>
      </c>
    </row>
    <row r="96" spans="1:2" x14ac:dyDescent="0.25">
      <c r="A96" s="8">
        <v>95</v>
      </c>
      <c r="B96" s="10">
        <v>90</v>
      </c>
    </row>
    <row r="97" spans="1:2" x14ac:dyDescent="0.25">
      <c r="A97" s="8">
        <v>96</v>
      </c>
      <c r="B97" s="10">
        <v>104</v>
      </c>
    </row>
    <row r="98" spans="1:2" x14ac:dyDescent="0.25">
      <c r="A98" s="8">
        <v>97</v>
      </c>
      <c r="B98" s="10">
        <v>111</v>
      </c>
    </row>
    <row r="99" spans="1:2" x14ac:dyDescent="0.25">
      <c r="A99" s="8">
        <v>98</v>
      </c>
      <c r="B99" s="10">
        <v>98</v>
      </c>
    </row>
    <row r="100" spans="1:2" x14ac:dyDescent="0.25">
      <c r="A100" s="8">
        <v>99</v>
      </c>
      <c r="B100" s="10">
        <v>83</v>
      </c>
    </row>
    <row r="101" spans="1:2" x14ac:dyDescent="0.25">
      <c r="A101" s="8">
        <v>100</v>
      </c>
      <c r="B101" s="10">
        <v>98</v>
      </c>
    </row>
    <row r="102" spans="1:2" x14ac:dyDescent="0.25">
      <c r="A102" s="8">
        <v>101</v>
      </c>
      <c r="B102" s="10">
        <v>83</v>
      </c>
    </row>
    <row r="103" spans="1:2" x14ac:dyDescent="0.25">
      <c r="A103" s="8">
        <v>102</v>
      </c>
      <c r="B103" s="10">
        <v>99</v>
      </c>
    </row>
    <row r="104" spans="1:2" x14ac:dyDescent="0.25">
      <c r="A104" s="8">
        <v>103</v>
      </c>
      <c r="B104" s="10">
        <v>43</v>
      </c>
    </row>
    <row r="105" spans="1:2" x14ac:dyDescent="0.25">
      <c r="A105" s="8">
        <v>104</v>
      </c>
      <c r="B105" s="10">
        <v>47</v>
      </c>
    </row>
    <row r="106" spans="1:2" x14ac:dyDescent="0.25">
      <c r="A106" s="8">
        <v>105</v>
      </c>
      <c r="B106" s="10">
        <v>84</v>
      </c>
    </row>
    <row r="107" spans="1:2" x14ac:dyDescent="0.25">
      <c r="A107" s="8">
        <v>106</v>
      </c>
      <c r="B107" s="10">
        <v>40</v>
      </c>
    </row>
    <row r="108" spans="1:2" x14ac:dyDescent="0.25">
      <c r="A108" s="8">
        <v>107</v>
      </c>
      <c r="B108" s="10">
        <v>149</v>
      </c>
    </row>
    <row r="109" spans="1:2" x14ac:dyDescent="0.25">
      <c r="A109" s="8">
        <v>108</v>
      </c>
      <c r="B109" s="10">
        <v>72</v>
      </c>
    </row>
    <row r="110" spans="1:2" x14ac:dyDescent="0.25">
      <c r="A110" s="8">
        <v>109</v>
      </c>
      <c r="B110" s="10">
        <v>100</v>
      </c>
    </row>
    <row r="111" spans="1:2" x14ac:dyDescent="0.25">
      <c r="A111" s="8">
        <v>110</v>
      </c>
      <c r="B111" s="10">
        <v>95</v>
      </c>
    </row>
    <row r="112" spans="1:2" x14ac:dyDescent="0.25">
      <c r="A112" s="8">
        <v>111</v>
      </c>
      <c r="B112" s="10">
        <v>120</v>
      </c>
    </row>
    <row r="113" spans="1:2" x14ac:dyDescent="0.25">
      <c r="A113" s="8">
        <v>112</v>
      </c>
      <c r="B113" s="10">
        <v>12</v>
      </c>
    </row>
    <row r="114" spans="1:2" x14ac:dyDescent="0.25">
      <c r="A114" s="8">
        <v>113</v>
      </c>
      <c r="B114" s="10">
        <v>40</v>
      </c>
    </row>
    <row r="115" spans="1:2" x14ac:dyDescent="0.25">
      <c r="A115" s="8">
        <v>114</v>
      </c>
      <c r="B115" s="10">
        <v>148</v>
      </c>
    </row>
    <row r="116" spans="1:2" x14ac:dyDescent="0.25">
      <c r="A116" s="8">
        <v>115</v>
      </c>
      <c r="B116" s="10">
        <v>141</v>
      </c>
    </row>
    <row r="117" spans="1:2" x14ac:dyDescent="0.25">
      <c r="A117" s="8">
        <v>116</v>
      </c>
      <c r="B117" s="10">
        <v>160</v>
      </c>
    </row>
    <row r="118" spans="1:2" x14ac:dyDescent="0.25">
      <c r="A118" s="8">
        <v>117</v>
      </c>
      <c r="B118" s="10">
        <v>42</v>
      </c>
    </row>
    <row r="119" spans="1:2" x14ac:dyDescent="0.25">
      <c r="A119" s="8">
        <v>118</v>
      </c>
      <c r="B119" s="10">
        <v>123</v>
      </c>
    </row>
    <row r="120" spans="1:2" x14ac:dyDescent="0.25">
      <c r="A120" s="8">
        <v>119</v>
      </c>
      <c r="B120" s="10">
        <v>79</v>
      </c>
    </row>
    <row r="121" spans="1:2" x14ac:dyDescent="0.25">
      <c r="A121" s="8">
        <v>120</v>
      </c>
      <c r="B121" s="10">
        <v>87</v>
      </c>
    </row>
    <row r="122" spans="1:2" x14ac:dyDescent="0.25">
      <c r="A122" s="8">
        <v>121</v>
      </c>
      <c r="B122" s="10">
        <v>30</v>
      </c>
    </row>
    <row r="123" spans="1:2" x14ac:dyDescent="0.25">
      <c r="A123" s="8">
        <v>122</v>
      </c>
      <c r="B123" s="10">
        <v>63</v>
      </c>
    </row>
    <row r="124" spans="1:2" x14ac:dyDescent="0.25">
      <c r="A124" s="8">
        <v>123</v>
      </c>
      <c r="B124" s="10">
        <v>14</v>
      </c>
    </row>
    <row r="125" spans="1:2" x14ac:dyDescent="0.25">
      <c r="A125" s="8">
        <v>124</v>
      </c>
      <c r="B125" s="10">
        <v>133</v>
      </c>
    </row>
    <row r="126" spans="1:2" x14ac:dyDescent="0.25">
      <c r="A126" s="8">
        <v>125</v>
      </c>
      <c r="B126" s="10">
        <v>108</v>
      </c>
    </row>
    <row r="127" spans="1:2" x14ac:dyDescent="0.25">
      <c r="A127" s="8">
        <v>126</v>
      </c>
      <c r="B127" s="10">
        <v>97</v>
      </c>
    </row>
    <row r="128" spans="1:2" x14ac:dyDescent="0.25">
      <c r="A128" s="8">
        <v>127</v>
      </c>
      <c r="B128" s="10">
        <v>44</v>
      </c>
    </row>
    <row r="129" spans="1:2" x14ac:dyDescent="0.25">
      <c r="A129" s="8">
        <v>128</v>
      </c>
      <c r="B129" s="10">
        <v>141</v>
      </c>
    </row>
    <row r="130" spans="1:2" x14ac:dyDescent="0.25">
      <c r="A130" s="8">
        <v>129</v>
      </c>
      <c r="B130" s="10">
        <v>62</v>
      </c>
    </row>
    <row r="131" spans="1:2" x14ac:dyDescent="0.25">
      <c r="A131" s="8">
        <v>130</v>
      </c>
      <c r="B131" s="10">
        <v>21</v>
      </c>
    </row>
    <row r="132" spans="1:2" x14ac:dyDescent="0.25">
      <c r="A132" s="8">
        <v>131</v>
      </c>
      <c r="B132" s="10">
        <v>94</v>
      </c>
    </row>
    <row r="133" spans="1:2" x14ac:dyDescent="0.25">
      <c r="A133" s="8">
        <v>132</v>
      </c>
      <c r="B133" s="10">
        <v>125</v>
      </c>
    </row>
    <row r="134" spans="1:2" x14ac:dyDescent="0.25">
      <c r="A134" s="8">
        <v>133</v>
      </c>
      <c r="B134" s="10">
        <v>107</v>
      </c>
    </row>
    <row r="135" spans="1:2" x14ac:dyDescent="0.25">
      <c r="A135" s="8">
        <v>134</v>
      </c>
      <c r="B135" s="10">
        <v>71</v>
      </c>
    </row>
    <row r="136" spans="1:2" x14ac:dyDescent="0.25">
      <c r="A136" s="8">
        <v>135</v>
      </c>
      <c r="B136" s="10">
        <v>158</v>
      </c>
    </row>
    <row r="137" spans="1:2" x14ac:dyDescent="0.25">
      <c r="A137" s="8">
        <v>136</v>
      </c>
      <c r="B137" s="10">
        <v>50</v>
      </c>
    </row>
    <row r="138" spans="1:2" x14ac:dyDescent="0.25">
      <c r="A138" s="8">
        <v>137</v>
      </c>
      <c r="B138" s="10">
        <v>39</v>
      </c>
    </row>
    <row r="139" spans="1:2" x14ac:dyDescent="0.25">
      <c r="A139" s="8">
        <v>138</v>
      </c>
      <c r="B139" s="10">
        <v>141</v>
      </c>
    </row>
    <row r="140" spans="1:2" x14ac:dyDescent="0.25">
      <c r="A140" s="8">
        <v>139</v>
      </c>
      <c r="B140" s="10">
        <v>21</v>
      </c>
    </row>
    <row r="141" spans="1:2" x14ac:dyDescent="0.25">
      <c r="A141" s="8">
        <v>140</v>
      </c>
      <c r="B141" s="10">
        <v>113</v>
      </c>
    </row>
    <row r="142" spans="1:2" x14ac:dyDescent="0.25">
      <c r="A142" s="8">
        <v>141</v>
      </c>
      <c r="B142" s="10">
        <v>13</v>
      </c>
    </row>
    <row r="143" spans="1:2" x14ac:dyDescent="0.25">
      <c r="A143" s="8">
        <v>142</v>
      </c>
      <c r="B143" s="10">
        <v>109</v>
      </c>
    </row>
    <row r="144" spans="1:2" x14ac:dyDescent="0.25">
      <c r="A144" s="8">
        <v>143</v>
      </c>
      <c r="B144" s="10">
        <v>30</v>
      </c>
    </row>
    <row r="145" spans="1:2" x14ac:dyDescent="0.25">
      <c r="A145" s="8">
        <v>144</v>
      </c>
      <c r="B145" s="10">
        <v>109</v>
      </c>
    </row>
    <row r="146" spans="1:2" x14ac:dyDescent="0.25">
      <c r="A146" s="8">
        <v>145</v>
      </c>
      <c r="B146" s="10">
        <v>75</v>
      </c>
    </row>
    <row r="147" spans="1:2" x14ac:dyDescent="0.25">
      <c r="A147" s="8">
        <v>146</v>
      </c>
      <c r="B147" s="10">
        <v>38</v>
      </c>
    </row>
    <row r="148" spans="1:2" x14ac:dyDescent="0.25">
      <c r="A148" s="8">
        <v>147</v>
      </c>
      <c r="B148" s="10">
        <v>51</v>
      </c>
    </row>
    <row r="149" spans="1:2" x14ac:dyDescent="0.25">
      <c r="A149" s="8">
        <v>148</v>
      </c>
      <c r="B149" s="10">
        <v>125</v>
      </c>
    </row>
    <row r="150" spans="1:2" x14ac:dyDescent="0.25">
      <c r="A150" s="8">
        <v>149</v>
      </c>
      <c r="B150" s="10">
        <v>132</v>
      </c>
    </row>
    <row r="151" spans="1:2" x14ac:dyDescent="0.25">
      <c r="A151" s="8">
        <v>150</v>
      </c>
      <c r="B151" s="10">
        <v>90</v>
      </c>
    </row>
    <row r="152" spans="1:2" x14ac:dyDescent="0.25">
      <c r="A152" s="8">
        <v>151</v>
      </c>
      <c r="B152" s="10">
        <v>81</v>
      </c>
    </row>
    <row r="153" spans="1:2" x14ac:dyDescent="0.25">
      <c r="A153" s="8">
        <v>152</v>
      </c>
      <c r="B153" s="10">
        <v>32</v>
      </c>
    </row>
    <row r="154" spans="1:2" x14ac:dyDescent="0.25">
      <c r="A154" s="8">
        <v>153</v>
      </c>
      <c r="B154" s="10">
        <v>124</v>
      </c>
    </row>
    <row r="155" spans="1:2" x14ac:dyDescent="0.25">
      <c r="A155" s="8">
        <v>154</v>
      </c>
      <c r="B155" s="10">
        <v>86</v>
      </c>
    </row>
    <row r="156" spans="1:2" x14ac:dyDescent="0.25">
      <c r="A156" s="8">
        <v>155</v>
      </c>
      <c r="B156" s="10">
        <v>82</v>
      </c>
    </row>
    <row r="157" spans="1:2" x14ac:dyDescent="0.25">
      <c r="A157" s="8">
        <v>156</v>
      </c>
      <c r="B157" s="10">
        <v>32</v>
      </c>
    </row>
    <row r="158" spans="1:2" x14ac:dyDescent="0.25">
      <c r="A158" s="8">
        <v>157</v>
      </c>
      <c r="B158" s="10">
        <v>163</v>
      </c>
    </row>
    <row r="159" spans="1:2" x14ac:dyDescent="0.25">
      <c r="A159" s="8">
        <v>158</v>
      </c>
      <c r="B159" s="10">
        <v>185</v>
      </c>
    </row>
    <row r="160" spans="1:2" x14ac:dyDescent="0.25">
      <c r="A160" s="8">
        <v>159</v>
      </c>
      <c r="B160" s="10">
        <v>150</v>
      </c>
    </row>
    <row r="161" spans="1:2" x14ac:dyDescent="0.25">
      <c r="A161" s="8">
        <v>160</v>
      </c>
      <c r="B161" s="10">
        <v>94</v>
      </c>
    </row>
    <row r="162" spans="1:2" x14ac:dyDescent="0.25">
      <c r="A162" s="8">
        <v>161</v>
      </c>
      <c r="B162" s="10">
        <v>48</v>
      </c>
    </row>
    <row r="163" spans="1:2" x14ac:dyDescent="0.25">
      <c r="A163" s="8">
        <v>162</v>
      </c>
      <c r="B163" s="10">
        <v>42</v>
      </c>
    </row>
    <row r="164" spans="1:2" x14ac:dyDescent="0.25">
      <c r="A164" s="8">
        <v>163</v>
      </c>
      <c r="B164" s="10">
        <v>164</v>
      </c>
    </row>
    <row r="165" spans="1:2" x14ac:dyDescent="0.25">
      <c r="A165" s="8">
        <v>164</v>
      </c>
      <c r="B165" s="10">
        <v>101</v>
      </c>
    </row>
    <row r="166" spans="1:2" x14ac:dyDescent="0.25">
      <c r="A166" s="8">
        <v>165</v>
      </c>
      <c r="B166" s="10">
        <v>54</v>
      </c>
    </row>
    <row r="167" spans="1:2" x14ac:dyDescent="0.25">
      <c r="A167" s="8">
        <v>166</v>
      </c>
      <c r="B167" s="10">
        <v>28</v>
      </c>
    </row>
    <row r="168" spans="1:2" x14ac:dyDescent="0.25">
      <c r="A168" s="8">
        <v>167</v>
      </c>
      <c r="B168" s="10">
        <v>90</v>
      </c>
    </row>
    <row r="169" spans="1:2" x14ac:dyDescent="0.25">
      <c r="A169" s="8">
        <v>168</v>
      </c>
      <c r="B169" s="10">
        <v>26</v>
      </c>
    </row>
    <row r="170" spans="1:2" x14ac:dyDescent="0.25">
      <c r="A170" s="8">
        <v>169</v>
      </c>
      <c r="B170" s="10">
        <v>92</v>
      </c>
    </row>
    <row r="171" spans="1:2" x14ac:dyDescent="0.25">
      <c r="A171" s="8">
        <v>170</v>
      </c>
      <c r="B171" s="10">
        <v>145</v>
      </c>
    </row>
    <row r="172" spans="1:2" x14ac:dyDescent="0.25">
      <c r="A172" s="8">
        <v>171</v>
      </c>
      <c r="B172" s="10">
        <v>81</v>
      </c>
    </row>
    <row r="173" spans="1:2" x14ac:dyDescent="0.25">
      <c r="A173" s="8">
        <v>172</v>
      </c>
      <c r="B173" s="10">
        <v>40</v>
      </c>
    </row>
    <row r="174" spans="1:2" x14ac:dyDescent="0.25">
      <c r="A174" s="8">
        <v>173</v>
      </c>
      <c r="B174" s="10">
        <v>105</v>
      </c>
    </row>
    <row r="175" spans="1:2" x14ac:dyDescent="0.25">
      <c r="A175" s="8">
        <v>174</v>
      </c>
      <c r="B175" s="10">
        <v>36</v>
      </c>
    </row>
    <row r="176" spans="1:2" x14ac:dyDescent="0.25">
      <c r="A176" s="8">
        <v>175</v>
      </c>
      <c r="B176" s="10">
        <v>85</v>
      </c>
    </row>
    <row r="177" spans="1:2" x14ac:dyDescent="0.25">
      <c r="A177" s="8">
        <v>176</v>
      </c>
      <c r="B177" s="10">
        <v>39</v>
      </c>
    </row>
    <row r="178" spans="1:2" x14ac:dyDescent="0.25">
      <c r="A178" s="8">
        <v>177</v>
      </c>
      <c r="B178" s="10">
        <v>102</v>
      </c>
    </row>
    <row r="179" spans="1:2" x14ac:dyDescent="0.25">
      <c r="A179" s="8">
        <v>178</v>
      </c>
      <c r="B179" s="10">
        <v>125</v>
      </c>
    </row>
    <row r="180" spans="1:2" x14ac:dyDescent="0.25">
      <c r="A180" s="8">
        <v>179</v>
      </c>
      <c r="B180" s="10">
        <v>38</v>
      </c>
    </row>
    <row r="181" spans="1:2" x14ac:dyDescent="0.25">
      <c r="A181" s="8">
        <v>180</v>
      </c>
      <c r="B181" s="10">
        <v>99</v>
      </c>
    </row>
    <row r="182" spans="1:2" x14ac:dyDescent="0.25">
      <c r="A182" s="8">
        <v>181</v>
      </c>
      <c r="B182" s="10">
        <v>16</v>
      </c>
    </row>
    <row r="183" spans="1:2" x14ac:dyDescent="0.25">
      <c r="A183" s="8">
        <v>182</v>
      </c>
      <c r="B183" s="10">
        <v>22</v>
      </c>
    </row>
    <row r="184" spans="1:2" x14ac:dyDescent="0.25">
      <c r="A184" s="8">
        <v>183</v>
      </c>
      <c r="B184" s="10">
        <v>152</v>
      </c>
    </row>
    <row r="185" spans="1:2" x14ac:dyDescent="0.25">
      <c r="A185" s="8">
        <v>184</v>
      </c>
      <c r="B185" s="10">
        <v>120</v>
      </c>
    </row>
    <row r="186" spans="1:2" x14ac:dyDescent="0.25">
      <c r="A186" s="8">
        <v>185</v>
      </c>
      <c r="B186" s="10">
        <v>55</v>
      </c>
    </row>
    <row r="187" spans="1:2" x14ac:dyDescent="0.25">
      <c r="A187" s="8">
        <v>186</v>
      </c>
      <c r="B187" s="10">
        <v>162</v>
      </c>
    </row>
    <row r="188" spans="1:2" x14ac:dyDescent="0.25">
      <c r="A188" s="8">
        <v>187</v>
      </c>
      <c r="B188" s="10">
        <v>122</v>
      </c>
    </row>
    <row r="189" spans="1:2" x14ac:dyDescent="0.25">
      <c r="A189" s="8">
        <v>188</v>
      </c>
      <c r="B189" s="10">
        <v>49</v>
      </c>
    </row>
    <row r="190" spans="1:2" x14ac:dyDescent="0.25">
      <c r="A190" s="8">
        <v>189</v>
      </c>
      <c r="B190" s="10">
        <v>112</v>
      </c>
    </row>
    <row r="191" spans="1:2" x14ac:dyDescent="0.25">
      <c r="A191" s="8">
        <v>190</v>
      </c>
      <c r="B191" s="10">
        <v>123</v>
      </c>
    </row>
    <row r="192" spans="1:2" x14ac:dyDescent="0.25">
      <c r="A192" s="8">
        <v>191</v>
      </c>
      <c r="B192" s="10">
        <v>96</v>
      </c>
    </row>
    <row r="193" spans="1:2" x14ac:dyDescent="0.25">
      <c r="A193" s="8">
        <v>192</v>
      </c>
      <c r="B193" s="10">
        <v>45</v>
      </c>
    </row>
    <row r="194" spans="1:2" x14ac:dyDescent="0.25">
      <c r="A194" s="8">
        <v>193</v>
      </c>
      <c r="B194" s="10">
        <v>132</v>
      </c>
    </row>
    <row r="195" spans="1:2" x14ac:dyDescent="0.25">
      <c r="A195" s="8">
        <v>194</v>
      </c>
      <c r="B195" s="10">
        <v>58</v>
      </c>
    </row>
    <row r="196" spans="1:2" x14ac:dyDescent="0.25">
      <c r="A196" s="8">
        <v>195</v>
      </c>
      <c r="B196" s="10">
        <v>30</v>
      </c>
    </row>
    <row r="197" spans="1:2" x14ac:dyDescent="0.25">
      <c r="A197" s="8">
        <v>196</v>
      </c>
      <c r="B197" s="10">
        <v>113</v>
      </c>
    </row>
    <row r="198" spans="1:2" x14ac:dyDescent="0.25">
      <c r="A198" s="8">
        <v>197</v>
      </c>
      <c r="B198" s="10">
        <v>76</v>
      </c>
    </row>
    <row r="199" spans="1:2" x14ac:dyDescent="0.25">
      <c r="A199" s="8">
        <v>198</v>
      </c>
      <c r="B199" s="10">
        <v>32</v>
      </c>
    </row>
    <row r="200" spans="1:2" x14ac:dyDescent="0.25">
      <c r="A200" s="8">
        <v>199</v>
      </c>
      <c r="B200" s="10">
        <v>156</v>
      </c>
    </row>
    <row r="201" spans="1:2" x14ac:dyDescent="0.25">
      <c r="A201" s="8">
        <v>200</v>
      </c>
      <c r="B201" s="10">
        <v>52</v>
      </c>
    </row>
    <row r="202" spans="1:2" x14ac:dyDescent="0.25">
      <c r="A202" s="8">
        <v>201</v>
      </c>
      <c r="B202" s="10">
        <v>42</v>
      </c>
    </row>
    <row r="203" spans="1:2" x14ac:dyDescent="0.25">
      <c r="A203" s="8">
        <v>202</v>
      </c>
      <c r="B203" s="10">
        <v>126</v>
      </c>
    </row>
    <row r="204" spans="1:2" x14ac:dyDescent="0.25">
      <c r="A204" s="8">
        <v>203</v>
      </c>
      <c r="B204" s="10">
        <v>96</v>
      </c>
    </row>
    <row r="205" spans="1:2" x14ac:dyDescent="0.25">
      <c r="A205" s="8">
        <v>204</v>
      </c>
      <c r="B205" s="10">
        <v>28</v>
      </c>
    </row>
    <row r="206" spans="1:2" x14ac:dyDescent="0.25">
      <c r="A206" s="8">
        <v>205</v>
      </c>
      <c r="B206" s="10">
        <v>36</v>
      </c>
    </row>
    <row r="207" spans="1:2" x14ac:dyDescent="0.25">
      <c r="A207" s="8">
        <v>206</v>
      </c>
      <c r="B207" s="10">
        <v>18</v>
      </c>
    </row>
    <row r="208" spans="1:2" x14ac:dyDescent="0.25">
      <c r="A208" s="8">
        <v>207</v>
      </c>
      <c r="B208" s="10">
        <v>108</v>
      </c>
    </row>
    <row r="209" spans="1:2" x14ac:dyDescent="0.25">
      <c r="A209" s="8">
        <v>208</v>
      </c>
      <c r="B209" s="10">
        <v>109</v>
      </c>
    </row>
    <row r="210" spans="1:2" x14ac:dyDescent="0.25">
      <c r="A210" s="8">
        <v>209</v>
      </c>
      <c r="B210" s="10">
        <v>127</v>
      </c>
    </row>
    <row r="211" spans="1:2" x14ac:dyDescent="0.25">
      <c r="A211" s="8">
        <v>210</v>
      </c>
      <c r="B211" s="10">
        <v>120</v>
      </c>
    </row>
    <row r="212" spans="1:2" x14ac:dyDescent="0.25">
      <c r="A212" s="8">
        <v>211</v>
      </c>
      <c r="B212" s="10">
        <v>101</v>
      </c>
    </row>
    <row r="213" spans="1:2" x14ac:dyDescent="0.25">
      <c r="A213" s="8">
        <v>212</v>
      </c>
      <c r="B213" s="10">
        <v>144</v>
      </c>
    </row>
    <row r="214" spans="1:2" x14ac:dyDescent="0.25">
      <c r="A214" s="8">
        <v>213</v>
      </c>
      <c r="B214" s="10">
        <v>52</v>
      </c>
    </row>
    <row r="215" spans="1:2" x14ac:dyDescent="0.25">
      <c r="A215" s="8">
        <v>214</v>
      </c>
      <c r="B215" s="10">
        <v>139</v>
      </c>
    </row>
    <row r="216" spans="1:2" x14ac:dyDescent="0.25">
      <c r="A216" s="8">
        <v>215</v>
      </c>
      <c r="B216" s="10">
        <v>94</v>
      </c>
    </row>
    <row r="217" spans="1:2" x14ac:dyDescent="0.25">
      <c r="A217" s="8">
        <v>216</v>
      </c>
      <c r="B217" s="10">
        <v>86</v>
      </c>
    </row>
    <row r="218" spans="1:2" x14ac:dyDescent="0.25">
      <c r="A218" s="8">
        <v>217</v>
      </c>
      <c r="B218" s="10">
        <v>57</v>
      </c>
    </row>
    <row r="219" spans="1:2" x14ac:dyDescent="0.25">
      <c r="A219" s="8">
        <v>218</v>
      </c>
      <c r="B219" s="10">
        <v>109</v>
      </c>
    </row>
    <row r="220" spans="1:2" x14ac:dyDescent="0.25">
      <c r="A220" s="8">
        <v>219</v>
      </c>
      <c r="B220" s="10">
        <v>85</v>
      </c>
    </row>
    <row r="221" spans="1:2" x14ac:dyDescent="0.25">
      <c r="A221" s="8">
        <v>220</v>
      </c>
      <c r="B221" s="10">
        <v>14</v>
      </c>
    </row>
    <row r="222" spans="1:2" x14ac:dyDescent="0.25">
      <c r="A222" s="8">
        <v>221</v>
      </c>
      <c r="B222" s="10">
        <v>114</v>
      </c>
    </row>
    <row r="223" spans="1:2" x14ac:dyDescent="0.25">
      <c r="A223" s="8">
        <v>222</v>
      </c>
      <c r="B223" s="10">
        <v>58</v>
      </c>
    </row>
    <row r="224" spans="1:2" x14ac:dyDescent="0.25">
      <c r="A224" s="8">
        <v>223</v>
      </c>
      <c r="B224" s="10">
        <v>19</v>
      </c>
    </row>
    <row r="225" spans="1:2" x14ac:dyDescent="0.25">
      <c r="A225" s="8">
        <v>224</v>
      </c>
      <c r="B225" s="10">
        <v>30</v>
      </c>
    </row>
    <row r="226" spans="1:2" x14ac:dyDescent="0.25">
      <c r="A226" s="8">
        <v>225</v>
      </c>
      <c r="B226" s="10">
        <v>102</v>
      </c>
    </row>
    <row r="227" spans="1:2" x14ac:dyDescent="0.25">
      <c r="A227" s="8">
        <v>226</v>
      </c>
      <c r="B227" s="10">
        <v>102</v>
      </c>
    </row>
    <row r="228" spans="1:2" x14ac:dyDescent="0.25">
      <c r="A228" s="8">
        <v>227</v>
      </c>
      <c r="B228" s="10">
        <v>127</v>
      </c>
    </row>
    <row r="229" spans="1:2" x14ac:dyDescent="0.25">
      <c r="A229" s="8">
        <v>228</v>
      </c>
      <c r="B229" s="10">
        <v>42</v>
      </c>
    </row>
    <row r="230" spans="1:2" x14ac:dyDescent="0.25">
      <c r="A230" s="8">
        <v>229</v>
      </c>
      <c r="B230" s="10">
        <v>74</v>
      </c>
    </row>
    <row r="231" spans="1:2" x14ac:dyDescent="0.25">
      <c r="A231" s="8">
        <v>230</v>
      </c>
      <c r="B231" s="10">
        <v>127</v>
      </c>
    </row>
    <row r="232" spans="1:2" x14ac:dyDescent="0.25">
      <c r="A232" s="8">
        <v>231</v>
      </c>
      <c r="B232" s="10">
        <v>125</v>
      </c>
    </row>
    <row r="233" spans="1:2" x14ac:dyDescent="0.25">
      <c r="A233" s="8">
        <v>232</v>
      </c>
      <c r="B233" s="10">
        <v>112</v>
      </c>
    </row>
    <row r="234" spans="1:2" x14ac:dyDescent="0.25">
      <c r="A234" s="8">
        <v>233</v>
      </c>
      <c r="B234" s="10">
        <v>22</v>
      </c>
    </row>
    <row r="235" spans="1:2" x14ac:dyDescent="0.25">
      <c r="A235" s="8">
        <v>234</v>
      </c>
      <c r="B235" s="10">
        <v>135</v>
      </c>
    </row>
    <row r="236" spans="1:2" x14ac:dyDescent="0.25">
      <c r="A236" s="8">
        <v>235</v>
      </c>
      <c r="B236" s="10">
        <v>20</v>
      </c>
    </row>
    <row r="237" spans="1:2" x14ac:dyDescent="0.25">
      <c r="A237" s="8">
        <v>236</v>
      </c>
      <c r="B237" s="10">
        <v>153</v>
      </c>
    </row>
    <row r="238" spans="1:2" x14ac:dyDescent="0.25">
      <c r="A238" s="8">
        <v>237</v>
      </c>
      <c r="B238" s="10">
        <v>64</v>
      </c>
    </row>
    <row r="239" spans="1:2" x14ac:dyDescent="0.25">
      <c r="A239" s="8">
        <v>238</v>
      </c>
      <c r="B239" s="10">
        <v>44</v>
      </c>
    </row>
    <row r="240" spans="1:2" x14ac:dyDescent="0.25">
      <c r="A240" s="8">
        <v>239</v>
      </c>
      <c r="B240" s="10">
        <v>43</v>
      </c>
    </row>
    <row r="241" spans="1:2" x14ac:dyDescent="0.25">
      <c r="A241" s="8">
        <v>240</v>
      </c>
      <c r="B241" s="10">
        <v>176</v>
      </c>
    </row>
    <row r="242" spans="1:2" x14ac:dyDescent="0.25">
      <c r="A242" s="8">
        <v>241</v>
      </c>
      <c r="B242" s="10">
        <v>10</v>
      </c>
    </row>
    <row r="243" spans="1:2" x14ac:dyDescent="0.25">
      <c r="A243" s="8">
        <v>242</v>
      </c>
      <c r="B243" s="10">
        <v>80</v>
      </c>
    </row>
    <row r="244" spans="1:2" x14ac:dyDescent="0.25">
      <c r="A244" s="8">
        <v>243</v>
      </c>
      <c r="B244" s="10">
        <v>75</v>
      </c>
    </row>
    <row r="245" spans="1:2" x14ac:dyDescent="0.25">
      <c r="A245" s="8">
        <v>244</v>
      </c>
      <c r="B245" s="10">
        <v>97</v>
      </c>
    </row>
    <row r="246" spans="1:2" x14ac:dyDescent="0.25">
      <c r="A246" s="8">
        <v>245</v>
      </c>
      <c r="B246" s="10">
        <v>165</v>
      </c>
    </row>
    <row r="247" spans="1:2" x14ac:dyDescent="0.25">
      <c r="A247" s="8">
        <v>246</v>
      </c>
      <c r="B247" s="10">
        <v>196</v>
      </c>
    </row>
    <row r="248" spans="1:2" x14ac:dyDescent="0.25">
      <c r="A248" s="8">
        <v>247</v>
      </c>
      <c r="B248" s="10">
        <v>40</v>
      </c>
    </row>
    <row r="249" spans="1:2" x14ac:dyDescent="0.25">
      <c r="A249" s="8">
        <v>248</v>
      </c>
      <c r="B249" s="10">
        <v>133</v>
      </c>
    </row>
    <row r="250" spans="1:2" x14ac:dyDescent="0.25">
      <c r="A250" s="8">
        <v>249</v>
      </c>
      <c r="B250" s="10">
        <v>46</v>
      </c>
    </row>
    <row r="251" spans="1:2" x14ac:dyDescent="0.25">
      <c r="A251" s="8">
        <v>250</v>
      </c>
      <c r="B251" s="10">
        <v>12</v>
      </c>
    </row>
    <row r="252" spans="1:2" x14ac:dyDescent="0.25">
      <c r="A252" s="8">
        <v>251</v>
      </c>
      <c r="B252" s="10">
        <v>64</v>
      </c>
    </row>
    <row r="253" spans="1:2" x14ac:dyDescent="0.25">
      <c r="A253" s="8">
        <v>252</v>
      </c>
      <c r="B253" s="10">
        <v>60</v>
      </c>
    </row>
    <row r="254" spans="1:2" x14ac:dyDescent="0.25">
      <c r="A254" s="8">
        <v>253</v>
      </c>
      <c r="B254" s="10">
        <v>92</v>
      </c>
    </row>
    <row r="255" spans="1:2" x14ac:dyDescent="0.25">
      <c r="A255" s="8">
        <v>254</v>
      </c>
      <c r="B255" s="10">
        <v>175</v>
      </c>
    </row>
    <row r="256" spans="1:2" x14ac:dyDescent="0.25">
      <c r="A256" s="8">
        <v>255</v>
      </c>
      <c r="B256" s="10">
        <v>15</v>
      </c>
    </row>
    <row r="257" spans="1:2" x14ac:dyDescent="0.25">
      <c r="A257" s="8">
        <v>256</v>
      </c>
      <c r="B257" s="10">
        <v>13</v>
      </c>
    </row>
    <row r="258" spans="1:2" x14ac:dyDescent="0.25">
      <c r="A258" s="8">
        <v>257</v>
      </c>
      <c r="B258" s="10">
        <v>28</v>
      </c>
    </row>
    <row r="259" spans="1:2" x14ac:dyDescent="0.25">
      <c r="A259" s="8">
        <v>258</v>
      </c>
      <c r="B259" s="10">
        <v>71</v>
      </c>
    </row>
    <row r="260" spans="1:2" x14ac:dyDescent="0.25">
      <c r="A260" s="8">
        <v>259</v>
      </c>
      <c r="B260" s="10">
        <v>48</v>
      </c>
    </row>
    <row r="261" spans="1:2" x14ac:dyDescent="0.25">
      <c r="A261" s="8">
        <v>260</v>
      </c>
      <c r="B261" s="10">
        <v>42</v>
      </c>
    </row>
    <row r="262" spans="1:2" x14ac:dyDescent="0.25">
      <c r="A262" s="8">
        <v>261</v>
      </c>
      <c r="B262" s="10">
        <v>91</v>
      </c>
    </row>
    <row r="263" spans="1:2" x14ac:dyDescent="0.25">
      <c r="A263" s="8">
        <v>262</v>
      </c>
      <c r="B263" s="10">
        <v>70</v>
      </c>
    </row>
    <row r="264" spans="1:2" x14ac:dyDescent="0.25">
      <c r="A264" s="8">
        <v>263</v>
      </c>
      <c r="B264" s="10">
        <v>72</v>
      </c>
    </row>
    <row r="265" spans="1:2" x14ac:dyDescent="0.25">
      <c r="A265" s="8">
        <v>264</v>
      </c>
      <c r="B265" s="10">
        <v>109</v>
      </c>
    </row>
    <row r="266" spans="1:2" x14ac:dyDescent="0.25">
      <c r="A266" s="8">
        <v>265</v>
      </c>
      <c r="B266" s="10">
        <v>103</v>
      </c>
    </row>
    <row r="267" spans="1:2" x14ac:dyDescent="0.25">
      <c r="A267" s="8">
        <v>266</v>
      </c>
      <c r="B267" s="10">
        <v>59</v>
      </c>
    </row>
    <row r="268" spans="1:2" x14ac:dyDescent="0.25">
      <c r="A268" s="8">
        <v>267</v>
      </c>
      <c r="B268" s="10">
        <v>69</v>
      </c>
    </row>
    <row r="269" spans="1:2" x14ac:dyDescent="0.25">
      <c r="A269" s="8">
        <v>268</v>
      </c>
      <c r="B269" s="10">
        <v>40</v>
      </c>
    </row>
    <row r="270" spans="1:2" x14ac:dyDescent="0.25">
      <c r="A270" s="8">
        <v>269</v>
      </c>
      <c r="B270" s="10">
        <v>151</v>
      </c>
    </row>
    <row r="271" spans="1:2" x14ac:dyDescent="0.25">
      <c r="A271" s="8">
        <v>270</v>
      </c>
      <c r="B271" s="10">
        <v>60</v>
      </c>
    </row>
    <row r="272" spans="1:2" x14ac:dyDescent="0.25">
      <c r="A272" s="8">
        <v>271</v>
      </c>
      <c r="B272" s="10">
        <v>26</v>
      </c>
    </row>
    <row r="273" spans="1:2" x14ac:dyDescent="0.25">
      <c r="A273" s="8">
        <v>272</v>
      </c>
      <c r="B273" s="10">
        <v>49</v>
      </c>
    </row>
    <row r="274" spans="1:2" x14ac:dyDescent="0.25">
      <c r="A274" s="8">
        <v>273</v>
      </c>
      <c r="B274" s="10">
        <v>73</v>
      </c>
    </row>
    <row r="275" spans="1:2" x14ac:dyDescent="0.25">
      <c r="A275" s="8">
        <v>274</v>
      </c>
      <c r="B275" s="10">
        <v>67</v>
      </c>
    </row>
    <row r="276" spans="1:2" x14ac:dyDescent="0.25">
      <c r="A276" s="8">
        <v>275</v>
      </c>
      <c r="B276" s="10">
        <v>73</v>
      </c>
    </row>
    <row r="277" spans="1:2" x14ac:dyDescent="0.25">
      <c r="A277" s="8">
        <v>276</v>
      </c>
      <c r="B277" s="10">
        <v>41</v>
      </c>
    </row>
    <row r="278" spans="1:2" x14ac:dyDescent="0.25">
      <c r="A278" s="8">
        <v>277</v>
      </c>
      <c r="B278" s="10">
        <v>57</v>
      </c>
    </row>
    <row r="279" spans="1:2" x14ac:dyDescent="0.25">
      <c r="A279" s="8">
        <v>278</v>
      </c>
      <c r="B279" s="10">
        <v>85</v>
      </c>
    </row>
    <row r="280" spans="1:2" x14ac:dyDescent="0.25">
      <c r="A280" s="8">
        <v>279</v>
      </c>
      <c r="B280" s="10">
        <v>122</v>
      </c>
    </row>
    <row r="281" spans="1:2" x14ac:dyDescent="0.25">
      <c r="A281" s="8">
        <v>280</v>
      </c>
      <c r="B281" s="10">
        <v>70</v>
      </c>
    </row>
    <row r="282" spans="1:2" x14ac:dyDescent="0.25">
      <c r="A282" s="8">
        <v>281</v>
      </c>
      <c r="B282" s="10">
        <v>40</v>
      </c>
    </row>
    <row r="283" spans="1:2" x14ac:dyDescent="0.25">
      <c r="A283" s="8">
        <v>282</v>
      </c>
      <c r="B283" s="10">
        <v>42</v>
      </c>
    </row>
    <row r="284" spans="1:2" x14ac:dyDescent="0.25">
      <c r="A284" s="8">
        <v>283</v>
      </c>
      <c r="B284" s="10">
        <v>45</v>
      </c>
    </row>
    <row r="285" spans="1:2" x14ac:dyDescent="0.25">
      <c r="A285" s="8">
        <v>284</v>
      </c>
      <c r="B285" s="10">
        <v>94</v>
      </c>
    </row>
    <row r="286" spans="1:2" x14ac:dyDescent="0.25">
      <c r="A286" s="8">
        <v>285</v>
      </c>
      <c r="B286" s="10">
        <v>26</v>
      </c>
    </row>
    <row r="287" spans="1:2" x14ac:dyDescent="0.25">
      <c r="A287" s="8">
        <v>286</v>
      </c>
      <c r="B287" s="10">
        <v>40</v>
      </c>
    </row>
    <row r="288" spans="1:2" x14ac:dyDescent="0.25">
      <c r="A288" s="8">
        <v>287</v>
      </c>
      <c r="B288" s="10">
        <v>121</v>
      </c>
    </row>
    <row r="289" spans="1:2" x14ac:dyDescent="0.25">
      <c r="A289" s="8">
        <v>288</v>
      </c>
      <c r="B289" s="10">
        <v>50</v>
      </c>
    </row>
    <row r="290" spans="1:2" x14ac:dyDescent="0.25">
      <c r="A290" s="8">
        <v>289</v>
      </c>
      <c r="B290" s="10">
        <v>81</v>
      </c>
    </row>
    <row r="291" spans="1:2" x14ac:dyDescent="0.25">
      <c r="A291" s="8">
        <v>290</v>
      </c>
      <c r="B291" s="10">
        <v>25</v>
      </c>
    </row>
    <row r="292" spans="1:2" x14ac:dyDescent="0.25">
      <c r="A292" s="8">
        <v>291</v>
      </c>
      <c r="B292" s="10">
        <v>156</v>
      </c>
    </row>
    <row r="293" spans="1:2" x14ac:dyDescent="0.25">
      <c r="A293" s="8">
        <v>292</v>
      </c>
      <c r="B293" s="10">
        <v>48</v>
      </c>
    </row>
    <row r="294" spans="1:2" x14ac:dyDescent="0.25">
      <c r="A294" s="8">
        <v>293</v>
      </c>
      <c r="B294" s="10">
        <v>128</v>
      </c>
    </row>
    <row r="295" spans="1:2" x14ac:dyDescent="0.25">
      <c r="A295" s="8">
        <v>294</v>
      </c>
      <c r="B295" s="10">
        <v>194</v>
      </c>
    </row>
    <row r="296" spans="1:2" x14ac:dyDescent="0.25">
      <c r="A296" s="8">
        <v>295</v>
      </c>
      <c r="B296" s="10">
        <v>150</v>
      </c>
    </row>
    <row r="297" spans="1:2" x14ac:dyDescent="0.25">
      <c r="A297" s="8">
        <v>296</v>
      </c>
      <c r="B297" s="10">
        <v>36</v>
      </c>
    </row>
    <row r="298" spans="1:2" x14ac:dyDescent="0.25">
      <c r="A298" s="8">
        <v>297</v>
      </c>
      <c r="B298" s="10">
        <v>103</v>
      </c>
    </row>
    <row r="299" spans="1:2" x14ac:dyDescent="0.25">
      <c r="A299" s="8">
        <v>298</v>
      </c>
      <c r="B299" s="10">
        <v>153</v>
      </c>
    </row>
    <row r="300" spans="1:2" x14ac:dyDescent="0.25">
      <c r="A300" s="8">
        <v>299</v>
      </c>
      <c r="B300" s="10">
        <v>108</v>
      </c>
    </row>
    <row r="301" spans="1:2" x14ac:dyDescent="0.25">
      <c r="A301" s="8">
        <v>300</v>
      </c>
      <c r="B301" s="10">
        <v>174</v>
      </c>
    </row>
    <row r="302" spans="1:2" x14ac:dyDescent="0.25">
      <c r="A302" s="8">
        <v>301</v>
      </c>
      <c r="B302" s="10">
        <v>133</v>
      </c>
    </row>
    <row r="303" spans="1:2" x14ac:dyDescent="0.25">
      <c r="A303" s="8">
        <v>302</v>
      </c>
      <c r="B303" s="10">
        <v>57</v>
      </c>
    </row>
    <row r="304" spans="1:2" x14ac:dyDescent="0.25">
      <c r="A304" s="8">
        <v>303</v>
      </c>
      <c r="B304" s="10">
        <v>128</v>
      </c>
    </row>
    <row r="305" spans="1:2" x14ac:dyDescent="0.25">
      <c r="A305" s="8">
        <v>304</v>
      </c>
      <c r="B305" s="10">
        <v>171</v>
      </c>
    </row>
    <row r="306" spans="1:2" x14ac:dyDescent="0.25">
      <c r="A306" s="8">
        <v>305</v>
      </c>
      <c r="B306" s="10">
        <v>77</v>
      </c>
    </row>
    <row r="307" spans="1:2" x14ac:dyDescent="0.25">
      <c r="A307" s="8">
        <v>306</v>
      </c>
      <c r="B307" s="10">
        <v>19</v>
      </c>
    </row>
    <row r="308" spans="1:2" x14ac:dyDescent="0.25">
      <c r="A308" s="8">
        <v>307</v>
      </c>
      <c r="B308" s="10">
        <v>39</v>
      </c>
    </row>
    <row r="309" spans="1:2" x14ac:dyDescent="0.25">
      <c r="A309" s="8">
        <v>308</v>
      </c>
      <c r="B309" s="10">
        <v>132</v>
      </c>
    </row>
    <row r="310" spans="1:2" x14ac:dyDescent="0.25">
      <c r="A310" s="8">
        <v>309</v>
      </c>
      <c r="B310" s="10">
        <v>105</v>
      </c>
    </row>
    <row r="311" spans="1:2" x14ac:dyDescent="0.25">
      <c r="A311" s="8">
        <v>310</v>
      </c>
      <c r="B311" s="10">
        <v>81</v>
      </c>
    </row>
    <row r="312" spans="1:2" x14ac:dyDescent="0.25">
      <c r="A312" s="8">
        <v>311</v>
      </c>
      <c r="B312" s="10">
        <v>31</v>
      </c>
    </row>
    <row r="313" spans="1:2" x14ac:dyDescent="0.25">
      <c r="A313" s="8">
        <v>312</v>
      </c>
      <c r="B313" s="10">
        <v>80</v>
      </c>
    </row>
    <row r="314" spans="1:2" x14ac:dyDescent="0.25">
      <c r="A314" s="8">
        <v>313</v>
      </c>
      <c r="B314" s="10">
        <v>140</v>
      </c>
    </row>
    <row r="315" spans="1:2" x14ac:dyDescent="0.25">
      <c r="A315" s="8">
        <v>314</v>
      </c>
      <c r="B315" s="10">
        <v>16</v>
      </c>
    </row>
    <row r="316" spans="1:2" x14ac:dyDescent="0.25">
      <c r="A316" s="8">
        <v>315</v>
      </c>
      <c r="B316" s="10">
        <v>95</v>
      </c>
    </row>
    <row r="317" spans="1:2" x14ac:dyDescent="0.25">
      <c r="A317" s="8">
        <v>316</v>
      </c>
      <c r="B317" s="10">
        <v>96</v>
      </c>
    </row>
    <row r="318" spans="1:2" x14ac:dyDescent="0.25">
      <c r="A318" s="8">
        <v>317</v>
      </c>
      <c r="B318" s="10">
        <v>105</v>
      </c>
    </row>
    <row r="319" spans="1:2" x14ac:dyDescent="0.25">
      <c r="A319" s="8">
        <v>318</v>
      </c>
      <c r="B319" s="10">
        <v>17</v>
      </c>
    </row>
    <row r="320" spans="1:2" x14ac:dyDescent="0.25">
      <c r="A320" s="8">
        <v>319</v>
      </c>
      <c r="B320" s="10">
        <v>162</v>
      </c>
    </row>
    <row r="321" spans="1:2" x14ac:dyDescent="0.25">
      <c r="A321" s="8">
        <v>320</v>
      </c>
      <c r="B321" s="10">
        <v>59</v>
      </c>
    </row>
    <row r="322" spans="1:2" x14ac:dyDescent="0.25">
      <c r="A322" s="8">
        <v>321</v>
      </c>
      <c r="B322" s="10">
        <v>84</v>
      </c>
    </row>
    <row r="323" spans="1:2" x14ac:dyDescent="0.25">
      <c r="A323" s="8">
        <v>322</v>
      </c>
      <c r="B323" s="10">
        <v>51</v>
      </c>
    </row>
    <row r="324" spans="1:2" x14ac:dyDescent="0.25">
      <c r="A324" s="8">
        <v>323</v>
      </c>
      <c r="B324" s="10">
        <v>121</v>
      </c>
    </row>
    <row r="325" spans="1:2" x14ac:dyDescent="0.25">
      <c r="A325" s="8">
        <v>324</v>
      </c>
      <c r="B325" s="10">
        <v>81</v>
      </c>
    </row>
    <row r="326" spans="1:2" x14ac:dyDescent="0.25">
      <c r="A326" s="8">
        <v>325</v>
      </c>
      <c r="B326" s="10">
        <v>93</v>
      </c>
    </row>
    <row r="327" spans="1:2" x14ac:dyDescent="0.25">
      <c r="A327" s="8">
        <v>326</v>
      </c>
      <c r="B327" s="10">
        <v>47</v>
      </c>
    </row>
    <row r="328" spans="1:2" x14ac:dyDescent="0.25">
      <c r="A328" s="8">
        <v>327</v>
      </c>
      <c r="B328" s="10">
        <v>86</v>
      </c>
    </row>
    <row r="329" spans="1:2" x14ac:dyDescent="0.25">
      <c r="A329" s="8">
        <v>328</v>
      </c>
      <c r="B329" s="10">
        <v>21</v>
      </c>
    </row>
    <row r="330" spans="1:2" x14ac:dyDescent="0.25">
      <c r="A330" s="8">
        <v>329</v>
      </c>
      <c r="B330" s="10">
        <v>128</v>
      </c>
    </row>
    <row r="331" spans="1:2" x14ac:dyDescent="0.25">
      <c r="A331" s="8">
        <v>330</v>
      </c>
      <c r="B331" s="10">
        <v>130</v>
      </c>
    </row>
    <row r="332" spans="1:2" x14ac:dyDescent="0.25">
      <c r="A332" s="8">
        <v>331</v>
      </c>
      <c r="B332" s="10">
        <v>103</v>
      </c>
    </row>
    <row r="333" spans="1:2" x14ac:dyDescent="0.25">
      <c r="A333" s="8">
        <v>332</v>
      </c>
      <c r="B333" s="10">
        <v>75</v>
      </c>
    </row>
    <row r="334" spans="1:2" x14ac:dyDescent="0.25">
      <c r="A334" s="8">
        <v>333</v>
      </c>
      <c r="B334" s="10">
        <v>42</v>
      </c>
    </row>
    <row r="335" spans="1:2" x14ac:dyDescent="0.25">
      <c r="A335" s="8">
        <v>334</v>
      </c>
      <c r="B335" s="10">
        <v>104</v>
      </c>
    </row>
    <row r="336" spans="1:2" x14ac:dyDescent="0.25">
      <c r="A336" s="8">
        <v>335</v>
      </c>
      <c r="B336" s="10">
        <v>66</v>
      </c>
    </row>
    <row r="337" spans="1:2" x14ac:dyDescent="0.25">
      <c r="A337" s="8">
        <v>336</v>
      </c>
      <c r="B337" s="10">
        <v>93</v>
      </c>
    </row>
    <row r="338" spans="1:2" x14ac:dyDescent="0.25">
      <c r="A338" s="8">
        <v>337</v>
      </c>
      <c r="B338" s="10">
        <v>58</v>
      </c>
    </row>
    <row r="339" spans="1:2" x14ac:dyDescent="0.25">
      <c r="A339" s="8">
        <v>338</v>
      </c>
      <c r="B339" s="10">
        <v>166</v>
      </c>
    </row>
    <row r="340" spans="1:2" x14ac:dyDescent="0.25">
      <c r="A340" s="8">
        <v>339</v>
      </c>
      <c r="B340" s="10">
        <v>62</v>
      </c>
    </row>
    <row r="341" spans="1:2" x14ac:dyDescent="0.25">
      <c r="A341" s="8">
        <v>340</v>
      </c>
      <c r="B341" s="10">
        <v>98</v>
      </c>
    </row>
    <row r="342" spans="1:2" x14ac:dyDescent="0.25">
      <c r="A342" s="8">
        <v>341</v>
      </c>
      <c r="B342" s="10">
        <v>105</v>
      </c>
    </row>
    <row r="343" spans="1:2" x14ac:dyDescent="0.25">
      <c r="A343" s="8">
        <v>342</v>
      </c>
      <c r="B343" s="10">
        <v>60</v>
      </c>
    </row>
    <row r="344" spans="1:2" x14ac:dyDescent="0.25">
      <c r="A344" s="8">
        <v>343</v>
      </c>
      <c r="B344" s="10">
        <v>82</v>
      </c>
    </row>
    <row r="345" spans="1:2" x14ac:dyDescent="0.25">
      <c r="A345" s="8">
        <v>344</v>
      </c>
      <c r="B345" s="10">
        <v>110</v>
      </c>
    </row>
    <row r="346" spans="1:2" x14ac:dyDescent="0.25">
      <c r="A346" s="8">
        <v>345</v>
      </c>
      <c r="B346" s="10">
        <v>22</v>
      </c>
    </row>
    <row r="347" spans="1:2" x14ac:dyDescent="0.25">
      <c r="A347" s="8">
        <v>346</v>
      </c>
      <c r="B347" s="10">
        <v>44</v>
      </c>
    </row>
    <row r="348" spans="1:2" x14ac:dyDescent="0.25">
      <c r="A348" s="8">
        <v>347</v>
      </c>
      <c r="B348" s="10">
        <v>42</v>
      </c>
    </row>
    <row r="349" spans="1:2" x14ac:dyDescent="0.25">
      <c r="A349" s="8">
        <v>348</v>
      </c>
      <c r="B349" s="10">
        <v>51</v>
      </c>
    </row>
    <row r="350" spans="1:2" x14ac:dyDescent="0.25">
      <c r="A350" s="8">
        <v>349</v>
      </c>
      <c r="B350" s="10">
        <v>90</v>
      </c>
    </row>
    <row r="351" spans="1:2" x14ac:dyDescent="0.25">
      <c r="A351" s="8">
        <v>350</v>
      </c>
      <c r="B351" s="10">
        <v>86</v>
      </c>
    </row>
    <row r="352" spans="1:2" x14ac:dyDescent="0.25">
      <c r="A352" s="8">
        <v>351</v>
      </c>
      <c r="B352" s="10">
        <v>120</v>
      </c>
    </row>
    <row r="353" spans="1:2" x14ac:dyDescent="0.25">
      <c r="A353" s="8">
        <v>352</v>
      </c>
      <c r="B353" s="10">
        <v>60</v>
      </c>
    </row>
    <row r="354" spans="1:2" x14ac:dyDescent="0.25">
      <c r="A354" s="8">
        <v>353</v>
      </c>
      <c r="B354" s="10">
        <v>126</v>
      </c>
    </row>
    <row r="355" spans="1:2" x14ac:dyDescent="0.25">
      <c r="A355" s="8">
        <v>354</v>
      </c>
      <c r="B355" s="10">
        <v>105</v>
      </c>
    </row>
    <row r="356" spans="1:2" x14ac:dyDescent="0.25">
      <c r="A356" s="8">
        <v>355</v>
      </c>
      <c r="B356" s="10">
        <v>15</v>
      </c>
    </row>
    <row r="357" spans="1:2" x14ac:dyDescent="0.25">
      <c r="A357" s="8">
        <v>356</v>
      </c>
      <c r="B357" s="10">
        <v>20</v>
      </c>
    </row>
    <row r="358" spans="1:2" x14ac:dyDescent="0.25">
      <c r="A358" s="8">
        <v>357</v>
      </c>
      <c r="B358" s="10">
        <v>100</v>
      </c>
    </row>
    <row r="359" spans="1:2" x14ac:dyDescent="0.25">
      <c r="A359" s="8">
        <v>358</v>
      </c>
      <c r="B359" s="10">
        <v>96</v>
      </c>
    </row>
    <row r="360" spans="1:2" x14ac:dyDescent="0.25">
      <c r="A360" s="8">
        <v>359</v>
      </c>
      <c r="B360" s="10">
        <v>110</v>
      </c>
    </row>
    <row r="361" spans="1:2" x14ac:dyDescent="0.25">
      <c r="A361" s="8">
        <v>360</v>
      </c>
      <c r="B361" s="10">
        <v>139</v>
      </c>
    </row>
    <row r="362" spans="1:2" x14ac:dyDescent="0.25">
      <c r="A362" s="8">
        <v>361</v>
      </c>
      <c r="B362" s="10">
        <v>59</v>
      </c>
    </row>
    <row r="363" spans="1:2" x14ac:dyDescent="0.25">
      <c r="A363" s="8">
        <v>362</v>
      </c>
      <c r="B363" s="10">
        <v>36</v>
      </c>
    </row>
    <row r="364" spans="1:2" x14ac:dyDescent="0.25">
      <c r="A364" s="8">
        <v>363</v>
      </c>
      <c r="B364" s="10">
        <v>144</v>
      </c>
    </row>
    <row r="365" spans="1:2" x14ac:dyDescent="0.25">
      <c r="A365" s="8">
        <v>364</v>
      </c>
      <c r="B365" s="10">
        <v>92</v>
      </c>
    </row>
    <row r="366" spans="1:2" x14ac:dyDescent="0.25">
      <c r="A366" s="8">
        <v>365</v>
      </c>
      <c r="B366" s="10">
        <v>66</v>
      </c>
    </row>
    <row r="367" spans="1:2" x14ac:dyDescent="0.25">
      <c r="A367" s="8">
        <v>366</v>
      </c>
      <c r="B367" s="10">
        <v>145</v>
      </c>
    </row>
    <row r="368" spans="1:2" x14ac:dyDescent="0.25">
      <c r="A368" s="8">
        <v>367</v>
      </c>
      <c r="B368" s="10">
        <v>59</v>
      </c>
    </row>
    <row r="369" spans="1:2" x14ac:dyDescent="0.25">
      <c r="A369" s="8">
        <v>368</v>
      </c>
      <c r="B369" s="10">
        <v>74</v>
      </c>
    </row>
    <row r="370" spans="1:2" x14ac:dyDescent="0.25">
      <c r="A370" s="8">
        <v>369</v>
      </c>
      <c r="B370" s="10">
        <v>143</v>
      </c>
    </row>
    <row r="371" spans="1:2" x14ac:dyDescent="0.25">
      <c r="A371" s="8">
        <v>370</v>
      </c>
      <c r="B371" s="10">
        <v>44</v>
      </c>
    </row>
    <row r="372" spans="1:2" x14ac:dyDescent="0.25">
      <c r="A372" s="8">
        <v>371</v>
      </c>
      <c r="B372" s="10">
        <v>120</v>
      </c>
    </row>
    <row r="373" spans="1:2" x14ac:dyDescent="0.25">
      <c r="A373" s="8">
        <v>372</v>
      </c>
      <c r="B373" s="10">
        <v>20</v>
      </c>
    </row>
    <row r="374" spans="1:2" x14ac:dyDescent="0.25">
      <c r="A374" s="8">
        <v>373</v>
      </c>
      <c r="B374" s="10">
        <v>96</v>
      </c>
    </row>
    <row r="375" spans="1:2" x14ac:dyDescent="0.25">
      <c r="A375" s="8">
        <v>374</v>
      </c>
      <c r="B375" s="10">
        <v>21</v>
      </c>
    </row>
    <row r="376" spans="1:2" x14ac:dyDescent="0.25">
      <c r="A376" s="8">
        <v>375</v>
      </c>
      <c r="B376" s="10">
        <v>57</v>
      </c>
    </row>
    <row r="377" spans="1:2" x14ac:dyDescent="0.25">
      <c r="A377" s="8">
        <v>376</v>
      </c>
      <c r="B377" s="10">
        <v>28</v>
      </c>
    </row>
    <row r="378" spans="1:2" x14ac:dyDescent="0.25">
      <c r="A378" s="8">
        <v>377</v>
      </c>
      <c r="B378" s="10">
        <v>59</v>
      </c>
    </row>
    <row r="379" spans="1:2" x14ac:dyDescent="0.25">
      <c r="A379" s="8">
        <v>378</v>
      </c>
      <c r="B379" s="10">
        <v>29</v>
      </c>
    </row>
    <row r="380" spans="1:2" x14ac:dyDescent="0.25">
      <c r="A380" s="8">
        <v>379</v>
      </c>
      <c r="B380" s="10">
        <v>42</v>
      </c>
    </row>
    <row r="381" spans="1:2" x14ac:dyDescent="0.25">
      <c r="A381" s="8">
        <v>380</v>
      </c>
      <c r="B381" s="10">
        <v>82</v>
      </c>
    </row>
    <row r="382" spans="1:2" x14ac:dyDescent="0.25">
      <c r="A382" s="8">
        <v>381</v>
      </c>
      <c r="B382" s="10">
        <v>85</v>
      </c>
    </row>
    <row r="383" spans="1:2" x14ac:dyDescent="0.25">
      <c r="A383" s="8">
        <v>382</v>
      </c>
      <c r="B383" s="10">
        <v>51</v>
      </c>
    </row>
    <row r="384" spans="1:2" x14ac:dyDescent="0.25">
      <c r="A384" s="8">
        <v>383</v>
      </c>
      <c r="B384" s="10">
        <v>66</v>
      </c>
    </row>
    <row r="385" spans="1:2" x14ac:dyDescent="0.25">
      <c r="A385" s="8">
        <v>384</v>
      </c>
      <c r="B385" s="10">
        <v>69</v>
      </c>
    </row>
    <row r="386" spans="1:2" x14ac:dyDescent="0.25">
      <c r="A386" s="8">
        <v>385</v>
      </c>
      <c r="B386" s="10">
        <v>36</v>
      </c>
    </row>
    <row r="387" spans="1:2" x14ac:dyDescent="0.25">
      <c r="A387" s="8">
        <v>386</v>
      </c>
      <c r="B387" s="10">
        <v>60</v>
      </c>
    </row>
    <row r="388" spans="1:2" x14ac:dyDescent="0.25">
      <c r="A388" s="8">
        <v>387</v>
      </c>
      <c r="B388" s="10">
        <v>57</v>
      </c>
    </row>
    <row r="389" spans="1:2" x14ac:dyDescent="0.25">
      <c r="A389" s="8">
        <v>388</v>
      </c>
      <c r="B389" s="10">
        <v>176</v>
      </c>
    </row>
    <row r="390" spans="1:2" x14ac:dyDescent="0.25">
      <c r="A390" s="8">
        <v>389</v>
      </c>
      <c r="B390" s="10">
        <v>20</v>
      </c>
    </row>
    <row r="391" spans="1:2" x14ac:dyDescent="0.25">
      <c r="A391" s="8">
        <v>390</v>
      </c>
      <c r="B391" s="10">
        <v>84</v>
      </c>
    </row>
    <row r="392" spans="1:2" x14ac:dyDescent="0.25">
      <c r="A392" s="8">
        <v>391</v>
      </c>
      <c r="B392" s="10">
        <v>13</v>
      </c>
    </row>
    <row r="393" spans="1:2" x14ac:dyDescent="0.25">
      <c r="A393" s="8">
        <v>392</v>
      </c>
      <c r="B393" s="10">
        <v>71</v>
      </c>
    </row>
    <row r="394" spans="1:2" x14ac:dyDescent="0.25">
      <c r="A394" s="8">
        <v>393</v>
      </c>
      <c r="B394" s="10">
        <v>124</v>
      </c>
    </row>
    <row r="395" spans="1:2" x14ac:dyDescent="0.25">
      <c r="A395" s="8">
        <v>394</v>
      </c>
      <c r="B395" s="10">
        <v>45</v>
      </c>
    </row>
    <row r="396" spans="1:2" x14ac:dyDescent="0.25">
      <c r="A396" s="8">
        <v>395</v>
      </c>
      <c r="B396" s="10">
        <v>22</v>
      </c>
    </row>
    <row r="397" spans="1:2" x14ac:dyDescent="0.25">
      <c r="A397" s="8">
        <v>396</v>
      </c>
      <c r="B397" s="10">
        <v>51</v>
      </c>
    </row>
    <row r="398" spans="1:2" x14ac:dyDescent="0.25">
      <c r="A398" s="8">
        <v>397</v>
      </c>
      <c r="B398" s="10">
        <v>89</v>
      </c>
    </row>
    <row r="399" spans="1:2" x14ac:dyDescent="0.25">
      <c r="A399" s="8">
        <v>398</v>
      </c>
      <c r="B399" s="10">
        <v>72</v>
      </c>
    </row>
    <row r="400" spans="1:2" x14ac:dyDescent="0.25">
      <c r="A400" s="8">
        <v>399</v>
      </c>
      <c r="B400" s="10">
        <v>126</v>
      </c>
    </row>
    <row r="401" spans="1:2" x14ac:dyDescent="0.25">
      <c r="A401" s="8">
        <v>400</v>
      </c>
      <c r="B401" s="10">
        <v>120</v>
      </c>
    </row>
    <row r="402" spans="1:2" x14ac:dyDescent="0.25">
      <c r="A402" s="8">
        <v>401</v>
      </c>
      <c r="B402" s="10">
        <v>26</v>
      </c>
    </row>
    <row r="403" spans="1:2" x14ac:dyDescent="0.25">
      <c r="A403" s="8">
        <v>402</v>
      </c>
      <c r="B403" s="10">
        <v>89</v>
      </c>
    </row>
    <row r="404" spans="1:2" x14ac:dyDescent="0.25">
      <c r="A404" s="8">
        <v>403</v>
      </c>
      <c r="B404" s="10">
        <v>111</v>
      </c>
    </row>
    <row r="405" spans="1:2" x14ac:dyDescent="0.25">
      <c r="A405" s="8">
        <v>404</v>
      </c>
      <c r="B405" s="10">
        <v>113</v>
      </c>
    </row>
    <row r="406" spans="1:2" x14ac:dyDescent="0.25">
      <c r="A406" s="8">
        <v>405</v>
      </c>
      <c r="B406" s="10">
        <v>64</v>
      </c>
    </row>
    <row r="407" spans="1:2" x14ac:dyDescent="0.25">
      <c r="A407" s="8">
        <v>406</v>
      </c>
      <c r="B407" s="10">
        <v>93</v>
      </c>
    </row>
    <row r="408" spans="1:2" x14ac:dyDescent="0.25">
      <c r="A408" s="8">
        <v>407</v>
      </c>
      <c r="B408" s="10">
        <v>57</v>
      </c>
    </row>
    <row r="409" spans="1:2" x14ac:dyDescent="0.25">
      <c r="A409" s="8">
        <v>408</v>
      </c>
      <c r="B409" s="10">
        <v>77</v>
      </c>
    </row>
    <row r="410" spans="1:2" x14ac:dyDescent="0.25">
      <c r="A410" s="8">
        <v>409</v>
      </c>
      <c r="B410" s="10">
        <v>122</v>
      </c>
    </row>
    <row r="411" spans="1:2" x14ac:dyDescent="0.25">
      <c r="A411" s="8">
        <v>410</v>
      </c>
      <c r="B411" s="10">
        <v>34</v>
      </c>
    </row>
    <row r="412" spans="1:2" x14ac:dyDescent="0.25">
      <c r="A412" s="8">
        <v>411</v>
      </c>
      <c r="B412" s="10">
        <v>133</v>
      </c>
    </row>
    <row r="413" spans="1:2" x14ac:dyDescent="0.25">
      <c r="A413" s="8">
        <v>412</v>
      </c>
      <c r="B413" s="10">
        <v>57</v>
      </c>
    </row>
    <row r="414" spans="1:2" x14ac:dyDescent="0.25">
      <c r="A414" s="8">
        <v>413</v>
      </c>
      <c r="B414" s="10">
        <v>21</v>
      </c>
    </row>
    <row r="415" spans="1:2" x14ac:dyDescent="0.25">
      <c r="A415" s="8">
        <v>414</v>
      </c>
      <c r="B415" s="10">
        <v>20</v>
      </c>
    </row>
    <row r="416" spans="1:2" x14ac:dyDescent="0.25">
      <c r="A416" s="8">
        <v>415</v>
      </c>
      <c r="B416" s="10">
        <v>94</v>
      </c>
    </row>
    <row r="417" spans="1:2" x14ac:dyDescent="0.25">
      <c r="A417" s="8">
        <v>416</v>
      </c>
      <c r="B417" s="10">
        <v>15</v>
      </c>
    </row>
    <row r="418" spans="1:2" x14ac:dyDescent="0.25">
      <c r="A418" s="8">
        <v>417</v>
      </c>
      <c r="B418" s="10">
        <v>85</v>
      </c>
    </row>
    <row r="419" spans="1:2" x14ac:dyDescent="0.25">
      <c r="A419" s="8">
        <v>418</v>
      </c>
      <c r="B419" s="10">
        <v>72</v>
      </c>
    </row>
    <row r="420" spans="1:2" x14ac:dyDescent="0.25">
      <c r="A420" s="8">
        <v>419</v>
      </c>
      <c r="B420" s="10">
        <v>40</v>
      </c>
    </row>
    <row r="421" spans="1:2" x14ac:dyDescent="0.25">
      <c r="A421" s="8">
        <v>420</v>
      </c>
      <c r="B421" s="10">
        <v>144</v>
      </c>
    </row>
    <row r="422" spans="1:2" x14ac:dyDescent="0.25">
      <c r="A422" s="8">
        <v>421</v>
      </c>
      <c r="B422" s="10">
        <v>49</v>
      </c>
    </row>
    <row r="423" spans="1:2" x14ac:dyDescent="0.25">
      <c r="A423" s="8">
        <v>422</v>
      </c>
      <c r="B423" s="10">
        <v>52</v>
      </c>
    </row>
    <row r="424" spans="1:2" x14ac:dyDescent="0.25">
      <c r="A424" s="8">
        <v>423</v>
      </c>
      <c r="B424" s="10">
        <v>89</v>
      </c>
    </row>
    <row r="425" spans="1:2" x14ac:dyDescent="0.25">
      <c r="A425" s="8">
        <v>424</v>
      </c>
      <c r="B425" s="10">
        <v>87</v>
      </c>
    </row>
    <row r="426" spans="1:2" x14ac:dyDescent="0.25">
      <c r="A426" s="8">
        <v>425</v>
      </c>
      <c r="B426" s="10">
        <v>11</v>
      </c>
    </row>
    <row r="427" spans="1:2" x14ac:dyDescent="0.25">
      <c r="A427" s="8">
        <v>426</v>
      </c>
      <c r="B427" s="10">
        <v>148</v>
      </c>
    </row>
    <row r="428" spans="1:2" x14ac:dyDescent="0.25">
      <c r="A428" s="8">
        <v>427</v>
      </c>
      <c r="B428" s="10">
        <v>123</v>
      </c>
    </row>
    <row r="429" spans="1:2" x14ac:dyDescent="0.25">
      <c r="A429" s="8">
        <v>428</v>
      </c>
      <c r="B429" s="10">
        <v>107</v>
      </c>
    </row>
    <row r="430" spans="1:2" x14ac:dyDescent="0.25">
      <c r="A430" s="8">
        <v>429</v>
      </c>
      <c r="B430" s="10">
        <v>45</v>
      </c>
    </row>
    <row r="431" spans="1:2" x14ac:dyDescent="0.25">
      <c r="A431" s="8">
        <v>430</v>
      </c>
      <c r="B431" s="10">
        <v>15</v>
      </c>
    </row>
    <row r="432" spans="1:2" x14ac:dyDescent="0.25">
      <c r="A432" s="8">
        <v>431</v>
      </c>
      <c r="B432" s="10">
        <v>36</v>
      </c>
    </row>
    <row r="433" spans="1:2" x14ac:dyDescent="0.25">
      <c r="A433" s="8">
        <v>432</v>
      </c>
      <c r="B433" s="10">
        <v>65</v>
      </c>
    </row>
    <row r="434" spans="1:2" x14ac:dyDescent="0.25">
      <c r="A434" s="8">
        <v>433</v>
      </c>
      <c r="B434" s="10">
        <v>60</v>
      </c>
    </row>
    <row r="435" spans="1:2" x14ac:dyDescent="0.25">
      <c r="A435" s="8">
        <v>434</v>
      </c>
      <c r="B435" s="10">
        <v>56</v>
      </c>
    </row>
    <row r="436" spans="1:2" x14ac:dyDescent="0.25">
      <c r="A436" s="8">
        <v>435</v>
      </c>
      <c r="B436" s="10">
        <v>92</v>
      </c>
    </row>
    <row r="437" spans="1:2" x14ac:dyDescent="0.25">
      <c r="A437" s="8">
        <v>436</v>
      </c>
      <c r="B437" s="10">
        <v>32</v>
      </c>
    </row>
    <row r="438" spans="1:2" x14ac:dyDescent="0.25">
      <c r="A438" s="8">
        <v>437</v>
      </c>
      <c r="B438" s="10">
        <v>42</v>
      </c>
    </row>
    <row r="439" spans="1:2" x14ac:dyDescent="0.25">
      <c r="A439" s="8">
        <v>438</v>
      </c>
      <c r="B439" s="10">
        <v>20</v>
      </c>
    </row>
    <row r="440" spans="1:2" x14ac:dyDescent="0.25">
      <c r="A440" s="8">
        <v>439</v>
      </c>
      <c r="B440" s="10">
        <v>105</v>
      </c>
    </row>
    <row r="441" spans="1:2" x14ac:dyDescent="0.25">
      <c r="A441" s="8">
        <v>440</v>
      </c>
      <c r="B441" s="10">
        <v>50</v>
      </c>
    </row>
    <row r="442" spans="1:2" x14ac:dyDescent="0.25">
      <c r="A442" s="8">
        <v>441</v>
      </c>
      <c r="B442" s="10">
        <v>108</v>
      </c>
    </row>
    <row r="443" spans="1:2" x14ac:dyDescent="0.25">
      <c r="A443" s="8">
        <v>442</v>
      </c>
      <c r="B443" s="10">
        <v>141</v>
      </c>
    </row>
    <row r="444" spans="1:2" x14ac:dyDescent="0.25">
      <c r="A444" s="8">
        <v>443</v>
      </c>
      <c r="B444" s="10">
        <v>126</v>
      </c>
    </row>
    <row r="445" spans="1:2" x14ac:dyDescent="0.25">
      <c r="A445" s="8">
        <v>444</v>
      </c>
      <c r="B445" s="10">
        <v>56</v>
      </c>
    </row>
    <row r="446" spans="1:2" x14ac:dyDescent="0.25">
      <c r="A446" s="8">
        <v>445</v>
      </c>
      <c r="B446" s="10">
        <v>48</v>
      </c>
    </row>
    <row r="447" spans="1:2" x14ac:dyDescent="0.25">
      <c r="A447" s="8">
        <v>446</v>
      </c>
      <c r="B447" s="10">
        <v>13</v>
      </c>
    </row>
    <row r="448" spans="1:2" x14ac:dyDescent="0.25">
      <c r="A448" s="8">
        <v>447</v>
      </c>
      <c r="B448" s="10">
        <v>105</v>
      </c>
    </row>
    <row r="449" spans="1:2" x14ac:dyDescent="0.25">
      <c r="A449" s="8">
        <v>448</v>
      </c>
      <c r="B449" s="10">
        <v>82</v>
      </c>
    </row>
    <row r="450" spans="1:2" x14ac:dyDescent="0.25">
      <c r="A450" s="8">
        <v>449</v>
      </c>
      <c r="B450" s="10">
        <v>38</v>
      </c>
    </row>
    <row r="451" spans="1:2" x14ac:dyDescent="0.25">
      <c r="A451" s="8">
        <v>450</v>
      </c>
      <c r="B451" s="10">
        <v>42</v>
      </c>
    </row>
    <row r="452" spans="1:2" x14ac:dyDescent="0.25">
      <c r="A452" s="8">
        <v>451</v>
      </c>
      <c r="B452" s="10">
        <v>55</v>
      </c>
    </row>
    <row r="453" spans="1:2" x14ac:dyDescent="0.25">
      <c r="A453" s="8">
        <v>452</v>
      </c>
      <c r="B453" s="10">
        <v>96</v>
      </c>
    </row>
    <row r="454" spans="1:2" x14ac:dyDescent="0.25">
      <c r="A454" s="8">
        <v>453</v>
      </c>
      <c r="B454" s="10">
        <v>77</v>
      </c>
    </row>
    <row r="455" spans="1:2" x14ac:dyDescent="0.25">
      <c r="A455" s="8">
        <v>454</v>
      </c>
      <c r="B455" s="10">
        <v>139</v>
      </c>
    </row>
    <row r="456" spans="1:2" x14ac:dyDescent="0.25">
      <c r="A456" s="8">
        <v>455</v>
      </c>
      <c r="B456" s="10">
        <v>28</v>
      </c>
    </row>
    <row r="457" spans="1:2" x14ac:dyDescent="0.25">
      <c r="A457" s="8">
        <v>456</v>
      </c>
      <c r="B457" s="10">
        <v>90</v>
      </c>
    </row>
    <row r="458" spans="1:2" x14ac:dyDescent="0.25">
      <c r="A458" s="8">
        <v>457</v>
      </c>
      <c r="B458" s="10">
        <v>82</v>
      </c>
    </row>
    <row r="459" spans="1:2" x14ac:dyDescent="0.25">
      <c r="A459" s="8">
        <v>458</v>
      </c>
      <c r="B459" s="10">
        <v>158</v>
      </c>
    </row>
    <row r="460" spans="1:2" x14ac:dyDescent="0.25">
      <c r="A460" s="8">
        <v>459</v>
      </c>
      <c r="B460" s="10">
        <v>48</v>
      </c>
    </row>
    <row r="461" spans="1:2" x14ac:dyDescent="0.25">
      <c r="A461" s="8">
        <v>460</v>
      </c>
      <c r="B461" s="10">
        <v>103</v>
      </c>
    </row>
    <row r="462" spans="1:2" x14ac:dyDescent="0.25">
      <c r="A462" s="8">
        <v>461</v>
      </c>
      <c r="B462" s="10">
        <v>59</v>
      </c>
    </row>
    <row r="463" spans="1:2" x14ac:dyDescent="0.25">
      <c r="A463" s="8">
        <v>462</v>
      </c>
      <c r="B463" s="10">
        <v>60</v>
      </c>
    </row>
    <row r="464" spans="1:2" x14ac:dyDescent="0.25">
      <c r="A464" s="8">
        <v>463</v>
      </c>
      <c r="B464" s="10">
        <v>57</v>
      </c>
    </row>
    <row r="465" spans="1:2" x14ac:dyDescent="0.25">
      <c r="A465" s="8">
        <v>464</v>
      </c>
      <c r="B465" s="10">
        <v>90</v>
      </c>
    </row>
    <row r="466" spans="1:2" x14ac:dyDescent="0.25">
      <c r="A466" s="8">
        <v>465</v>
      </c>
      <c r="B466" s="10">
        <v>73</v>
      </c>
    </row>
    <row r="467" spans="1:2" x14ac:dyDescent="0.25">
      <c r="A467" s="8">
        <v>466</v>
      </c>
      <c r="B467" s="10">
        <v>83</v>
      </c>
    </row>
    <row r="468" spans="1:2" x14ac:dyDescent="0.25">
      <c r="A468" s="8">
        <v>467</v>
      </c>
      <c r="B468" s="10">
        <v>86</v>
      </c>
    </row>
    <row r="469" spans="1:2" x14ac:dyDescent="0.25">
      <c r="A469" s="8">
        <v>468</v>
      </c>
      <c r="B469" s="10">
        <v>62</v>
      </c>
    </row>
    <row r="470" spans="1:2" x14ac:dyDescent="0.25">
      <c r="A470" s="8">
        <v>469</v>
      </c>
      <c r="B470" s="10">
        <v>82</v>
      </c>
    </row>
    <row r="471" spans="1:2" x14ac:dyDescent="0.25">
      <c r="A471" s="8">
        <v>470</v>
      </c>
      <c r="B471" s="10">
        <v>44</v>
      </c>
    </row>
    <row r="472" spans="1:2" x14ac:dyDescent="0.25">
      <c r="A472" s="8">
        <v>471</v>
      </c>
      <c r="B472" s="10">
        <v>63</v>
      </c>
    </row>
    <row r="473" spans="1:2" x14ac:dyDescent="0.25">
      <c r="A473" s="8">
        <v>472</v>
      </c>
      <c r="B473" s="10">
        <v>68</v>
      </c>
    </row>
    <row r="474" spans="1:2" x14ac:dyDescent="0.25">
      <c r="A474" s="8">
        <v>473</v>
      </c>
      <c r="B474" s="10">
        <v>47</v>
      </c>
    </row>
    <row r="475" spans="1:2" x14ac:dyDescent="0.25">
      <c r="A475" s="8">
        <v>474</v>
      </c>
      <c r="B475" s="10">
        <v>104</v>
      </c>
    </row>
    <row r="476" spans="1:2" x14ac:dyDescent="0.25">
      <c r="A476" s="8">
        <v>475</v>
      </c>
      <c r="B476" s="10">
        <v>102</v>
      </c>
    </row>
    <row r="477" spans="1:2" x14ac:dyDescent="0.25">
      <c r="A477" s="8">
        <v>476</v>
      </c>
      <c r="B477" s="10">
        <v>130</v>
      </c>
    </row>
    <row r="478" spans="1:2" x14ac:dyDescent="0.25">
      <c r="A478" s="8">
        <v>477</v>
      </c>
      <c r="B478" s="10">
        <v>122</v>
      </c>
    </row>
    <row r="479" spans="1:2" x14ac:dyDescent="0.25">
      <c r="A479" s="8">
        <v>478</v>
      </c>
      <c r="B479" s="10">
        <v>70</v>
      </c>
    </row>
    <row r="480" spans="1:2" x14ac:dyDescent="0.25">
      <c r="A480" s="8">
        <v>479</v>
      </c>
      <c r="B480" s="10">
        <v>30</v>
      </c>
    </row>
    <row r="481" spans="1:2" x14ac:dyDescent="0.25">
      <c r="A481" s="8">
        <v>480</v>
      </c>
      <c r="B481" s="10">
        <v>95</v>
      </c>
    </row>
    <row r="482" spans="1:2" x14ac:dyDescent="0.25">
      <c r="A482" s="8">
        <v>481</v>
      </c>
      <c r="B482" s="10">
        <v>30</v>
      </c>
    </row>
    <row r="483" spans="1:2" x14ac:dyDescent="0.25">
      <c r="A483" s="8">
        <v>482</v>
      </c>
      <c r="B483" s="10">
        <v>39</v>
      </c>
    </row>
    <row r="484" spans="1:2" x14ac:dyDescent="0.25">
      <c r="A484" s="8">
        <v>483</v>
      </c>
      <c r="B484" s="10">
        <v>48</v>
      </c>
    </row>
    <row r="485" spans="1:2" x14ac:dyDescent="0.25">
      <c r="A485" s="8">
        <v>484</v>
      </c>
      <c r="B485" s="10">
        <v>45</v>
      </c>
    </row>
    <row r="486" spans="1:2" x14ac:dyDescent="0.25">
      <c r="A486" s="8">
        <v>485</v>
      </c>
      <c r="B486" s="10">
        <v>86</v>
      </c>
    </row>
    <row r="487" spans="1:2" x14ac:dyDescent="0.25">
      <c r="A487" s="8">
        <v>486</v>
      </c>
      <c r="B487" s="10">
        <v>90</v>
      </c>
    </row>
    <row r="488" spans="1:2" x14ac:dyDescent="0.25">
      <c r="A488" s="8">
        <v>487</v>
      </c>
      <c r="B488" s="10">
        <v>91</v>
      </c>
    </row>
    <row r="489" spans="1:2" x14ac:dyDescent="0.25">
      <c r="A489" s="8">
        <v>488</v>
      </c>
      <c r="B489" s="10">
        <v>110</v>
      </c>
    </row>
    <row r="490" spans="1:2" x14ac:dyDescent="0.25">
      <c r="A490" s="8">
        <v>489</v>
      </c>
      <c r="B490" s="10">
        <v>92</v>
      </c>
    </row>
    <row r="491" spans="1:2" x14ac:dyDescent="0.25">
      <c r="A491" s="8">
        <v>490</v>
      </c>
      <c r="B491" s="10">
        <v>124</v>
      </c>
    </row>
    <row r="492" spans="1:2" x14ac:dyDescent="0.25">
      <c r="A492" s="8">
        <v>491</v>
      </c>
      <c r="B492" s="10">
        <v>70</v>
      </c>
    </row>
    <row r="493" spans="1:2" x14ac:dyDescent="0.25">
      <c r="A493" s="8">
        <v>492</v>
      </c>
      <c r="B493" s="10">
        <v>127</v>
      </c>
    </row>
    <row r="494" spans="1:2" x14ac:dyDescent="0.25">
      <c r="A494" s="8">
        <v>493</v>
      </c>
      <c r="B494" s="10">
        <v>30</v>
      </c>
    </row>
    <row r="495" spans="1:2" x14ac:dyDescent="0.25">
      <c r="A495" s="8">
        <v>494</v>
      </c>
      <c r="B495" s="10">
        <v>104</v>
      </c>
    </row>
    <row r="496" spans="1:2" x14ac:dyDescent="0.25">
      <c r="A496" s="8">
        <v>495</v>
      </c>
      <c r="B496" s="10">
        <v>159</v>
      </c>
    </row>
    <row r="497" spans="1:2" x14ac:dyDescent="0.25">
      <c r="A497" s="8">
        <v>496</v>
      </c>
      <c r="B497" s="10">
        <v>132</v>
      </c>
    </row>
    <row r="498" spans="1:2" x14ac:dyDescent="0.25">
      <c r="A498" s="8">
        <v>497</v>
      </c>
      <c r="B498" s="10">
        <v>93</v>
      </c>
    </row>
    <row r="499" spans="1:2" x14ac:dyDescent="0.25">
      <c r="A499" s="8">
        <v>498</v>
      </c>
      <c r="B499" s="10">
        <v>11</v>
      </c>
    </row>
    <row r="500" spans="1:2" x14ac:dyDescent="0.25">
      <c r="A500" s="8">
        <v>499</v>
      </c>
      <c r="B500" s="10">
        <v>93</v>
      </c>
    </row>
    <row r="501" spans="1:2" x14ac:dyDescent="0.25">
      <c r="A501" s="8">
        <v>500</v>
      </c>
      <c r="B501" s="10">
        <v>55</v>
      </c>
    </row>
    <row r="502" spans="1:2" x14ac:dyDescent="0.25">
      <c r="A502" s="8">
        <v>501</v>
      </c>
      <c r="B502" s="10">
        <v>83</v>
      </c>
    </row>
    <row r="503" spans="1:2" x14ac:dyDescent="0.25">
      <c r="A503" s="8">
        <v>502</v>
      </c>
      <c r="B503" s="10">
        <v>83</v>
      </c>
    </row>
    <row r="504" spans="1:2" x14ac:dyDescent="0.25">
      <c r="A504" s="8">
        <v>503</v>
      </c>
      <c r="B504" s="10">
        <v>83</v>
      </c>
    </row>
    <row r="505" spans="1:2" x14ac:dyDescent="0.25">
      <c r="A505" s="8">
        <v>504</v>
      </c>
      <c r="B505" s="10">
        <v>32</v>
      </c>
    </row>
    <row r="506" spans="1:2" x14ac:dyDescent="0.25">
      <c r="A506" s="8">
        <v>505</v>
      </c>
      <c r="B506" s="10">
        <v>95</v>
      </c>
    </row>
    <row r="507" spans="1:2" x14ac:dyDescent="0.25">
      <c r="A507" s="8">
        <v>506</v>
      </c>
      <c r="B507" s="10">
        <v>42</v>
      </c>
    </row>
    <row r="508" spans="1:2" x14ac:dyDescent="0.25">
      <c r="A508" s="8">
        <v>507</v>
      </c>
      <c r="B508" s="10">
        <v>126</v>
      </c>
    </row>
    <row r="509" spans="1:2" x14ac:dyDescent="0.25">
      <c r="A509" s="8">
        <v>508</v>
      </c>
      <c r="B509" s="10">
        <v>19</v>
      </c>
    </row>
    <row r="510" spans="1:2" x14ac:dyDescent="0.25">
      <c r="A510" s="8">
        <v>509</v>
      </c>
      <c r="B510" s="10">
        <v>50</v>
      </c>
    </row>
    <row r="511" spans="1:2" x14ac:dyDescent="0.25">
      <c r="A511" s="8">
        <v>510</v>
      </c>
      <c r="B511" s="10">
        <v>22</v>
      </c>
    </row>
    <row r="512" spans="1:2" x14ac:dyDescent="0.25">
      <c r="A512" s="8">
        <v>511</v>
      </c>
      <c r="B512" s="10">
        <v>82</v>
      </c>
    </row>
    <row r="513" spans="1:2" x14ac:dyDescent="0.25">
      <c r="A513" s="8">
        <v>512</v>
      </c>
      <c r="B513" s="10">
        <v>78</v>
      </c>
    </row>
    <row r="514" spans="1:2" x14ac:dyDescent="0.25">
      <c r="A514" s="8">
        <v>513</v>
      </c>
      <c r="B514" s="10">
        <v>30</v>
      </c>
    </row>
    <row r="515" spans="1:2" x14ac:dyDescent="0.25">
      <c r="A515" s="8">
        <v>514</v>
      </c>
      <c r="B515" s="10">
        <v>102</v>
      </c>
    </row>
    <row r="516" spans="1:2" x14ac:dyDescent="0.25">
      <c r="A516" s="8">
        <v>515</v>
      </c>
      <c r="B516" s="10">
        <v>10</v>
      </c>
    </row>
    <row r="517" spans="1:2" x14ac:dyDescent="0.25">
      <c r="A517" s="8">
        <v>516</v>
      </c>
      <c r="B517" s="10">
        <v>87</v>
      </c>
    </row>
    <row r="518" spans="1:2" x14ac:dyDescent="0.25">
      <c r="A518" s="8">
        <v>517</v>
      </c>
      <c r="B518" s="10">
        <v>60</v>
      </c>
    </row>
    <row r="519" spans="1:2" x14ac:dyDescent="0.25">
      <c r="A519" s="8">
        <v>518</v>
      </c>
      <c r="B519" s="10">
        <v>46</v>
      </c>
    </row>
    <row r="520" spans="1:2" x14ac:dyDescent="0.25">
      <c r="A520" s="8">
        <v>519</v>
      </c>
      <c r="B520" s="10">
        <v>149</v>
      </c>
    </row>
    <row r="521" spans="1:2" x14ac:dyDescent="0.25">
      <c r="A521" s="8">
        <v>520</v>
      </c>
      <c r="B521" s="10">
        <v>168</v>
      </c>
    </row>
    <row r="522" spans="1:2" x14ac:dyDescent="0.25">
      <c r="A522" s="8">
        <v>521</v>
      </c>
      <c r="B522" s="10">
        <v>124</v>
      </c>
    </row>
    <row r="523" spans="1:2" x14ac:dyDescent="0.25">
      <c r="A523" s="8">
        <v>522</v>
      </c>
      <c r="B523" s="10">
        <v>48</v>
      </c>
    </row>
    <row r="524" spans="1:2" x14ac:dyDescent="0.25">
      <c r="A524" s="8">
        <v>523</v>
      </c>
      <c r="B524" s="10">
        <v>48</v>
      </c>
    </row>
    <row r="525" spans="1:2" x14ac:dyDescent="0.25">
      <c r="A525" s="8">
        <v>524</v>
      </c>
      <c r="B525" s="10">
        <v>45</v>
      </c>
    </row>
    <row r="526" spans="1:2" x14ac:dyDescent="0.25">
      <c r="A526" s="8">
        <v>525</v>
      </c>
      <c r="B526" s="10">
        <v>120</v>
      </c>
    </row>
    <row r="527" spans="1:2" x14ac:dyDescent="0.25">
      <c r="A527" s="8">
        <v>526</v>
      </c>
      <c r="B527" s="10">
        <v>20</v>
      </c>
    </row>
    <row r="528" spans="1:2" x14ac:dyDescent="0.25">
      <c r="A528" s="8">
        <v>527</v>
      </c>
      <c r="B528" s="10">
        <v>32</v>
      </c>
    </row>
    <row r="529" spans="1:2" x14ac:dyDescent="0.25">
      <c r="A529" s="8">
        <v>528</v>
      </c>
      <c r="B529" s="10">
        <v>47</v>
      </c>
    </row>
    <row r="530" spans="1:2" x14ac:dyDescent="0.25">
      <c r="A530" s="8">
        <v>529</v>
      </c>
      <c r="B530" s="10">
        <v>124</v>
      </c>
    </row>
    <row r="531" spans="1:2" x14ac:dyDescent="0.25">
      <c r="A531" s="8">
        <v>530</v>
      </c>
      <c r="B531" s="10">
        <v>92</v>
      </c>
    </row>
    <row r="532" spans="1:2" x14ac:dyDescent="0.25">
      <c r="A532" s="8">
        <v>531</v>
      </c>
      <c r="B532" s="10">
        <v>145</v>
      </c>
    </row>
    <row r="533" spans="1:2" x14ac:dyDescent="0.25">
      <c r="A533" s="8">
        <v>532</v>
      </c>
      <c r="B533" s="10">
        <v>81</v>
      </c>
    </row>
    <row r="534" spans="1:2" x14ac:dyDescent="0.25">
      <c r="A534" s="8">
        <v>533</v>
      </c>
      <c r="B534" s="10">
        <v>25</v>
      </c>
    </row>
    <row r="535" spans="1:2" x14ac:dyDescent="0.25">
      <c r="A535" s="8">
        <v>534</v>
      </c>
      <c r="B535" s="10">
        <v>87</v>
      </c>
    </row>
    <row r="536" spans="1:2" x14ac:dyDescent="0.25">
      <c r="A536" s="8">
        <v>535</v>
      </c>
      <c r="B536" s="10">
        <v>167</v>
      </c>
    </row>
    <row r="537" spans="1:2" x14ac:dyDescent="0.25">
      <c r="A537" s="8">
        <v>536</v>
      </c>
      <c r="B537" s="10">
        <v>126</v>
      </c>
    </row>
    <row r="538" spans="1:2" x14ac:dyDescent="0.25">
      <c r="A538" s="8">
        <v>537</v>
      </c>
      <c r="B538" s="10">
        <v>39</v>
      </c>
    </row>
    <row r="539" spans="1:2" x14ac:dyDescent="0.25">
      <c r="A539" s="8">
        <v>538</v>
      </c>
      <c r="B539" s="10">
        <v>84</v>
      </c>
    </row>
    <row r="540" spans="1:2" x14ac:dyDescent="0.25">
      <c r="A540" s="8">
        <v>539</v>
      </c>
      <c r="B540" s="10">
        <v>141</v>
      </c>
    </row>
    <row r="541" spans="1:2" x14ac:dyDescent="0.25">
      <c r="A541" s="8">
        <v>540</v>
      </c>
      <c r="B541" s="10">
        <v>72</v>
      </c>
    </row>
    <row r="542" spans="1:2" x14ac:dyDescent="0.25">
      <c r="A542" s="8">
        <v>541</v>
      </c>
      <c r="B542" s="10">
        <v>121</v>
      </c>
    </row>
    <row r="543" spans="1:2" x14ac:dyDescent="0.25">
      <c r="A543" s="8">
        <v>542</v>
      </c>
      <c r="B543" s="10">
        <v>87</v>
      </c>
    </row>
    <row r="544" spans="1:2" x14ac:dyDescent="0.25">
      <c r="A544" s="8">
        <v>543</v>
      </c>
      <c r="B544" s="10">
        <v>121</v>
      </c>
    </row>
    <row r="545" spans="1:2" x14ac:dyDescent="0.25">
      <c r="A545" s="8">
        <v>544</v>
      </c>
      <c r="B545" s="10">
        <v>42</v>
      </c>
    </row>
    <row r="546" spans="1:2" x14ac:dyDescent="0.25">
      <c r="A546" s="8">
        <v>545</v>
      </c>
      <c r="B546" s="10">
        <v>79</v>
      </c>
    </row>
    <row r="547" spans="1:2" x14ac:dyDescent="0.25">
      <c r="A547" s="8">
        <v>546</v>
      </c>
      <c r="B547" s="10">
        <v>54</v>
      </c>
    </row>
    <row r="548" spans="1:2" x14ac:dyDescent="0.25">
      <c r="A548" s="8">
        <v>547</v>
      </c>
      <c r="B548" s="10">
        <v>138</v>
      </c>
    </row>
    <row r="549" spans="1:2" x14ac:dyDescent="0.25">
      <c r="A549" s="8">
        <v>548</v>
      </c>
      <c r="B549" s="10">
        <v>58</v>
      </c>
    </row>
    <row r="550" spans="1:2" x14ac:dyDescent="0.25">
      <c r="A550" s="8">
        <v>549</v>
      </c>
      <c r="B550" s="10">
        <v>96</v>
      </c>
    </row>
    <row r="551" spans="1:2" x14ac:dyDescent="0.25">
      <c r="A551" s="8">
        <v>550</v>
      </c>
      <c r="B551" s="10">
        <v>74</v>
      </c>
    </row>
    <row r="552" spans="1:2" x14ac:dyDescent="0.25">
      <c r="A552" s="8">
        <v>551</v>
      </c>
      <c r="B552" s="10">
        <v>103</v>
      </c>
    </row>
    <row r="553" spans="1:2" x14ac:dyDescent="0.25">
      <c r="A553" s="8">
        <v>552</v>
      </c>
      <c r="B553" s="10">
        <v>150</v>
      </c>
    </row>
    <row r="554" spans="1:2" x14ac:dyDescent="0.25">
      <c r="A554" s="8">
        <v>553</v>
      </c>
      <c r="B554" s="10">
        <v>121</v>
      </c>
    </row>
    <row r="555" spans="1:2" x14ac:dyDescent="0.25">
      <c r="A555" s="8">
        <v>554</v>
      </c>
      <c r="B555" s="10">
        <v>103</v>
      </c>
    </row>
    <row r="556" spans="1:2" x14ac:dyDescent="0.25">
      <c r="A556" s="8">
        <v>555</v>
      </c>
      <c r="B556" s="10">
        <v>18</v>
      </c>
    </row>
    <row r="557" spans="1:2" x14ac:dyDescent="0.25">
      <c r="A557" s="8">
        <v>556</v>
      </c>
      <c r="B557" s="10">
        <v>43</v>
      </c>
    </row>
    <row r="558" spans="1:2" x14ac:dyDescent="0.25">
      <c r="A558" s="8">
        <v>557</v>
      </c>
      <c r="B558" s="10">
        <v>107</v>
      </c>
    </row>
    <row r="559" spans="1:2" x14ac:dyDescent="0.25">
      <c r="A559" s="8">
        <v>558</v>
      </c>
      <c r="B559" s="10">
        <v>107</v>
      </c>
    </row>
    <row r="560" spans="1:2" x14ac:dyDescent="0.25">
      <c r="A560" s="8">
        <v>559</v>
      </c>
      <c r="B560" s="10">
        <v>60</v>
      </c>
    </row>
    <row r="561" spans="1:2" x14ac:dyDescent="0.25">
      <c r="A561" s="8">
        <v>560</v>
      </c>
      <c r="B561" s="10">
        <v>65</v>
      </c>
    </row>
    <row r="562" spans="1:2" x14ac:dyDescent="0.25">
      <c r="A562" s="8">
        <v>561</v>
      </c>
      <c r="B562" s="10">
        <v>38</v>
      </c>
    </row>
    <row r="563" spans="1:2" x14ac:dyDescent="0.25">
      <c r="A563" s="8">
        <v>562</v>
      </c>
      <c r="B563" s="10">
        <v>175</v>
      </c>
    </row>
    <row r="564" spans="1:2" x14ac:dyDescent="0.25">
      <c r="A564" s="8">
        <v>563</v>
      </c>
      <c r="B564" s="10">
        <v>32</v>
      </c>
    </row>
    <row r="565" spans="1:2" x14ac:dyDescent="0.25">
      <c r="A565" s="8">
        <v>564</v>
      </c>
      <c r="B565" s="10">
        <v>96</v>
      </c>
    </row>
    <row r="566" spans="1:2" x14ac:dyDescent="0.25">
      <c r="A566" s="8">
        <v>565</v>
      </c>
      <c r="B566" s="10">
        <v>148</v>
      </c>
    </row>
    <row r="567" spans="1:2" x14ac:dyDescent="0.25">
      <c r="A567" s="8">
        <v>566</v>
      </c>
      <c r="B567" s="10">
        <v>45</v>
      </c>
    </row>
    <row r="568" spans="1:2" x14ac:dyDescent="0.25">
      <c r="A568" s="8">
        <v>567</v>
      </c>
      <c r="B568" s="10">
        <v>151</v>
      </c>
    </row>
    <row r="569" spans="1:2" x14ac:dyDescent="0.25">
      <c r="A569" s="8">
        <v>568</v>
      </c>
      <c r="B569" s="10">
        <v>110</v>
      </c>
    </row>
    <row r="570" spans="1:2" x14ac:dyDescent="0.25">
      <c r="A570" s="8">
        <v>569</v>
      </c>
      <c r="B570" s="10">
        <v>79</v>
      </c>
    </row>
    <row r="571" spans="1:2" x14ac:dyDescent="0.25">
      <c r="A571" s="8">
        <v>570</v>
      </c>
      <c r="B571" s="10">
        <v>50</v>
      </c>
    </row>
    <row r="572" spans="1:2" x14ac:dyDescent="0.25">
      <c r="A572" s="8">
        <v>571</v>
      </c>
      <c r="B572" s="10">
        <v>32</v>
      </c>
    </row>
    <row r="573" spans="1:2" x14ac:dyDescent="0.25">
      <c r="A573" s="8">
        <v>572</v>
      </c>
      <c r="B573" s="10">
        <v>44</v>
      </c>
    </row>
    <row r="574" spans="1:2" x14ac:dyDescent="0.25">
      <c r="A574" s="8">
        <v>573</v>
      </c>
      <c r="B574" s="10">
        <v>99</v>
      </c>
    </row>
    <row r="575" spans="1:2" x14ac:dyDescent="0.25">
      <c r="A575" s="8">
        <v>574</v>
      </c>
      <c r="B575" s="10">
        <v>122</v>
      </c>
    </row>
    <row r="576" spans="1:2" x14ac:dyDescent="0.25">
      <c r="A576" s="8">
        <v>575</v>
      </c>
      <c r="B576" s="10">
        <v>10</v>
      </c>
    </row>
    <row r="577" spans="1:2" x14ac:dyDescent="0.25">
      <c r="A577" s="8">
        <v>576</v>
      </c>
      <c r="B577" s="10">
        <v>143</v>
      </c>
    </row>
    <row r="578" spans="1:2" x14ac:dyDescent="0.25">
      <c r="A578" s="8">
        <v>577</v>
      </c>
      <c r="B578" s="10">
        <v>23</v>
      </c>
    </row>
    <row r="579" spans="1:2" x14ac:dyDescent="0.25">
      <c r="A579" s="8">
        <v>578</v>
      </c>
      <c r="B579" s="10">
        <v>54</v>
      </c>
    </row>
    <row r="580" spans="1:2" x14ac:dyDescent="0.25">
      <c r="A580" s="8">
        <v>579</v>
      </c>
      <c r="B580" s="10">
        <v>30</v>
      </c>
    </row>
    <row r="581" spans="1:2" x14ac:dyDescent="0.25">
      <c r="A581" s="8">
        <v>580</v>
      </c>
      <c r="B581" s="10">
        <v>20</v>
      </c>
    </row>
    <row r="582" spans="1:2" x14ac:dyDescent="0.25">
      <c r="A582" s="8">
        <v>581</v>
      </c>
      <c r="B582" s="10">
        <v>74</v>
      </c>
    </row>
    <row r="583" spans="1:2" x14ac:dyDescent="0.25">
      <c r="A583" s="8">
        <v>582</v>
      </c>
      <c r="B583" s="10">
        <v>32</v>
      </c>
    </row>
    <row r="584" spans="1:2" x14ac:dyDescent="0.25">
      <c r="A584" s="8">
        <v>583</v>
      </c>
      <c r="B584" s="10">
        <v>146</v>
      </c>
    </row>
    <row r="585" spans="1:2" x14ac:dyDescent="0.25">
      <c r="A585" s="8">
        <v>584</v>
      </c>
      <c r="B585" s="10">
        <v>83</v>
      </c>
    </row>
    <row r="586" spans="1:2" x14ac:dyDescent="0.25">
      <c r="A586" s="8">
        <v>585</v>
      </c>
      <c r="B586" s="10">
        <v>75</v>
      </c>
    </row>
    <row r="587" spans="1:2" x14ac:dyDescent="0.25">
      <c r="A587" s="8">
        <v>586</v>
      </c>
      <c r="B587" s="10">
        <v>102</v>
      </c>
    </row>
    <row r="588" spans="1:2" x14ac:dyDescent="0.25">
      <c r="A588" s="8">
        <v>587</v>
      </c>
      <c r="B588" s="10">
        <v>28</v>
      </c>
    </row>
    <row r="589" spans="1:2" x14ac:dyDescent="0.25">
      <c r="A589" s="8">
        <v>588</v>
      </c>
      <c r="B589" s="10">
        <v>60</v>
      </c>
    </row>
    <row r="590" spans="1:2" x14ac:dyDescent="0.25">
      <c r="A590" s="8">
        <v>589</v>
      </c>
      <c r="B590" s="10">
        <v>170</v>
      </c>
    </row>
    <row r="591" spans="1:2" x14ac:dyDescent="0.25">
      <c r="A591" s="8">
        <v>590</v>
      </c>
      <c r="B591" s="10">
        <v>72</v>
      </c>
    </row>
    <row r="592" spans="1:2" x14ac:dyDescent="0.25">
      <c r="A592" s="8">
        <v>591</v>
      </c>
      <c r="B592" s="10">
        <v>75</v>
      </c>
    </row>
    <row r="593" spans="1:2" x14ac:dyDescent="0.25">
      <c r="A593" s="8">
        <v>592</v>
      </c>
      <c r="B593" s="10">
        <v>56</v>
      </c>
    </row>
    <row r="594" spans="1:2" x14ac:dyDescent="0.25">
      <c r="A594" s="8">
        <v>593</v>
      </c>
      <c r="B594" s="10">
        <v>128</v>
      </c>
    </row>
    <row r="595" spans="1:2" x14ac:dyDescent="0.25">
      <c r="A595" s="8">
        <v>594</v>
      </c>
      <c r="B595" s="10">
        <v>83</v>
      </c>
    </row>
    <row r="596" spans="1:2" x14ac:dyDescent="0.25">
      <c r="A596" s="8">
        <v>595</v>
      </c>
      <c r="B596" s="10">
        <v>44</v>
      </c>
    </row>
    <row r="597" spans="1:2" x14ac:dyDescent="0.25">
      <c r="A597" s="8">
        <v>596</v>
      </c>
      <c r="B597" s="10">
        <v>143</v>
      </c>
    </row>
    <row r="598" spans="1:2" x14ac:dyDescent="0.25">
      <c r="A598" s="8">
        <v>597</v>
      </c>
      <c r="B598" s="10">
        <v>90</v>
      </c>
    </row>
    <row r="599" spans="1:2" x14ac:dyDescent="0.25">
      <c r="A599" s="8">
        <v>598</v>
      </c>
      <c r="B599" s="10">
        <v>125</v>
      </c>
    </row>
    <row r="600" spans="1:2" x14ac:dyDescent="0.25">
      <c r="A600" s="8">
        <v>599</v>
      </c>
      <c r="B600" s="10">
        <v>101</v>
      </c>
    </row>
    <row r="601" spans="1:2" x14ac:dyDescent="0.25">
      <c r="A601" s="8">
        <v>600</v>
      </c>
      <c r="B601" s="10">
        <v>84</v>
      </c>
    </row>
    <row r="602" spans="1:2" x14ac:dyDescent="0.25">
      <c r="A602" s="8">
        <v>601</v>
      </c>
      <c r="B602" s="10">
        <v>175</v>
      </c>
    </row>
    <row r="603" spans="1:2" x14ac:dyDescent="0.25">
      <c r="A603" s="8">
        <v>602</v>
      </c>
      <c r="B603" s="10">
        <v>160</v>
      </c>
    </row>
    <row r="604" spans="1:2" x14ac:dyDescent="0.25">
      <c r="A604" s="8">
        <v>603</v>
      </c>
      <c r="B604" s="10">
        <v>38</v>
      </c>
    </row>
    <row r="605" spans="1:2" x14ac:dyDescent="0.25">
      <c r="A605" s="8">
        <v>604</v>
      </c>
      <c r="B605" s="10">
        <v>63</v>
      </c>
    </row>
    <row r="606" spans="1:2" x14ac:dyDescent="0.25">
      <c r="A606" s="8">
        <v>605</v>
      </c>
      <c r="B606" s="10">
        <v>133</v>
      </c>
    </row>
    <row r="607" spans="1:2" x14ac:dyDescent="0.25">
      <c r="A607" s="8">
        <v>606</v>
      </c>
      <c r="B607" s="10">
        <v>108</v>
      </c>
    </row>
    <row r="608" spans="1:2" x14ac:dyDescent="0.25">
      <c r="A608" s="8">
        <v>607</v>
      </c>
      <c r="B608" s="10">
        <v>41</v>
      </c>
    </row>
    <row r="609" spans="1:2" x14ac:dyDescent="0.25">
      <c r="A609" s="8">
        <v>608</v>
      </c>
      <c r="B609" s="10">
        <v>17</v>
      </c>
    </row>
    <row r="610" spans="1:2" x14ac:dyDescent="0.25">
      <c r="A610" s="8">
        <v>609</v>
      </c>
      <c r="B610" s="10">
        <v>19</v>
      </c>
    </row>
    <row r="611" spans="1:2" x14ac:dyDescent="0.25">
      <c r="A611" s="8">
        <v>610</v>
      </c>
      <c r="B611" s="10">
        <v>25</v>
      </c>
    </row>
    <row r="612" spans="1:2" x14ac:dyDescent="0.25">
      <c r="A612" s="8">
        <v>611</v>
      </c>
      <c r="B612" s="10">
        <v>48</v>
      </c>
    </row>
    <row r="613" spans="1:2" x14ac:dyDescent="0.25">
      <c r="A613" s="8">
        <v>612</v>
      </c>
      <c r="B613" s="10">
        <v>138</v>
      </c>
    </row>
    <row r="614" spans="1:2" x14ac:dyDescent="0.25">
      <c r="A614" s="8">
        <v>613</v>
      </c>
      <c r="B614" s="10">
        <v>168</v>
      </c>
    </row>
    <row r="615" spans="1:2" x14ac:dyDescent="0.25">
      <c r="A615" s="8">
        <v>614</v>
      </c>
      <c r="B615" s="10">
        <v>42</v>
      </c>
    </row>
    <row r="616" spans="1:2" x14ac:dyDescent="0.25">
      <c r="A616" s="8">
        <v>615</v>
      </c>
      <c r="B616" s="10">
        <v>201</v>
      </c>
    </row>
    <row r="617" spans="1:2" x14ac:dyDescent="0.25">
      <c r="A617" s="8">
        <v>616</v>
      </c>
      <c r="B617" s="10">
        <v>78</v>
      </c>
    </row>
    <row r="618" spans="1:2" x14ac:dyDescent="0.25">
      <c r="A618" s="8">
        <v>617</v>
      </c>
      <c r="B618" s="10">
        <v>84</v>
      </c>
    </row>
    <row r="619" spans="1:2" x14ac:dyDescent="0.25">
      <c r="A619" s="8">
        <v>618</v>
      </c>
      <c r="B619" s="10">
        <v>191</v>
      </c>
    </row>
    <row r="620" spans="1:2" x14ac:dyDescent="0.25">
      <c r="A620" s="8">
        <v>619</v>
      </c>
      <c r="B620" s="10">
        <v>77</v>
      </c>
    </row>
    <row r="621" spans="1:2" x14ac:dyDescent="0.25">
      <c r="A621" s="8">
        <v>620</v>
      </c>
      <c r="B621" s="10">
        <v>33</v>
      </c>
    </row>
    <row r="622" spans="1:2" x14ac:dyDescent="0.25">
      <c r="A622" s="8">
        <v>621</v>
      </c>
      <c r="B622" s="10">
        <v>63</v>
      </c>
    </row>
    <row r="623" spans="1:2" x14ac:dyDescent="0.25">
      <c r="A623" s="8">
        <v>622</v>
      </c>
      <c r="B623" s="10">
        <v>73</v>
      </c>
    </row>
    <row r="624" spans="1:2" x14ac:dyDescent="0.25">
      <c r="A624" s="8">
        <v>623</v>
      </c>
      <c r="B624" s="10">
        <v>140</v>
      </c>
    </row>
    <row r="625" spans="1:2" x14ac:dyDescent="0.25">
      <c r="A625" s="8">
        <v>624</v>
      </c>
      <c r="B625" s="10">
        <v>62</v>
      </c>
    </row>
    <row r="626" spans="1:2" x14ac:dyDescent="0.25">
      <c r="A626" s="8">
        <v>625</v>
      </c>
      <c r="B626" s="10">
        <v>84</v>
      </c>
    </row>
    <row r="627" spans="1:2" x14ac:dyDescent="0.25">
      <c r="A627" s="8">
        <v>626</v>
      </c>
      <c r="B627" s="10">
        <v>81</v>
      </c>
    </row>
    <row r="628" spans="1:2" x14ac:dyDescent="0.25">
      <c r="A628" s="8">
        <v>627</v>
      </c>
      <c r="B628" s="10">
        <v>13</v>
      </c>
    </row>
    <row r="629" spans="1:2" x14ac:dyDescent="0.25">
      <c r="A629" s="8">
        <v>628</v>
      </c>
      <c r="B629" s="10">
        <v>103</v>
      </c>
    </row>
    <row r="630" spans="1:2" x14ac:dyDescent="0.25">
      <c r="A630" s="8">
        <v>629</v>
      </c>
      <c r="B630" s="10">
        <v>76</v>
      </c>
    </row>
    <row r="631" spans="1:2" x14ac:dyDescent="0.25">
      <c r="A631" s="8">
        <v>630</v>
      </c>
      <c r="B631" s="10">
        <v>113</v>
      </c>
    </row>
    <row r="632" spans="1:2" x14ac:dyDescent="0.25">
      <c r="A632" s="8">
        <v>631</v>
      </c>
      <c r="B632" s="10">
        <v>39</v>
      </c>
    </row>
    <row r="633" spans="1:2" x14ac:dyDescent="0.25">
      <c r="A633" s="8">
        <v>632</v>
      </c>
      <c r="B633" s="10">
        <v>77</v>
      </c>
    </row>
    <row r="634" spans="1:2" x14ac:dyDescent="0.25">
      <c r="A634" s="8">
        <v>633</v>
      </c>
      <c r="B634" s="10">
        <v>138</v>
      </c>
    </row>
    <row r="635" spans="1:2" x14ac:dyDescent="0.25">
      <c r="A635" s="8">
        <v>634</v>
      </c>
      <c r="B635" s="10">
        <v>209</v>
      </c>
    </row>
    <row r="636" spans="1:2" x14ac:dyDescent="0.25">
      <c r="A636" s="8">
        <v>635</v>
      </c>
      <c r="B636" s="10">
        <v>34</v>
      </c>
    </row>
    <row r="637" spans="1:2" x14ac:dyDescent="0.25">
      <c r="A637" s="8">
        <v>636</v>
      </c>
      <c r="B637" s="10">
        <v>74</v>
      </c>
    </row>
    <row r="638" spans="1:2" x14ac:dyDescent="0.25">
      <c r="A638" s="8">
        <v>637</v>
      </c>
      <c r="B638" s="10">
        <v>70</v>
      </c>
    </row>
    <row r="639" spans="1:2" x14ac:dyDescent="0.25">
      <c r="A639" s="8">
        <v>638</v>
      </c>
      <c r="B639" s="10">
        <v>54</v>
      </c>
    </row>
    <row r="640" spans="1:2" x14ac:dyDescent="0.25">
      <c r="A640" s="8">
        <v>639</v>
      </c>
      <c r="B640" s="10">
        <v>90</v>
      </c>
    </row>
    <row r="641" spans="1:2" x14ac:dyDescent="0.25">
      <c r="A641" s="8">
        <v>640</v>
      </c>
      <c r="B641" s="10">
        <v>131</v>
      </c>
    </row>
    <row r="642" spans="1:2" x14ac:dyDescent="0.25">
      <c r="A642" s="8">
        <v>641</v>
      </c>
      <c r="B642" s="10">
        <v>124</v>
      </c>
    </row>
    <row r="643" spans="1:2" x14ac:dyDescent="0.25">
      <c r="A643" s="8">
        <v>642</v>
      </c>
      <c r="B643" s="10">
        <v>105</v>
      </c>
    </row>
    <row r="644" spans="1:2" x14ac:dyDescent="0.25">
      <c r="A644" s="8">
        <v>643</v>
      </c>
      <c r="B644" s="10">
        <v>20</v>
      </c>
    </row>
    <row r="645" spans="1:2" x14ac:dyDescent="0.25">
      <c r="A645" s="8">
        <v>644</v>
      </c>
      <c r="B645" s="10">
        <v>57</v>
      </c>
    </row>
    <row r="646" spans="1:2" x14ac:dyDescent="0.25">
      <c r="A646" s="8">
        <v>645</v>
      </c>
      <c r="B646" s="10">
        <v>108</v>
      </c>
    </row>
    <row r="647" spans="1:2" x14ac:dyDescent="0.25">
      <c r="A647" s="8">
        <v>646</v>
      </c>
      <c r="B647" s="10">
        <v>42</v>
      </c>
    </row>
    <row r="648" spans="1:2" x14ac:dyDescent="0.25">
      <c r="A648" s="8">
        <v>647</v>
      </c>
      <c r="B648" s="10">
        <v>58</v>
      </c>
    </row>
    <row r="649" spans="1:2" x14ac:dyDescent="0.25">
      <c r="A649" s="8">
        <v>648</v>
      </c>
      <c r="B649" s="10">
        <v>32</v>
      </c>
    </row>
    <row r="650" spans="1:2" x14ac:dyDescent="0.25">
      <c r="A650" s="8">
        <v>649</v>
      </c>
      <c r="B650" s="10">
        <v>150</v>
      </c>
    </row>
    <row r="651" spans="1:2" x14ac:dyDescent="0.25">
      <c r="A651" s="8">
        <v>650</v>
      </c>
      <c r="B651" s="10">
        <v>142</v>
      </c>
    </row>
    <row r="652" spans="1:2" x14ac:dyDescent="0.25">
      <c r="A652" s="8">
        <v>651</v>
      </c>
      <c r="B652" s="10">
        <v>129</v>
      </c>
    </row>
    <row r="653" spans="1:2" x14ac:dyDescent="0.25">
      <c r="A653" s="8">
        <v>652</v>
      </c>
      <c r="B653" s="10">
        <v>104</v>
      </c>
    </row>
    <row r="654" spans="1:2" x14ac:dyDescent="0.25">
      <c r="A654" s="8">
        <v>653</v>
      </c>
      <c r="B654" s="10">
        <v>144</v>
      </c>
    </row>
    <row r="655" spans="1:2" x14ac:dyDescent="0.25">
      <c r="A655" s="8">
        <v>654</v>
      </c>
      <c r="B655" s="10">
        <v>25</v>
      </c>
    </row>
    <row r="656" spans="1:2" x14ac:dyDescent="0.25">
      <c r="A656" s="8">
        <v>655</v>
      </c>
      <c r="B656" s="10">
        <v>57</v>
      </c>
    </row>
    <row r="657" spans="1:2" x14ac:dyDescent="0.25">
      <c r="A657" s="8">
        <v>656</v>
      </c>
      <c r="B657" s="10">
        <v>94</v>
      </c>
    </row>
    <row r="658" spans="1:2" x14ac:dyDescent="0.25">
      <c r="A658" s="8">
        <v>657</v>
      </c>
      <c r="B658" s="10">
        <v>120</v>
      </c>
    </row>
    <row r="659" spans="1:2" x14ac:dyDescent="0.25">
      <c r="A659" s="8">
        <v>658</v>
      </c>
      <c r="B659" s="10">
        <v>51</v>
      </c>
    </row>
    <row r="660" spans="1:2" x14ac:dyDescent="0.25">
      <c r="A660" s="8">
        <v>659</v>
      </c>
      <c r="B660" s="10">
        <v>51</v>
      </c>
    </row>
    <row r="661" spans="1:2" x14ac:dyDescent="0.25">
      <c r="A661" s="8">
        <v>660</v>
      </c>
      <c r="B661" s="10">
        <v>126</v>
      </c>
    </row>
    <row r="662" spans="1:2" x14ac:dyDescent="0.25">
      <c r="A662" s="8">
        <v>661</v>
      </c>
      <c r="B662" s="10">
        <v>123</v>
      </c>
    </row>
    <row r="663" spans="1:2" x14ac:dyDescent="0.25">
      <c r="A663" s="8">
        <v>662</v>
      </c>
      <c r="B663" s="10">
        <v>79</v>
      </c>
    </row>
    <row r="664" spans="1:2" x14ac:dyDescent="0.25">
      <c r="A664" s="8">
        <v>663</v>
      </c>
      <c r="B664" s="10">
        <v>66</v>
      </c>
    </row>
    <row r="665" spans="1:2" x14ac:dyDescent="0.25">
      <c r="A665" s="8">
        <v>664</v>
      </c>
      <c r="B665" s="10">
        <v>71</v>
      </c>
    </row>
    <row r="666" spans="1:2" x14ac:dyDescent="0.25">
      <c r="A666" s="8">
        <v>665</v>
      </c>
      <c r="B666" s="10">
        <v>77</v>
      </c>
    </row>
    <row r="667" spans="1:2" x14ac:dyDescent="0.25">
      <c r="A667" s="8">
        <v>666</v>
      </c>
      <c r="B667" s="10">
        <v>24</v>
      </c>
    </row>
    <row r="668" spans="1:2" x14ac:dyDescent="0.25">
      <c r="A668" s="8">
        <v>667</v>
      </c>
      <c r="B668" s="10">
        <v>22</v>
      </c>
    </row>
    <row r="669" spans="1:2" x14ac:dyDescent="0.25">
      <c r="A669" s="8">
        <v>668</v>
      </c>
      <c r="B669" s="10">
        <v>118</v>
      </c>
    </row>
    <row r="670" spans="1:2" x14ac:dyDescent="0.25">
      <c r="A670" s="8">
        <v>669</v>
      </c>
      <c r="B670" s="10">
        <v>108</v>
      </c>
    </row>
    <row r="671" spans="1:2" x14ac:dyDescent="0.25">
      <c r="A671" s="8">
        <v>670</v>
      </c>
      <c r="B671" s="10">
        <v>57</v>
      </c>
    </row>
    <row r="672" spans="1:2" x14ac:dyDescent="0.25">
      <c r="A672" s="8">
        <v>671</v>
      </c>
      <c r="B672" s="10">
        <v>110</v>
      </c>
    </row>
    <row r="673" spans="1:2" x14ac:dyDescent="0.25">
      <c r="A673" s="8">
        <v>672</v>
      </c>
      <c r="B673" s="10">
        <v>94</v>
      </c>
    </row>
    <row r="674" spans="1:2" x14ac:dyDescent="0.25">
      <c r="A674" s="8">
        <v>673</v>
      </c>
      <c r="B674" s="10">
        <v>161</v>
      </c>
    </row>
    <row r="675" spans="1:2" x14ac:dyDescent="0.25">
      <c r="A675" s="8">
        <v>674</v>
      </c>
      <c r="B675" s="10">
        <v>123</v>
      </c>
    </row>
    <row r="676" spans="1:2" x14ac:dyDescent="0.25">
      <c r="A676" s="8">
        <v>675</v>
      </c>
      <c r="B676" s="10">
        <v>117</v>
      </c>
    </row>
    <row r="677" spans="1:2" x14ac:dyDescent="0.25">
      <c r="A677" s="8">
        <v>676</v>
      </c>
      <c r="B677" s="10">
        <v>75</v>
      </c>
    </row>
    <row r="678" spans="1:2" x14ac:dyDescent="0.25">
      <c r="A678" s="8">
        <v>677</v>
      </c>
      <c r="B678" s="10">
        <v>86</v>
      </c>
    </row>
    <row r="679" spans="1:2" x14ac:dyDescent="0.25">
      <c r="A679" s="8">
        <v>678</v>
      </c>
      <c r="B679" s="10">
        <v>120</v>
      </c>
    </row>
    <row r="680" spans="1:2" x14ac:dyDescent="0.25">
      <c r="A680" s="8">
        <v>679</v>
      </c>
      <c r="B680" s="10">
        <v>118</v>
      </c>
    </row>
    <row r="681" spans="1:2" x14ac:dyDescent="0.25">
      <c r="A681" s="8">
        <v>680</v>
      </c>
      <c r="B681" s="10">
        <v>96</v>
      </c>
    </row>
    <row r="682" spans="1:2" x14ac:dyDescent="0.25">
      <c r="A682" s="8">
        <v>681</v>
      </c>
      <c r="B682" s="10">
        <v>46</v>
      </c>
    </row>
    <row r="683" spans="1:2" x14ac:dyDescent="0.25">
      <c r="A683" s="8">
        <v>682</v>
      </c>
      <c r="B683" s="10">
        <v>14</v>
      </c>
    </row>
    <row r="684" spans="1:2" x14ac:dyDescent="0.25">
      <c r="A684" s="8">
        <v>683</v>
      </c>
      <c r="B684" s="10">
        <v>100</v>
      </c>
    </row>
    <row r="685" spans="1:2" x14ac:dyDescent="0.25">
      <c r="A685" s="8">
        <v>684</v>
      </c>
      <c r="B685" s="10">
        <v>107</v>
      </c>
    </row>
    <row r="686" spans="1:2" x14ac:dyDescent="0.25">
      <c r="A686" s="8">
        <v>685</v>
      </c>
      <c r="B686" s="10">
        <v>32</v>
      </c>
    </row>
    <row r="687" spans="1:2" x14ac:dyDescent="0.25">
      <c r="A687" s="8">
        <v>686</v>
      </c>
      <c r="B687" s="10">
        <v>62</v>
      </c>
    </row>
    <row r="688" spans="1:2" x14ac:dyDescent="0.25">
      <c r="A688" s="8">
        <v>687</v>
      </c>
      <c r="B688" s="10">
        <v>44</v>
      </c>
    </row>
    <row r="689" spans="1:2" x14ac:dyDescent="0.25">
      <c r="A689" s="8">
        <v>688</v>
      </c>
      <c r="B689" s="10">
        <v>17</v>
      </c>
    </row>
    <row r="690" spans="1:2" x14ac:dyDescent="0.25">
      <c r="A690" s="8">
        <v>689</v>
      </c>
      <c r="B690" s="10">
        <v>100</v>
      </c>
    </row>
    <row r="691" spans="1:2" x14ac:dyDescent="0.25">
      <c r="A691" s="8">
        <v>690</v>
      </c>
      <c r="B691" s="10">
        <v>115</v>
      </c>
    </row>
    <row r="692" spans="1:2" x14ac:dyDescent="0.25">
      <c r="A692" s="8">
        <v>691</v>
      </c>
      <c r="B692" s="10">
        <v>39</v>
      </c>
    </row>
    <row r="693" spans="1:2" x14ac:dyDescent="0.25">
      <c r="A693" s="8">
        <v>692</v>
      </c>
      <c r="B693" s="10">
        <v>103</v>
      </c>
    </row>
    <row r="694" spans="1:2" x14ac:dyDescent="0.25">
      <c r="A694" s="8">
        <v>693</v>
      </c>
      <c r="B694" s="10">
        <v>48</v>
      </c>
    </row>
    <row r="695" spans="1:2" x14ac:dyDescent="0.25">
      <c r="A695" s="8">
        <v>694</v>
      </c>
      <c r="B695" s="10">
        <v>94</v>
      </c>
    </row>
    <row r="696" spans="1:2" x14ac:dyDescent="0.25">
      <c r="A696" s="8">
        <v>695</v>
      </c>
      <c r="B696" s="10">
        <v>68</v>
      </c>
    </row>
    <row r="697" spans="1:2" x14ac:dyDescent="0.25">
      <c r="A697" s="8">
        <v>696</v>
      </c>
      <c r="B697" s="10">
        <v>28</v>
      </c>
    </row>
    <row r="698" spans="1:2" x14ac:dyDescent="0.25">
      <c r="A698" s="8">
        <v>697</v>
      </c>
      <c r="B698" s="10">
        <v>120</v>
      </c>
    </row>
    <row r="699" spans="1:2" x14ac:dyDescent="0.25">
      <c r="A699" s="8">
        <v>698</v>
      </c>
      <c r="B699" s="10">
        <v>112</v>
      </c>
    </row>
    <row r="700" spans="1:2" x14ac:dyDescent="0.25">
      <c r="A700" s="8">
        <v>699</v>
      </c>
      <c r="B700" s="10">
        <v>34</v>
      </c>
    </row>
    <row r="701" spans="1:2" x14ac:dyDescent="0.25">
      <c r="A701" s="8">
        <v>700</v>
      </c>
      <c r="B701" s="10">
        <v>137</v>
      </c>
    </row>
    <row r="702" spans="1:2" x14ac:dyDescent="0.25">
      <c r="A702" s="8">
        <v>701</v>
      </c>
      <c r="B702" s="10">
        <v>60</v>
      </c>
    </row>
    <row r="703" spans="1:2" x14ac:dyDescent="0.25">
      <c r="A703" s="8">
        <v>702</v>
      </c>
      <c r="B703" s="10">
        <v>113</v>
      </c>
    </row>
    <row r="704" spans="1:2" x14ac:dyDescent="0.25">
      <c r="A704" s="8">
        <v>703</v>
      </c>
      <c r="B704" s="10">
        <v>39</v>
      </c>
    </row>
    <row r="705" spans="1:2" x14ac:dyDescent="0.25">
      <c r="A705" s="8">
        <v>704</v>
      </c>
      <c r="B705" s="10">
        <v>10</v>
      </c>
    </row>
    <row r="706" spans="1:2" x14ac:dyDescent="0.25">
      <c r="A706" s="8">
        <v>705</v>
      </c>
      <c r="B706" s="10">
        <v>66</v>
      </c>
    </row>
    <row r="707" spans="1:2" x14ac:dyDescent="0.25">
      <c r="A707" s="8">
        <v>706</v>
      </c>
      <c r="B707" s="10">
        <v>30</v>
      </c>
    </row>
    <row r="708" spans="1:2" x14ac:dyDescent="0.25">
      <c r="A708" s="8">
        <v>707</v>
      </c>
      <c r="B708" s="10">
        <v>112</v>
      </c>
    </row>
    <row r="709" spans="1:2" x14ac:dyDescent="0.25">
      <c r="A709" s="8">
        <v>708</v>
      </c>
      <c r="B709" s="10">
        <v>32</v>
      </c>
    </row>
    <row r="710" spans="1:2" x14ac:dyDescent="0.25">
      <c r="A710" s="8">
        <v>709</v>
      </c>
      <c r="B710" s="10">
        <v>117</v>
      </c>
    </row>
    <row r="711" spans="1:2" x14ac:dyDescent="0.25">
      <c r="A711" s="8">
        <v>710</v>
      </c>
      <c r="B711" s="10">
        <v>81</v>
      </c>
    </row>
    <row r="712" spans="1:2" x14ac:dyDescent="0.25">
      <c r="A712" s="8">
        <v>711</v>
      </c>
      <c r="B712" s="10">
        <v>98</v>
      </c>
    </row>
    <row r="713" spans="1:2" x14ac:dyDescent="0.25">
      <c r="A713" s="8">
        <v>712</v>
      </c>
      <c r="B713" s="10">
        <v>28</v>
      </c>
    </row>
    <row r="714" spans="1:2" x14ac:dyDescent="0.25">
      <c r="A714" s="8">
        <v>713</v>
      </c>
      <c r="B714" s="10">
        <v>213</v>
      </c>
    </row>
    <row r="715" spans="1:2" x14ac:dyDescent="0.25">
      <c r="A715" s="8">
        <v>714</v>
      </c>
      <c r="B715" s="10">
        <v>134</v>
      </c>
    </row>
    <row r="716" spans="1:2" x14ac:dyDescent="0.25">
      <c r="A716" s="8">
        <v>715</v>
      </c>
      <c r="B716" s="10">
        <v>145</v>
      </c>
    </row>
    <row r="717" spans="1:2" x14ac:dyDescent="0.25">
      <c r="A717" s="8">
        <v>716</v>
      </c>
      <c r="B717" s="10">
        <v>141</v>
      </c>
    </row>
    <row r="718" spans="1:2" x14ac:dyDescent="0.25">
      <c r="A718" s="8">
        <v>717</v>
      </c>
      <c r="B718" s="10">
        <v>92</v>
      </c>
    </row>
    <row r="719" spans="1:2" x14ac:dyDescent="0.25">
      <c r="A719" s="8">
        <v>718</v>
      </c>
      <c r="B719" s="10">
        <v>12</v>
      </c>
    </row>
    <row r="720" spans="1:2" x14ac:dyDescent="0.25">
      <c r="A720" s="8">
        <v>719</v>
      </c>
      <c r="B720" s="10">
        <v>64</v>
      </c>
    </row>
    <row r="721" spans="1:2" x14ac:dyDescent="0.25">
      <c r="A721" s="8">
        <v>720</v>
      </c>
      <c r="B721" s="10">
        <v>99</v>
      </c>
    </row>
    <row r="722" spans="1:2" x14ac:dyDescent="0.25">
      <c r="A722" s="8">
        <v>721</v>
      </c>
      <c r="B722" s="10">
        <v>129</v>
      </c>
    </row>
    <row r="723" spans="1:2" x14ac:dyDescent="0.25">
      <c r="A723" s="8">
        <v>722</v>
      </c>
      <c r="B723" s="10">
        <v>52</v>
      </c>
    </row>
    <row r="724" spans="1:2" x14ac:dyDescent="0.25">
      <c r="A724" s="8">
        <v>723</v>
      </c>
      <c r="B724" s="10">
        <v>74</v>
      </c>
    </row>
    <row r="725" spans="1:2" x14ac:dyDescent="0.25">
      <c r="A725" s="8">
        <v>724</v>
      </c>
      <c r="B725" s="10">
        <v>39</v>
      </c>
    </row>
    <row r="726" spans="1:2" x14ac:dyDescent="0.25">
      <c r="A726" s="8">
        <v>725</v>
      </c>
      <c r="B726" s="10">
        <v>99</v>
      </c>
    </row>
    <row r="727" spans="1:2" x14ac:dyDescent="0.25">
      <c r="A727" s="8">
        <v>726</v>
      </c>
      <c r="B727" s="10">
        <v>76</v>
      </c>
    </row>
    <row r="728" spans="1:2" x14ac:dyDescent="0.25">
      <c r="A728" s="8">
        <v>727</v>
      </c>
      <c r="B728" s="10">
        <v>24</v>
      </c>
    </row>
    <row r="729" spans="1:2" x14ac:dyDescent="0.25">
      <c r="A729" s="8">
        <v>728</v>
      </c>
      <c r="B729" s="10">
        <v>115</v>
      </c>
    </row>
    <row r="730" spans="1:2" x14ac:dyDescent="0.25">
      <c r="A730" s="8">
        <v>729</v>
      </c>
      <c r="B730" s="10">
        <v>76</v>
      </c>
    </row>
    <row r="731" spans="1:2" x14ac:dyDescent="0.25">
      <c r="A731" s="8">
        <v>730</v>
      </c>
      <c r="B731" s="10">
        <v>68</v>
      </c>
    </row>
    <row r="732" spans="1:2" x14ac:dyDescent="0.25">
      <c r="A732" s="8">
        <v>731</v>
      </c>
      <c r="B732" s="10">
        <v>38</v>
      </c>
    </row>
    <row r="733" spans="1:2" x14ac:dyDescent="0.25">
      <c r="A733" s="8">
        <v>732</v>
      </c>
      <c r="B733" s="10">
        <v>186</v>
      </c>
    </row>
    <row r="734" spans="1:2" x14ac:dyDescent="0.25">
      <c r="A734" s="8">
        <v>733</v>
      </c>
      <c r="B734" s="10">
        <v>112</v>
      </c>
    </row>
    <row r="735" spans="1:2" x14ac:dyDescent="0.25">
      <c r="A735" s="8">
        <v>734</v>
      </c>
      <c r="B735" s="10">
        <v>82</v>
      </c>
    </row>
    <row r="736" spans="1:2" x14ac:dyDescent="0.25">
      <c r="A736" s="8">
        <v>735</v>
      </c>
      <c r="B736" s="10">
        <v>85</v>
      </c>
    </row>
    <row r="737" spans="1:2" x14ac:dyDescent="0.25">
      <c r="A737" s="8">
        <v>736</v>
      </c>
      <c r="B737" s="10">
        <v>128</v>
      </c>
    </row>
    <row r="738" spans="1:2" x14ac:dyDescent="0.25">
      <c r="A738" s="8">
        <v>737</v>
      </c>
      <c r="B738" s="10">
        <v>70</v>
      </c>
    </row>
    <row r="739" spans="1:2" x14ac:dyDescent="0.25">
      <c r="A739" s="8">
        <v>738</v>
      </c>
      <c r="B739" s="10">
        <v>76</v>
      </c>
    </row>
    <row r="740" spans="1:2" x14ac:dyDescent="0.25">
      <c r="A740" s="8">
        <v>739</v>
      </c>
      <c r="B740" s="10">
        <v>28</v>
      </c>
    </row>
    <row r="741" spans="1:2" x14ac:dyDescent="0.25">
      <c r="A741" s="8">
        <v>740</v>
      </c>
      <c r="B741" s="10">
        <v>175</v>
      </c>
    </row>
    <row r="742" spans="1:2" x14ac:dyDescent="0.25">
      <c r="A742" s="8">
        <v>741</v>
      </c>
      <c r="B742" s="10">
        <v>168</v>
      </c>
    </row>
    <row r="743" spans="1:2" x14ac:dyDescent="0.25">
      <c r="A743" s="8">
        <v>742</v>
      </c>
      <c r="B743" s="10">
        <v>99</v>
      </c>
    </row>
    <row r="744" spans="1:2" x14ac:dyDescent="0.25">
      <c r="A744" s="8">
        <v>743</v>
      </c>
      <c r="B744" s="10">
        <v>78</v>
      </c>
    </row>
    <row r="745" spans="1:2" x14ac:dyDescent="0.25">
      <c r="A745" s="8">
        <v>744</v>
      </c>
      <c r="B745" s="10">
        <v>44</v>
      </c>
    </row>
    <row r="746" spans="1:2" x14ac:dyDescent="0.25">
      <c r="A746" s="8">
        <v>745</v>
      </c>
      <c r="B746" s="10">
        <v>169</v>
      </c>
    </row>
    <row r="747" spans="1:2" x14ac:dyDescent="0.25">
      <c r="A747" s="8">
        <v>746</v>
      </c>
      <c r="B747" s="10">
        <v>120</v>
      </c>
    </row>
    <row r="748" spans="1:2" x14ac:dyDescent="0.25">
      <c r="A748" s="8">
        <v>747</v>
      </c>
      <c r="B748" s="10">
        <v>15</v>
      </c>
    </row>
    <row r="749" spans="1:2" x14ac:dyDescent="0.25">
      <c r="A749" s="8">
        <v>748</v>
      </c>
      <c r="B749" s="10">
        <v>64</v>
      </c>
    </row>
    <row r="750" spans="1:2" x14ac:dyDescent="0.25">
      <c r="A750" s="8">
        <v>749</v>
      </c>
      <c r="B750" s="10">
        <v>42</v>
      </c>
    </row>
    <row r="751" spans="1:2" x14ac:dyDescent="0.25">
      <c r="A751" s="8">
        <v>750</v>
      </c>
      <c r="B751" s="10">
        <v>72</v>
      </c>
    </row>
    <row r="752" spans="1:2" x14ac:dyDescent="0.25">
      <c r="A752" s="8">
        <v>751</v>
      </c>
      <c r="B752" s="10">
        <v>101</v>
      </c>
    </row>
    <row r="753" spans="1:2" x14ac:dyDescent="0.25">
      <c r="A753" s="8">
        <v>752</v>
      </c>
      <c r="B753" s="10">
        <v>36</v>
      </c>
    </row>
    <row r="754" spans="1:2" x14ac:dyDescent="0.25">
      <c r="A754" s="8">
        <v>753</v>
      </c>
      <c r="B754" s="10">
        <v>97</v>
      </c>
    </row>
    <row r="755" spans="1:2" x14ac:dyDescent="0.25">
      <c r="A755" s="8">
        <v>754</v>
      </c>
      <c r="B755" s="10">
        <v>138</v>
      </c>
    </row>
    <row r="756" spans="1:2" x14ac:dyDescent="0.25">
      <c r="A756" s="8">
        <v>755</v>
      </c>
      <c r="B756" s="10">
        <v>125</v>
      </c>
    </row>
    <row r="757" spans="1:2" x14ac:dyDescent="0.25">
      <c r="A757" s="8">
        <v>756</v>
      </c>
      <c r="B757" s="10">
        <v>30</v>
      </c>
    </row>
    <row r="758" spans="1:2" x14ac:dyDescent="0.25">
      <c r="A758" s="8">
        <v>757</v>
      </c>
      <c r="B758" s="10">
        <v>36</v>
      </c>
    </row>
    <row r="759" spans="1:2" x14ac:dyDescent="0.25">
      <c r="A759" s="8">
        <v>758</v>
      </c>
      <c r="B759" s="10">
        <v>31</v>
      </c>
    </row>
    <row r="760" spans="1:2" x14ac:dyDescent="0.25">
      <c r="A760" s="8">
        <v>759</v>
      </c>
      <c r="B760" s="10">
        <v>204</v>
      </c>
    </row>
    <row r="761" spans="1:2" x14ac:dyDescent="0.25">
      <c r="A761" s="8">
        <v>760</v>
      </c>
      <c r="B761" s="10">
        <v>63</v>
      </c>
    </row>
    <row r="762" spans="1:2" x14ac:dyDescent="0.25">
      <c r="A762" s="8">
        <v>761</v>
      </c>
      <c r="B762" s="10">
        <v>102</v>
      </c>
    </row>
    <row r="763" spans="1:2" x14ac:dyDescent="0.25">
      <c r="A763" s="8">
        <v>762</v>
      </c>
      <c r="B763" s="10">
        <v>58</v>
      </c>
    </row>
    <row r="764" spans="1:2" x14ac:dyDescent="0.25">
      <c r="A764" s="8">
        <v>763</v>
      </c>
      <c r="B764" s="10">
        <v>62</v>
      </c>
    </row>
    <row r="765" spans="1:2" x14ac:dyDescent="0.25">
      <c r="A765" s="8">
        <v>764</v>
      </c>
      <c r="B765" s="10">
        <v>50</v>
      </c>
    </row>
    <row r="766" spans="1:2" x14ac:dyDescent="0.25">
      <c r="A766" s="8">
        <v>765</v>
      </c>
      <c r="B766" s="10">
        <v>138</v>
      </c>
    </row>
    <row r="767" spans="1:2" x14ac:dyDescent="0.25">
      <c r="A767" s="8">
        <v>766</v>
      </c>
      <c r="B767" s="10">
        <v>111</v>
      </c>
    </row>
    <row r="768" spans="1:2" x14ac:dyDescent="0.25">
      <c r="A768" s="8">
        <v>767</v>
      </c>
      <c r="B768" s="10">
        <v>101</v>
      </c>
    </row>
    <row r="769" spans="1:2" x14ac:dyDescent="0.25">
      <c r="A769" s="8" t="s">
        <v>1148</v>
      </c>
      <c r="B769" s="10">
        <v>63446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7A81-42A9-4BD4-B367-36B93C2D29E6}">
  <dimension ref="A1:T768"/>
  <sheetViews>
    <sheetView workbookViewId="0">
      <selection activeCell="B7" sqref="B7"/>
    </sheetView>
  </sheetViews>
  <sheetFormatPr baseColWidth="10" defaultRowHeight="15" x14ac:dyDescent="0.25"/>
  <cols>
    <col min="1" max="1" width="18.28515625" customWidth="1"/>
    <col min="2" max="2" width="20.85546875" customWidth="1"/>
    <col min="3" max="3" width="24.85546875" customWidth="1"/>
    <col min="4" max="4" width="18.28515625" customWidth="1"/>
    <col min="5" max="5" width="17.85546875" customWidth="1"/>
    <col min="6" max="6" width="17.42578125" customWidth="1"/>
    <col min="7" max="7" width="16" customWidth="1"/>
    <col min="8" max="8" width="24.7109375" customWidth="1"/>
    <col min="9" max="9" width="23.7109375" customWidth="1"/>
    <col min="10" max="10" width="24" customWidth="1"/>
    <col min="11" max="11" width="21.7109375" customWidth="1"/>
    <col min="12" max="12" width="18.42578125" customWidth="1"/>
    <col min="13" max="14" width="17.42578125" customWidth="1"/>
    <col min="15" max="15" width="10" style="4" customWidth="1"/>
    <col min="16" max="17" width="19.140625" customWidth="1"/>
    <col min="18" max="18" width="16" customWidth="1"/>
    <col min="19" max="19" width="34.28515625" bestFit="1" customWidth="1"/>
    <col min="20" max="20" width="13.7109375" customWidth="1"/>
  </cols>
  <sheetData>
    <row r="1" spans="1:20" s="5" customFormat="1" x14ac:dyDescent="0.25">
      <c r="A1" s="5" t="s">
        <v>1123</v>
      </c>
      <c r="B1" s="5" t="s">
        <v>0</v>
      </c>
      <c r="C1" s="5" t="s">
        <v>1135</v>
      </c>
      <c r="D1" s="5" t="s">
        <v>1142</v>
      </c>
      <c r="E1" s="5" t="s">
        <v>1143</v>
      </c>
      <c r="F1" s="5" t="s">
        <v>1</v>
      </c>
      <c r="G1" s="5" t="s">
        <v>2</v>
      </c>
      <c r="H1" s="5" t="s">
        <v>1145</v>
      </c>
      <c r="I1" s="5" t="s">
        <v>1150</v>
      </c>
      <c r="J1" s="5" t="s">
        <v>1151</v>
      </c>
      <c r="K1" s="5" t="s">
        <v>1152</v>
      </c>
      <c r="L1" s="5" t="s">
        <v>3</v>
      </c>
      <c r="M1" s="5" t="s">
        <v>4</v>
      </c>
      <c r="N1" s="5" t="s">
        <v>1136</v>
      </c>
      <c r="O1" s="5" t="s">
        <v>5</v>
      </c>
      <c r="P1" s="5" t="s">
        <v>6</v>
      </c>
      <c r="Q1" s="5" t="s">
        <v>1122</v>
      </c>
      <c r="R1" s="5" t="s">
        <v>1139</v>
      </c>
      <c r="S1" s="5" t="s">
        <v>7</v>
      </c>
      <c r="T1" s="5" t="s">
        <v>1144</v>
      </c>
    </row>
    <row r="2" spans="1:20" x14ac:dyDescent="0.25">
      <c r="A2">
        <v>10</v>
      </c>
      <c r="B2" t="s">
        <v>8</v>
      </c>
      <c r="C2">
        <v>6</v>
      </c>
      <c r="D2">
        <f>WEEKDAY(E2,2)</f>
        <v>6</v>
      </c>
      <c r="E2" s="6">
        <v>45017</v>
      </c>
      <c r="F2" s="3">
        <v>4.6527777777777779E-2</v>
      </c>
      <c r="G2" s="3">
        <v>0.15972222222222221</v>
      </c>
      <c r="H2" s="3">
        <f t="shared" ref="H2:H65" si="0">IF(P2="Ocupada",(G2-F2)+15/1440,G2-F2)</f>
        <v>0.11319444444444443</v>
      </c>
      <c r="I2" s="9">
        <v>3.9583333333333331E-2</v>
      </c>
      <c r="J2" s="9">
        <f>IF(I2&gt;H2,"0",H2-I2)</f>
        <v>7.3611111111111099E-2</v>
      </c>
      <c r="K2" s="9" t="str">
        <f>IF(I2&gt;H2,"No cobrada","Cobrada")</f>
        <v>Cobrada</v>
      </c>
      <c r="L2" t="s">
        <v>9</v>
      </c>
      <c r="M2" t="s">
        <v>10</v>
      </c>
      <c r="N2" t="s">
        <v>1137</v>
      </c>
      <c r="O2" s="10">
        <v>48.55</v>
      </c>
      <c r="P2" t="s">
        <v>11</v>
      </c>
      <c r="Q2">
        <v>1</v>
      </c>
      <c r="R2" t="s">
        <v>1140</v>
      </c>
      <c r="S2" t="s">
        <v>12</v>
      </c>
      <c r="T2" s="10">
        <v>138</v>
      </c>
    </row>
    <row r="3" spans="1:20" x14ac:dyDescent="0.25">
      <c r="A3">
        <v>6</v>
      </c>
      <c r="B3" t="s">
        <v>13</v>
      </c>
      <c r="C3">
        <v>6</v>
      </c>
      <c r="D3">
        <f t="shared" ref="D3:D66" si="1">WEEKDAY(E3,2)</f>
        <v>6</v>
      </c>
      <c r="E3" s="6">
        <v>45017</v>
      </c>
      <c r="F3" s="3">
        <v>6.1111111111111109E-2</v>
      </c>
      <c r="G3" s="3">
        <v>0.15902777777777777</v>
      </c>
      <c r="H3" s="3">
        <f t="shared" si="0"/>
        <v>9.7916666666666652E-2</v>
      </c>
      <c r="I3" s="9">
        <v>5.9027777777777776E-2</v>
      </c>
      <c r="J3" s="9">
        <f t="shared" ref="J3:J66" si="2">IF(I3&gt;H3,"0",H3-I3)</f>
        <v>3.8888888888888876E-2</v>
      </c>
      <c r="K3" s="9" t="str">
        <f t="shared" ref="K3:K66" si="3">IF(I3&gt;H3,"No cobrada","Cobrada")</f>
        <v>Cobrada</v>
      </c>
      <c r="L3" t="s">
        <v>14</v>
      </c>
      <c r="M3" t="s">
        <v>15</v>
      </c>
      <c r="N3" t="s">
        <v>16</v>
      </c>
      <c r="O3" s="4">
        <v>43.3</v>
      </c>
      <c r="P3" t="s">
        <v>11</v>
      </c>
      <c r="Q3">
        <v>2</v>
      </c>
      <c r="R3" t="s">
        <v>17</v>
      </c>
      <c r="S3" t="s">
        <v>18</v>
      </c>
      <c r="T3" s="10">
        <v>58</v>
      </c>
    </row>
    <row r="4" spans="1:20" x14ac:dyDescent="0.25">
      <c r="A4">
        <v>20</v>
      </c>
      <c r="B4" t="s">
        <v>19</v>
      </c>
      <c r="C4">
        <v>1</v>
      </c>
      <c r="D4">
        <f t="shared" si="1"/>
        <v>6</v>
      </c>
      <c r="E4" s="6">
        <v>45017</v>
      </c>
      <c r="F4" s="3">
        <v>2.013888888888889E-2</v>
      </c>
      <c r="G4" s="3">
        <v>0.16388888888888889</v>
      </c>
      <c r="H4" s="3">
        <f t="shared" si="0"/>
        <v>0.14374999999999999</v>
      </c>
      <c r="I4" s="9">
        <v>8.7499999999999994E-2</v>
      </c>
      <c r="J4" s="9">
        <f t="shared" si="2"/>
        <v>5.6249999999999994E-2</v>
      </c>
      <c r="K4" s="9" t="str">
        <f t="shared" si="3"/>
        <v>Cobrada</v>
      </c>
      <c r="L4" t="s">
        <v>20</v>
      </c>
      <c r="M4" t="s">
        <v>15</v>
      </c>
      <c r="N4" t="s">
        <v>1138</v>
      </c>
      <c r="O4" s="4">
        <v>30.87</v>
      </c>
      <c r="P4" t="s">
        <v>21</v>
      </c>
      <c r="Q4">
        <v>3</v>
      </c>
      <c r="R4" t="s">
        <v>22</v>
      </c>
      <c r="S4" t="s">
        <v>23</v>
      </c>
      <c r="T4" s="10">
        <v>165</v>
      </c>
    </row>
    <row r="5" spans="1:20" x14ac:dyDescent="0.25">
      <c r="A5">
        <v>3</v>
      </c>
      <c r="B5" t="s">
        <v>24</v>
      </c>
      <c r="C5">
        <v>1</v>
      </c>
      <c r="D5">
        <f t="shared" si="1"/>
        <v>6</v>
      </c>
      <c r="E5" s="6">
        <v>45017</v>
      </c>
      <c r="F5" s="3">
        <v>0.12708333333333333</v>
      </c>
      <c r="G5" s="3">
        <v>0.18819444444444444</v>
      </c>
      <c r="H5" s="3">
        <f t="shared" si="0"/>
        <v>6.1111111111111116E-2</v>
      </c>
      <c r="I5" s="9">
        <v>2.7777777777777776E-2</v>
      </c>
      <c r="J5" s="9">
        <f t="shared" si="2"/>
        <v>3.333333333333334E-2</v>
      </c>
      <c r="K5" s="9" t="str">
        <f t="shared" si="3"/>
        <v>Cobrada</v>
      </c>
      <c r="L5" t="s">
        <v>25</v>
      </c>
      <c r="M5" t="s">
        <v>10</v>
      </c>
      <c r="N5" t="s">
        <v>1138</v>
      </c>
      <c r="O5" s="4">
        <v>34.68</v>
      </c>
      <c r="P5" t="s">
        <v>21</v>
      </c>
      <c r="Q5">
        <v>4</v>
      </c>
      <c r="R5" t="s">
        <v>26</v>
      </c>
      <c r="S5" t="s">
        <v>27</v>
      </c>
      <c r="T5" s="10">
        <v>183</v>
      </c>
    </row>
    <row r="6" spans="1:20" x14ac:dyDescent="0.25">
      <c r="A6">
        <v>8</v>
      </c>
      <c r="B6" t="s">
        <v>28</v>
      </c>
      <c r="C6">
        <v>2</v>
      </c>
      <c r="D6">
        <f t="shared" si="1"/>
        <v>6</v>
      </c>
      <c r="E6" s="6">
        <v>45017</v>
      </c>
      <c r="F6" s="3">
        <v>6.9444444444444447E-4</v>
      </c>
      <c r="G6" s="3">
        <v>8.7499999999999994E-2</v>
      </c>
      <c r="H6" s="3">
        <f t="shared" si="0"/>
        <v>8.6805555555555552E-2</v>
      </c>
      <c r="I6" s="9">
        <v>1.1805555555555555E-2</v>
      </c>
      <c r="J6" s="9">
        <f t="shared" si="2"/>
        <v>7.4999999999999997E-2</v>
      </c>
      <c r="K6" s="9" t="str">
        <f t="shared" si="3"/>
        <v>Cobrada</v>
      </c>
      <c r="L6" t="s">
        <v>29</v>
      </c>
      <c r="M6" t="s">
        <v>10</v>
      </c>
      <c r="N6" t="s">
        <v>1138</v>
      </c>
      <c r="O6" s="4">
        <v>24.33</v>
      </c>
      <c r="P6" t="s">
        <v>21</v>
      </c>
      <c r="Q6">
        <v>5</v>
      </c>
      <c r="R6" t="s">
        <v>1141</v>
      </c>
      <c r="S6" t="s">
        <v>30</v>
      </c>
      <c r="T6" s="10">
        <v>67</v>
      </c>
    </row>
    <row r="7" spans="1:20" x14ac:dyDescent="0.25">
      <c r="A7">
        <v>7</v>
      </c>
      <c r="B7" t="s">
        <v>31</v>
      </c>
      <c r="C7">
        <v>5</v>
      </c>
      <c r="D7">
        <f t="shared" si="1"/>
        <v>6</v>
      </c>
      <c r="E7" s="6">
        <v>45017</v>
      </c>
      <c r="F7" s="3">
        <v>5.8333333333333334E-2</v>
      </c>
      <c r="G7" s="3">
        <v>0.14722222222222223</v>
      </c>
      <c r="H7" s="3">
        <f t="shared" si="0"/>
        <v>8.8888888888888892E-2</v>
      </c>
      <c r="I7" s="9">
        <v>7.6388888888888886E-3</v>
      </c>
      <c r="J7" s="9">
        <f t="shared" si="2"/>
        <v>8.1250000000000003E-2</v>
      </c>
      <c r="K7" s="9" t="str">
        <f t="shared" si="3"/>
        <v>Cobrada</v>
      </c>
      <c r="L7" t="s">
        <v>29</v>
      </c>
      <c r="M7" t="s">
        <v>32</v>
      </c>
      <c r="N7" t="s">
        <v>1138</v>
      </c>
      <c r="O7" s="4">
        <v>26.57</v>
      </c>
      <c r="P7" t="s">
        <v>21</v>
      </c>
      <c r="Q7">
        <v>6</v>
      </c>
      <c r="R7" t="s">
        <v>1141</v>
      </c>
      <c r="S7" t="s">
        <v>33</v>
      </c>
      <c r="T7" s="10">
        <v>70</v>
      </c>
    </row>
    <row r="8" spans="1:20" x14ac:dyDescent="0.25">
      <c r="A8">
        <v>17</v>
      </c>
      <c r="B8" t="s">
        <v>34</v>
      </c>
      <c r="C8">
        <v>6</v>
      </c>
      <c r="D8">
        <f t="shared" si="1"/>
        <v>6</v>
      </c>
      <c r="E8" s="6">
        <v>45017</v>
      </c>
      <c r="F8" s="3">
        <v>8.1250000000000003E-2</v>
      </c>
      <c r="G8" s="3">
        <v>0.18194444444444444</v>
      </c>
      <c r="H8" s="3">
        <f t="shared" si="0"/>
        <v>0.1111111111111111</v>
      </c>
      <c r="I8" s="9">
        <v>2.8472222222222218E-2</v>
      </c>
      <c r="J8" s="9">
        <f t="shared" si="2"/>
        <v>8.2638888888888887E-2</v>
      </c>
      <c r="K8" s="9" t="str">
        <f t="shared" si="3"/>
        <v>Cobrada</v>
      </c>
      <c r="L8" t="s">
        <v>20</v>
      </c>
      <c r="M8" t="s">
        <v>32</v>
      </c>
      <c r="N8" t="s">
        <v>1138</v>
      </c>
      <c r="O8" s="4">
        <v>10.54</v>
      </c>
      <c r="P8" t="s">
        <v>35</v>
      </c>
      <c r="Q8">
        <v>7</v>
      </c>
      <c r="R8" t="s">
        <v>36</v>
      </c>
      <c r="S8" t="s">
        <v>37</v>
      </c>
      <c r="T8" s="10">
        <v>172</v>
      </c>
    </row>
    <row r="9" spans="1:20" x14ac:dyDescent="0.25">
      <c r="A9">
        <v>11</v>
      </c>
      <c r="B9" t="s">
        <v>38</v>
      </c>
      <c r="C9">
        <v>1</v>
      </c>
      <c r="D9">
        <f t="shared" si="1"/>
        <v>6</v>
      </c>
      <c r="E9" s="6">
        <v>45017</v>
      </c>
      <c r="F9" s="3">
        <v>9.0972222222222218E-2</v>
      </c>
      <c r="G9" s="3">
        <v>0.20069444444444445</v>
      </c>
      <c r="H9" s="3">
        <f t="shared" si="0"/>
        <v>0.10972222222222223</v>
      </c>
      <c r="I9" s="9">
        <v>3.8194444444444448E-2</v>
      </c>
      <c r="J9" s="9">
        <f t="shared" si="2"/>
        <v>7.1527777777777787E-2</v>
      </c>
      <c r="K9" s="9" t="str">
        <f t="shared" si="3"/>
        <v>Cobrada</v>
      </c>
      <c r="L9" t="s">
        <v>20</v>
      </c>
      <c r="M9" t="s">
        <v>15</v>
      </c>
      <c r="N9" t="s">
        <v>1138</v>
      </c>
      <c r="O9" s="4">
        <v>49.18</v>
      </c>
      <c r="P9" t="s">
        <v>11</v>
      </c>
      <c r="Q9">
        <v>8</v>
      </c>
      <c r="R9" t="s">
        <v>26</v>
      </c>
      <c r="S9" t="s">
        <v>39</v>
      </c>
      <c r="T9" s="10">
        <v>242</v>
      </c>
    </row>
    <row r="10" spans="1:20" x14ac:dyDescent="0.25">
      <c r="A10">
        <v>15</v>
      </c>
      <c r="B10" t="s">
        <v>40</v>
      </c>
      <c r="C10">
        <v>5</v>
      </c>
      <c r="D10">
        <f t="shared" si="1"/>
        <v>6</v>
      </c>
      <c r="E10" s="6">
        <v>45017</v>
      </c>
      <c r="F10" s="3">
        <v>8.5416666666666669E-2</v>
      </c>
      <c r="G10" s="3">
        <v>0.18402777777777779</v>
      </c>
      <c r="H10" s="3">
        <f t="shared" si="0"/>
        <v>9.8611111111111122E-2</v>
      </c>
      <c r="I10" s="9">
        <v>0.10138888888888889</v>
      </c>
      <c r="J10" s="9" t="str">
        <f t="shared" si="2"/>
        <v>0</v>
      </c>
      <c r="K10" s="9" t="str">
        <f t="shared" si="3"/>
        <v>No cobrada</v>
      </c>
      <c r="L10" t="s">
        <v>20</v>
      </c>
      <c r="M10" t="s">
        <v>10</v>
      </c>
      <c r="N10" t="s">
        <v>1137</v>
      </c>
      <c r="O10" s="4">
        <v>46.85</v>
      </c>
      <c r="P10" t="s">
        <v>21</v>
      </c>
      <c r="Q10">
        <v>9</v>
      </c>
      <c r="R10" t="s">
        <v>41</v>
      </c>
      <c r="S10" t="s">
        <v>42</v>
      </c>
      <c r="T10" s="10">
        <v>169</v>
      </c>
    </row>
    <row r="11" spans="1:20" x14ac:dyDescent="0.25">
      <c r="A11">
        <v>17</v>
      </c>
      <c r="B11" t="s">
        <v>43</v>
      </c>
      <c r="C11">
        <v>1</v>
      </c>
      <c r="D11">
        <f t="shared" si="1"/>
        <v>6</v>
      </c>
      <c r="E11" s="6">
        <v>45017</v>
      </c>
      <c r="F11" s="3">
        <v>1.3888888888888889E-3</v>
      </c>
      <c r="G11" s="3">
        <v>7.8472222222222221E-2</v>
      </c>
      <c r="H11" s="3">
        <f t="shared" si="0"/>
        <v>8.7500000000000008E-2</v>
      </c>
      <c r="I11" s="9">
        <v>2.0138888888888887E-2</v>
      </c>
      <c r="J11" s="9">
        <f t="shared" si="2"/>
        <v>6.7361111111111122E-2</v>
      </c>
      <c r="K11" s="9" t="str">
        <f t="shared" si="3"/>
        <v>Cobrada</v>
      </c>
      <c r="L11" t="s">
        <v>29</v>
      </c>
      <c r="M11" t="s">
        <v>10</v>
      </c>
      <c r="N11" t="s">
        <v>1138</v>
      </c>
      <c r="O11" s="4">
        <v>16.600000000000001</v>
      </c>
      <c r="P11" t="s">
        <v>35</v>
      </c>
      <c r="Q11">
        <v>10</v>
      </c>
      <c r="R11" t="s">
        <v>44</v>
      </c>
      <c r="S11" t="s">
        <v>45</v>
      </c>
      <c r="T11" s="10">
        <v>148</v>
      </c>
    </row>
    <row r="12" spans="1:20" x14ac:dyDescent="0.25">
      <c r="A12">
        <v>14</v>
      </c>
      <c r="B12" t="s">
        <v>46</v>
      </c>
      <c r="C12">
        <v>1</v>
      </c>
      <c r="D12">
        <f t="shared" si="1"/>
        <v>6</v>
      </c>
      <c r="E12" s="6">
        <v>45017</v>
      </c>
      <c r="F12" s="3">
        <v>0.15694444444444444</v>
      </c>
      <c r="G12" s="3">
        <v>0.27291666666666664</v>
      </c>
      <c r="H12" s="3">
        <f t="shared" si="0"/>
        <v>0.1159722222222222</v>
      </c>
      <c r="I12" s="9">
        <v>3.888888888888889E-2</v>
      </c>
      <c r="J12" s="9">
        <f t="shared" si="2"/>
        <v>7.7083333333333309E-2</v>
      </c>
      <c r="K12" s="9" t="str">
        <f t="shared" si="3"/>
        <v>Cobrada</v>
      </c>
      <c r="L12" t="s">
        <v>14</v>
      </c>
      <c r="M12" t="s">
        <v>10</v>
      </c>
      <c r="N12" t="s">
        <v>1138</v>
      </c>
      <c r="O12" s="4">
        <v>32.89</v>
      </c>
      <c r="P12" t="s">
        <v>21</v>
      </c>
      <c r="Q12">
        <v>11</v>
      </c>
      <c r="R12" t="s">
        <v>1141</v>
      </c>
      <c r="S12" t="s">
        <v>47</v>
      </c>
      <c r="T12" s="10">
        <v>88</v>
      </c>
    </row>
    <row r="13" spans="1:20" x14ac:dyDescent="0.25">
      <c r="A13">
        <v>14</v>
      </c>
      <c r="B13" t="s">
        <v>48</v>
      </c>
      <c r="C13">
        <v>6</v>
      </c>
      <c r="D13">
        <f t="shared" si="1"/>
        <v>6</v>
      </c>
      <c r="E13" s="6">
        <v>45017</v>
      </c>
      <c r="F13" s="3">
        <v>2.7777777777777779E-3</v>
      </c>
      <c r="G13" s="3">
        <v>0.14097222222222222</v>
      </c>
      <c r="H13" s="3">
        <f t="shared" si="0"/>
        <v>0.14861111111111111</v>
      </c>
      <c r="I13" s="9">
        <v>6.597222222222221E-2</v>
      </c>
      <c r="J13" s="9">
        <f t="shared" si="2"/>
        <v>8.2638888888888901E-2</v>
      </c>
      <c r="K13" s="9" t="str">
        <f t="shared" si="3"/>
        <v>Cobrada</v>
      </c>
      <c r="L13" t="s">
        <v>29</v>
      </c>
      <c r="M13" t="s">
        <v>32</v>
      </c>
      <c r="N13" t="s">
        <v>1138</v>
      </c>
      <c r="O13" s="4">
        <v>45.27</v>
      </c>
      <c r="P13" t="s">
        <v>35</v>
      </c>
      <c r="Q13">
        <v>12</v>
      </c>
      <c r="R13" t="s">
        <v>17</v>
      </c>
      <c r="S13" t="s">
        <v>49</v>
      </c>
      <c r="T13" s="10">
        <v>326</v>
      </c>
    </row>
    <row r="14" spans="1:20" x14ac:dyDescent="0.25">
      <c r="A14">
        <v>2</v>
      </c>
      <c r="B14" t="s">
        <v>50</v>
      </c>
      <c r="C14">
        <v>1</v>
      </c>
      <c r="D14">
        <f t="shared" si="1"/>
        <v>6</v>
      </c>
      <c r="E14" s="6">
        <v>45017</v>
      </c>
      <c r="F14" s="3">
        <v>0.13125000000000001</v>
      </c>
      <c r="G14" s="3">
        <v>0.23055555555555557</v>
      </c>
      <c r="H14" s="3">
        <f t="shared" si="0"/>
        <v>0.10972222222222223</v>
      </c>
      <c r="I14" s="9">
        <v>4.0972222222222222E-2</v>
      </c>
      <c r="J14" s="9">
        <f t="shared" si="2"/>
        <v>6.8750000000000006E-2</v>
      </c>
      <c r="K14" s="9" t="str">
        <f t="shared" si="3"/>
        <v>Cobrada</v>
      </c>
      <c r="L14" t="s">
        <v>25</v>
      </c>
      <c r="M14" t="s">
        <v>10</v>
      </c>
      <c r="N14" t="s">
        <v>16</v>
      </c>
      <c r="O14" s="4">
        <v>22.06</v>
      </c>
      <c r="P14" t="s">
        <v>35</v>
      </c>
      <c r="Q14">
        <v>13</v>
      </c>
      <c r="R14" t="s">
        <v>22</v>
      </c>
      <c r="S14" t="s">
        <v>51</v>
      </c>
      <c r="T14" s="10">
        <v>87</v>
      </c>
    </row>
    <row r="15" spans="1:20" x14ac:dyDescent="0.25">
      <c r="A15">
        <v>16</v>
      </c>
      <c r="B15" t="s">
        <v>52</v>
      </c>
      <c r="C15">
        <v>6</v>
      </c>
      <c r="D15">
        <f t="shared" si="1"/>
        <v>6</v>
      </c>
      <c r="E15" s="6">
        <v>45017</v>
      </c>
      <c r="F15" s="3">
        <v>1.2500000000000001E-2</v>
      </c>
      <c r="G15" s="3">
        <v>8.1944444444444445E-2</v>
      </c>
      <c r="H15" s="3">
        <f t="shared" si="0"/>
        <v>6.9444444444444448E-2</v>
      </c>
      <c r="I15" s="9">
        <v>0.10694444444444445</v>
      </c>
      <c r="J15" s="9" t="str">
        <f t="shared" si="2"/>
        <v>0</v>
      </c>
      <c r="K15" s="9" t="str">
        <f t="shared" si="3"/>
        <v>No cobrada</v>
      </c>
      <c r="L15" t="s">
        <v>20</v>
      </c>
      <c r="M15" t="s">
        <v>10</v>
      </c>
      <c r="N15" t="s">
        <v>16</v>
      </c>
      <c r="O15" s="4">
        <v>48.76</v>
      </c>
      <c r="P15" t="s">
        <v>21</v>
      </c>
      <c r="Q15">
        <v>14</v>
      </c>
      <c r="R15" t="s">
        <v>1141</v>
      </c>
      <c r="S15" t="s">
        <v>53</v>
      </c>
      <c r="T15" s="10">
        <v>129</v>
      </c>
    </row>
    <row r="16" spans="1:20" x14ac:dyDescent="0.25">
      <c r="A16">
        <v>6</v>
      </c>
      <c r="B16" t="s">
        <v>54</v>
      </c>
      <c r="C16">
        <v>4</v>
      </c>
      <c r="D16">
        <f t="shared" si="1"/>
        <v>6</v>
      </c>
      <c r="E16" s="6">
        <v>45017</v>
      </c>
      <c r="F16" s="3">
        <v>0.14166666666666666</v>
      </c>
      <c r="G16" s="3">
        <v>0.2076388888888889</v>
      </c>
      <c r="H16" s="3">
        <f t="shared" si="0"/>
        <v>7.6388888888888909E-2</v>
      </c>
      <c r="I16" s="9">
        <v>7.1527777777777773E-2</v>
      </c>
      <c r="J16" s="9">
        <f t="shared" si="2"/>
        <v>4.8611111111111355E-3</v>
      </c>
      <c r="K16" s="9" t="str">
        <f t="shared" si="3"/>
        <v>Cobrada</v>
      </c>
      <c r="L16" t="s">
        <v>14</v>
      </c>
      <c r="M16" t="s">
        <v>15</v>
      </c>
      <c r="N16" t="s">
        <v>1138</v>
      </c>
      <c r="O16" s="4">
        <v>28.77</v>
      </c>
      <c r="P16" t="s">
        <v>35</v>
      </c>
      <c r="Q16">
        <v>15</v>
      </c>
      <c r="R16" t="s">
        <v>44</v>
      </c>
      <c r="S16" t="s">
        <v>55</v>
      </c>
      <c r="T16" s="10">
        <v>224</v>
      </c>
    </row>
    <row r="17" spans="1:20" x14ac:dyDescent="0.25">
      <c r="A17">
        <v>20</v>
      </c>
      <c r="B17" t="s">
        <v>56</v>
      </c>
      <c r="C17">
        <v>5</v>
      </c>
      <c r="D17">
        <f t="shared" si="1"/>
        <v>6</v>
      </c>
      <c r="E17" s="6">
        <v>45017</v>
      </c>
      <c r="F17" s="3">
        <v>0.10486111111111111</v>
      </c>
      <c r="G17" s="3">
        <v>0.18333333333333332</v>
      </c>
      <c r="H17" s="3">
        <f t="shared" si="0"/>
        <v>7.8472222222222207E-2</v>
      </c>
      <c r="I17" s="9">
        <v>2.6388888888888889E-2</v>
      </c>
      <c r="J17" s="9">
        <f t="shared" si="2"/>
        <v>5.2083333333333315E-2</v>
      </c>
      <c r="K17" s="9" t="str">
        <f t="shared" si="3"/>
        <v>Cobrada</v>
      </c>
      <c r="L17" t="s">
        <v>29</v>
      </c>
      <c r="M17" t="s">
        <v>10</v>
      </c>
      <c r="N17" t="s">
        <v>16</v>
      </c>
      <c r="O17" s="4">
        <v>37.9</v>
      </c>
      <c r="P17" t="s">
        <v>11</v>
      </c>
      <c r="Q17">
        <v>16</v>
      </c>
      <c r="R17" t="s">
        <v>41</v>
      </c>
      <c r="S17" t="s">
        <v>57</v>
      </c>
      <c r="T17" s="10">
        <v>28</v>
      </c>
    </row>
    <row r="18" spans="1:20" x14ac:dyDescent="0.25">
      <c r="A18">
        <v>14</v>
      </c>
      <c r="B18" t="s">
        <v>58</v>
      </c>
      <c r="C18">
        <v>6</v>
      </c>
      <c r="D18">
        <f t="shared" si="1"/>
        <v>6</v>
      </c>
      <c r="E18" s="6">
        <v>45017</v>
      </c>
      <c r="F18" s="3">
        <v>6.2500000000000003E-3</v>
      </c>
      <c r="G18" s="3">
        <v>0.14374999999999999</v>
      </c>
      <c r="H18" s="3">
        <f t="shared" si="0"/>
        <v>0.13749999999999998</v>
      </c>
      <c r="I18" s="9">
        <v>0.10972222222222222</v>
      </c>
      <c r="J18" s="9">
        <f t="shared" si="2"/>
        <v>2.7777777777777762E-2</v>
      </c>
      <c r="K18" s="9" t="str">
        <f t="shared" si="3"/>
        <v>Cobrada</v>
      </c>
      <c r="L18" t="s">
        <v>20</v>
      </c>
      <c r="M18" t="s">
        <v>15</v>
      </c>
      <c r="N18" t="s">
        <v>1138</v>
      </c>
      <c r="O18" s="4">
        <v>12.17</v>
      </c>
      <c r="P18" t="s">
        <v>21</v>
      </c>
      <c r="Q18">
        <v>17</v>
      </c>
      <c r="R18" t="s">
        <v>59</v>
      </c>
      <c r="S18" t="s">
        <v>60</v>
      </c>
      <c r="T18" s="10">
        <v>137</v>
      </c>
    </row>
    <row r="19" spans="1:20" x14ac:dyDescent="0.25">
      <c r="A19">
        <v>9</v>
      </c>
      <c r="B19" t="s">
        <v>61</v>
      </c>
      <c r="C19">
        <v>2</v>
      </c>
      <c r="D19">
        <f t="shared" si="1"/>
        <v>6</v>
      </c>
      <c r="E19" s="6">
        <v>45017</v>
      </c>
      <c r="F19" s="3">
        <v>8.7499999999999994E-2</v>
      </c>
      <c r="G19" s="3">
        <v>0.18472222222222223</v>
      </c>
      <c r="H19" s="3">
        <f t="shared" si="0"/>
        <v>9.7222222222222238E-2</v>
      </c>
      <c r="I19" s="9">
        <v>9.3055555555555558E-2</v>
      </c>
      <c r="J19" s="9">
        <f t="shared" si="2"/>
        <v>4.1666666666666796E-3</v>
      </c>
      <c r="K19" s="9" t="str">
        <f t="shared" si="3"/>
        <v>Cobrada</v>
      </c>
      <c r="L19" t="s">
        <v>20</v>
      </c>
      <c r="M19" t="s">
        <v>15</v>
      </c>
      <c r="N19" t="s">
        <v>1138</v>
      </c>
      <c r="O19" s="4">
        <v>33.090000000000003</v>
      </c>
      <c r="P19" t="s">
        <v>21</v>
      </c>
      <c r="Q19">
        <v>18</v>
      </c>
      <c r="R19" t="s">
        <v>17</v>
      </c>
      <c r="S19" t="s">
        <v>62</v>
      </c>
      <c r="T19" s="10">
        <v>251</v>
      </c>
    </row>
    <row r="20" spans="1:20" x14ac:dyDescent="0.25">
      <c r="A20">
        <v>18</v>
      </c>
      <c r="B20" t="s">
        <v>63</v>
      </c>
      <c r="C20">
        <v>3</v>
      </c>
      <c r="D20">
        <f t="shared" si="1"/>
        <v>6</v>
      </c>
      <c r="E20" s="6">
        <v>45017</v>
      </c>
      <c r="F20" s="3">
        <v>2.4305555555555556E-2</v>
      </c>
      <c r="G20" s="3">
        <v>0.1451388888888889</v>
      </c>
      <c r="H20" s="3">
        <f t="shared" si="0"/>
        <v>0.12083333333333335</v>
      </c>
      <c r="I20" s="9">
        <v>3.0555555555555555E-2</v>
      </c>
      <c r="J20" s="9">
        <f t="shared" si="2"/>
        <v>9.027777777777779E-2</v>
      </c>
      <c r="K20" s="9" t="str">
        <f t="shared" si="3"/>
        <v>Cobrada</v>
      </c>
      <c r="L20" t="s">
        <v>20</v>
      </c>
      <c r="M20" t="s">
        <v>10</v>
      </c>
      <c r="N20" t="s">
        <v>1138</v>
      </c>
      <c r="O20" s="4">
        <v>17.45</v>
      </c>
      <c r="P20" t="s">
        <v>21</v>
      </c>
      <c r="Q20">
        <v>19</v>
      </c>
      <c r="R20" t="s">
        <v>64</v>
      </c>
      <c r="S20" t="s">
        <v>65</v>
      </c>
      <c r="T20" s="10">
        <v>80</v>
      </c>
    </row>
    <row r="21" spans="1:20" x14ac:dyDescent="0.25">
      <c r="A21">
        <v>8</v>
      </c>
      <c r="B21" t="s">
        <v>66</v>
      </c>
      <c r="C21">
        <v>2</v>
      </c>
      <c r="D21">
        <f t="shared" si="1"/>
        <v>6</v>
      </c>
      <c r="E21" s="6">
        <v>45017</v>
      </c>
      <c r="F21" s="3">
        <v>5.9027777777777776E-2</v>
      </c>
      <c r="G21" s="3">
        <v>0.21666666666666667</v>
      </c>
      <c r="H21" s="3">
        <f t="shared" si="0"/>
        <v>0.15763888888888888</v>
      </c>
      <c r="I21" s="9">
        <v>4.8611111111111112E-2</v>
      </c>
      <c r="J21" s="9">
        <f t="shared" si="2"/>
        <v>0.10902777777777778</v>
      </c>
      <c r="K21" s="9" t="str">
        <f t="shared" si="3"/>
        <v>Cobrada</v>
      </c>
      <c r="L21" t="s">
        <v>9</v>
      </c>
      <c r="M21" t="s">
        <v>10</v>
      </c>
      <c r="N21" t="s">
        <v>1138</v>
      </c>
      <c r="O21" s="4">
        <v>31.7</v>
      </c>
      <c r="P21" t="s">
        <v>11</v>
      </c>
      <c r="Q21">
        <v>20</v>
      </c>
      <c r="R21" t="s">
        <v>64</v>
      </c>
      <c r="S21" t="s">
        <v>67</v>
      </c>
      <c r="T21" s="10">
        <v>178</v>
      </c>
    </row>
    <row r="22" spans="1:20" x14ac:dyDescent="0.25">
      <c r="A22">
        <v>12</v>
      </c>
      <c r="B22" t="s">
        <v>68</v>
      </c>
      <c r="C22">
        <v>2</v>
      </c>
      <c r="D22">
        <f t="shared" si="1"/>
        <v>6</v>
      </c>
      <c r="E22" s="6">
        <v>45017</v>
      </c>
      <c r="F22" s="3">
        <v>0.15208333333333332</v>
      </c>
      <c r="G22" s="3">
        <v>0.24444444444444444</v>
      </c>
      <c r="H22" s="3">
        <f t="shared" si="0"/>
        <v>9.2361111111111116E-2</v>
      </c>
      <c r="I22" s="9">
        <v>0.10555555555555556</v>
      </c>
      <c r="J22" s="9" t="str">
        <f t="shared" si="2"/>
        <v>0</v>
      </c>
      <c r="K22" s="9" t="str">
        <f t="shared" si="3"/>
        <v>No cobrada</v>
      </c>
      <c r="L22" t="s">
        <v>9</v>
      </c>
      <c r="M22" t="s">
        <v>10</v>
      </c>
      <c r="N22" t="s">
        <v>1138</v>
      </c>
      <c r="O22" s="4">
        <v>20.53</v>
      </c>
      <c r="P22" t="s">
        <v>11</v>
      </c>
      <c r="Q22">
        <v>21</v>
      </c>
      <c r="R22" t="s">
        <v>44</v>
      </c>
      <c r="S22" t="s">
        <v>69</v>
      </c>
      <c r="T22" s="10">
        <v>274</v>
      </c>
    </row>
    <row r="23" spans="1:20" x14ac:dyDescent="0.25">
      <c r="A23">
        <v>15</v>
      </c>
      <c r="B23" t="s">
        <v>70</v>
      </c>
      <c r="C23">
        <v>1</v>
      </c>
      <c r="D23">
        <f t="shared" si="1"/>
        <v>6</v>
      </c>
      <c r="E23" s="6">
        <v>45017</v>
      </c>
      <c r="F23" s="3">
        <v>9.4444444444444442E-2</v>
      </c>
      <c r="G23" s="3">
        <v>0.19930555555555557</v>
      </c>
      <c r="H23" s="3">
        <f t="shared" si="0"/>
        <v>0.10486111111111113</v>
      </c>
      <c r="I23" s="9">
        <v>8.5416666666666669E-2</v>
      </c>
      <c r="J23" s="9">
        <f t="shared" si="2"/>
        <v>1.9444444444444459E-2</v>
      </c>
      <c r="K23" s="9" t="str">
        <f t="shared" si="3"/>
        <v>Cobrada</v>
      </c>
      <c r="L23" t="s">
        <v>29</v>
      </c>
      <c r="M23" t="s">
        <v>10</v>
      </c>
      <c r="N23" t="s">
        <v>1138</v>
      </c>
      <c r="O23" s="4">
        <v>45.41</v>
      </c>
      <c r="P23" t="s">
        <v>21</v>
      </c>
      <c r="Q23">
        <v>22</v>
      </c>
      <c r="R23" t="s">
        <v>59</v>
      </c>
      <c r="S23" t="s">
        <v>71</v>
      </c>
      <c r="T23" s="10">
        <v>213</v>
      </c>
    </row>
    <row r="24" spans="1:20" x14ac:dyDescent="0.25">
      <c r="A24">
        <v>1</v>
      </c>
      <c r="B24" t="s">
        <v>72</v>
      </c>
      <c r="C24">
        <v>5</v>
      </c>
      <c r="D24">
        <f t="shared" si="1"/>
        <v>6</v>
      </c>
      <c r="E24" s="6">
        <v>45017</v>
      </c>
      <c r="F24" s="3">
        <v>0.11388888888888889</v>
      </c>
      <c r="G24" s="3">
        <v>0.17291666666666666</v>
      </c>
      <c r="H24" s="3">
        <f t="shared" si="0"/>
        <v>5.9027777777777776E-2</v>
      </c>
      <c r="I24" s="9">
        <v>4.3749999999999997E-2</v>
      </c>
      <c r="J24" s="9">
        <f t="shared" si="2"/>
        <v>1.5277777777777779E-2</v>
      </c>
      <c r="K24" s="9" t="str">
        <f t="shared" si="3"/>
        <v>Cobrada</v>
      </c>
      <c r="L24" t="s">
        <v>25</v>
      </c>
      <c r="M24" t="s">
        <v>32</v>
      </c>
      <c r="N24" t="s">
        <v>1138</v>
      </c>
      <c r="O24" s="4">
        <v>38.46</v>
      </c>
      <c r="P24" t="s">
        <v>21</v>
      </c>
      <c r="Q24">
        <v>23</v>
      </c>
      <c r="R24" t="s">
        <v>64</v>
      </c>
      <c r="S24" t="s">
        <v>73</v>
      </c>
      <c r="T24" s="10">
        <v>138</v>
      </c>
    </row>
    <row r="25" spans="1:20" x14ac:dyDescent="0.25">
      <c r="A25">
        <v>5</v>
      </c>
      <c r="B25" t="s">
        <v>74</v>
      </c>
      <c r="C25">
        <v>5</v>
      </c>
      <c r="D25">
        <f t="shared" si="1"/>
        <v>6</v>
      </c>
      <c r="E25" s="6">
        <v>45017</v>
      </c>
      <c r="F25" s="3">
        <v>0.12569444444444444</v>
      </c>
      <c r="G25" s="3">
        <v>0.2638888888888889</v>
      </c>
      <c r="H25" s="3">
        <f t="shared" si="0"/>
        <v>0.14861111111111111</v>
      </c>
      <c r="I25" s="9">
        <v>0.125</v>
      </c>
      <c r="J25" s="9">
        <f t="shared" si="2"/>
        <v>2.361111111111111E-2</v>
      </c>
      <c r="K25" s="9" t="str">
        <f t="shared" si="3"/>
        <v>Cobrada</v>
      </c>
      <c r="L25" t="s">
        <v>9</v>
      </c>
      <c r="M25" t="s">
        <v>10</v>
      </c>
      <c r="N25" t="s">
        <v>1138</v>
      </c>
      <c r="O25" s="4">
        <v>38.18</v>
      </c>
      <c r="P25" t="s">
        <v>35</v>
      </c>
      <c r="Q25">
        <v>24</v>
      </c>
      <c r="R25" t="s">
        <v>36</v>
      </c>
      <c r="S25" t="s">
        <v>75</v>
      </c>
      <c r="T25" s="10">
        <v>233</v>
      </c>
    </row>
    <row r="26" spans="1:20" x14ac:dyDescent="0.25">
      <c r="A26">
        <v>12</v>
      </c>
      <c r="B26" t="s">
        <v>76</v>
      </c>
      <c r="C26">
        <v>5</v>
      </c>
      <c r="D26">
        <f t="shared" si="1"/>
        <v>6</v>
      </c>
      <c r="E26" s="6">
        <v>45017</v>
      </c>
      <c r="F26" s="3">
        <v>0.12569444444444444</v>
      </c>
      <c r="G26" s="3">
        <v>0.2076388888888889</v>
      </c>
      <c r="H26" s="3">
        <f t="shared" si="0"/>
        <v>9.236111111111113E-2</v>
      </c>
      <c r="I26" s="9">
        <v>2.4305555555555556E-2</v>
      </c>
      <c r="J26" s="9">
        <f t="shared" si="2"/>
        <v>6.8055555555555577E-2</v>
      </c>
      <c r="K26" s="9" t="str">
        <f t="shared" si="3"/>
        <v>Cobrada</v>
      </c>
      <c r="L26" t="s">
        <v>25</v>
      </c>
      <c r="M26" t="s">
        <v>32</v>
      </c>
      <c r="N26" t="s">
        <v>1137</v>
      </c>
      <c r="O26" s="4">
        <v>46.15</v>
      </c>
      <c r="P26" t="s">
        <v>35</v>
      </c>
      <c r="Q26">
        <v>25</v>
      </c>
      <c r="R26" t="s">
        <v>17</v>
      </c>
      <c r="S26" t="s">
        <v>77</v>
      </c>
      <c r="T26" s="10">
        <v>34</v>
      </c>
    </row>
    <row r="27" spans="1:20" x14ac:dyDescent="0.25">
      <c r="A27">
        <v>18</v>
      </c>
      <c r="B27" t="s">
        <v>78</v>
      </c>
      <c r="C27">
        <v>2</v>
      </c>
      <c r="D27">
        <f t="shared" si="1"/>
        <v>6</v>
      </c>
      <c r="E27" s="6">
        <v>45017</v>
      </c>
      <c r="F27" s="3">
        <v>8.611111111111111E-2</v>
      </c>
      <c r="G27" s="3">
        <v>0.24097222222222223</v>
      </c>
      <c r="H27" s="3">
        <f t="shared" si="0"/>
        <v>0.16527777777777777</v>
      </c>
      <c r="I27" s="9">
        <v>7.5694444444444453E-2</v>
      </c>
      <c r="J27" s="9">
        <f t="shared" si="2"/>
        <v>8.958333333333332E-2</v>
      </c>
      <c r="K27" s="9" t="str">
        <f t="shared" si="3"/>
        <v>Cobrada</v>
      </c>
      <c r="L27" t="s">
        <v>25</v>
      </c>
      <c r="M27" t="s">
        <v>15</v>
      </c>
      <c r="N27" t="s">
        <v>1138</v>
      </c>
      <c r="O27" s="4">
        <v>10.37</v>
      </c>
      <c r="P27" t="s">
        <v>35</v>
      </c>
      <c r="Q27">
        <v>26</v>
      </c>
      <c r="R27" t="s">
        <v>44</v>
      </c>
      <c r="S27" t="s">
        <v>79</v>
      </c>
      <c r="T27" s="10">
        <v>126</v>
      </c>
    </row>
    <row r="28" spans="1:20" x14ac:dyDescent="0.25">
      <c r="A28">
        <v>4</v>
      </c>
      <c r="B28" t="s">
        <v>80</v>
      </c>
      <c r="C28">
        <v>2</v>
      </c>
      <c r="D28">
        <f t="shared" si="1"/>
        <v>6</v>
      </c>
      <c r="E28" s="6">
        <v>45017</v>
      </c>
      <c r="F28" s="3">
        <v>5.486111111111111E-2</v>
      </c>
      <c r="G28" s="3">
        <v>0.10208333333333333</v>
      </c>
      <c r="H28" s="3">
        <f t="shared" si="0"/>
        <v>5.7638888888888885E-2</v>
      </c>
      <c r="I28" s="9">
        <v>3.8194444444444448E-2</v>
      </c>
      <c r="J28" s="9">
        <f t="shared" si="2"/>
        <v>1.9444444444444438E-2</v>
      </c>
      <c r="K28" s="9" t="str">
        <f t="shared" si="3"/>
        <v>Cobrada</v>
      </c>
      <c r="L28" t="s">
        <v>25</v>
      </c>
      <c r="M28" t="s">
        <v>10</v>
      </c>
      <c r="N28" t="s">
        <v>1138</v>
      </c>
      <c r="O28" s="4">
        <v>19.27</v>
      </c>
      <c r="P28" t="s">
        <v>35</v>
      </c>
      <c r="Q28">
        <v>27</v>
      </c>
      <c r="R28" t="s">
        <v>22</v>
      </c>
      <c r="S28" t="s">
        <v>81</v>
      </c>
      <c r="T28" s="10">
        <v>61</v>
      </c>
    </row>
    <row r="29" spans="1:20" x14ac:dyDescent="0.25">
      <c r="A29">
        <v>2</v>
      </c>
      <c r="B29" t="s">
        <v>82</v>
      </c>
      <c r="C29">
        <v>2</v>
      </c>
      <c r="D29">
        <f t="shared" si="1"/>
        <v>6</v>
      </c>
      <c r="E29" s="6">
        <v>45017</v>
      </c>
      <c r="F29" s="3">
        <v>3.4027777777777775E-2</v>
      </c>
      <c r="G29" s="3">
        <v>0.1361111111111111</v>
      </c>
      <c r="H29" s="3">
        <f t="shared" si="0"/>
        <v>0.10208333333333333</v>
      </c>
      <c r="I29" s="9">
        <v>3.888888888888889E-2</v>
      </c>
      <c r="J29" s="9">
        <f t="shared" si="2"/>
        <v>6.3194444444444442E-2</v>
      </c>
      <c r="K29" s="9" t="str">
        <f t="shared" si="3"/>
        <v>Cobrada</v>
      </c>
      <c r="L29" t="s">
        <v>29</v>
      </c>
      <c r="M29" t="s">
        <v>32</v>
      </c>
      <c r="N29" t="s">
        <v>1138</v>
      </c>
      <c r="O29" s="4">
        <v>41.22</v>
      </c>
      <c r="P29" t="s">
        <v>11</v>
      </c>
      <c r="Q29">
        <v>28</v>
      </c>
      <c r="R29" t="s">
        <v>83</v>
      </c>
      <c r="S29" t="s">
        <v>84</v>
      </c>
      <c r="T29" s="10">
        <v>94</v>
      </c>
    </row>
    <row r="30" spans="1:20" x14ac:dyDescent="0.25">
      <c r="A30">
        <v>20</v>
      </c>
      <c r="B30" t="s">
        <v>85</v>
      </c>
      <c r="C30">
        <v>5</v>
      </c>
      <c r="D30">
        <f t="shared" si="1"/>
        <v>6</v>
      </c>
      <c r="E30" s="6">
        <v>45017</v>
      </c>
      <c r="F30" s="3">
        <v>0.12638888888888888</v>
      </c>
      <c r="G30" s="3">
        <v>0.25694444444444442</v>
      </c>
      <c r="H30" s="3">
        <f t="shared" si="0"/>
        <v>0.14097222222222219</v>
      </c>
      <c r="I30" s="9">
        <v>4.9305555555555554E-2</v>
      </c>
      <c r="J30" s="9">
        <f t="shared" si="2"/>
        <v>9.1666666666666646E-2</v>
      </c>
      <c r="K30" s="9" t="str">
        <f t="shared" si="3"/>
        <v>Cobrada</v>
      </c>
      <c r="L30" t="s">
        <v>20</v>
      </c>
      <c r="M30" t="s">
        <v>10</v>
      </c>
      <c r="N30" t="s">
        <v>1138</v>
      </c>
      <c r="O30" s="4">
        <v>14.83</v>
      </c>
      <c r="P30" t="s">
        <v>35</v>
      </c>
      <c r="Q30">
        <v>29</v>
      </c>
      <c r="R30" t="s">
        <v>59</v>
      </c>
      <c r="S30" t="s">
        <v>86</v>
      </c>
      <c r="T30" s="10">
        <v>173</v>
      </c>
    </row>
    <row r="31" spans="1:20" x14ac:dyDescent="0.25">
      <c r="A31">
        <v>14</v>
      </c>
      <c r="B31" t="s">
        <v>87</v>
      </c>
      <c r="C31">
        <v>4</v>
      </c>
      <c r="D31">
        <f t="shared" si="1"/>
        <v>6</v>
      </c>
      <c r="E31" s="6">
        <v>45017</v>
      </c>
      <c r="F31" s="3">
        <v>0.12152777777777778</v>
      </c>
      <c r="G31" s="3">
        <v>0.2590277777777778</v>
      </c>
      <c r="H31" s="3">
        <f t="shared" si="0"/>
        <v>0.13750000000000001</v>
      </c>
      <c r="I31" s="9">
        <v>4.791666666666667E-2</v>
      </c>
      <c r="J31" s="9">
        <f t="shared" si="2"/>
        <v>8.9583333333333348E-2</v>
      </c>
      <c r="K31" s="9" t="str">
        <f t="shared" si="3"/>
        <v>Cobrada</v>
      </c>
      <c r="L31" t="s">
        <v>29</v>
      </c>
      <c r="M31" t="s">
        <v>10</v>
      </c>
      <c r="N31" t="s">
        <v>16</v>
      </c>
      <c r="O31" s="4">
        <v>26.29</v>
      </c>
      <c r="P31" t="s">
        <v>21</v>
      </c>
      <c r="Q31">
        <v>30</v>
      </c>
      <c r="R31" t="s">
        <v>36</v>
      </c>
      <c r="S31" t="s">
        <v>88</v>
      </c>
      <c r="T31" s="10">
        <v>112</v>
      </c>
    </row>
    <row r="32" spans="1:20" x14ac:dyDescent="0.25">
      <c r="A32">
        <v>13</v>
      </c>
      <c r="B32" t="s">
        <v>89</v>
      </c>
      <c r="C32">
        <v>3</v>
      </c>
      <c r="D32">
        <f t="shared" si="1"/>
        <v>6</v>
      </c>
      <c r="E32" s="6">
        <v>45017</v>
      </c>
      <c r="F32" s="3">
        <v>0.11874999999999999</v>
      </c>
      <c r="G32" s="3">
        <v>0.25138888888888888</v>
      </c>
      <c r="H32" s="3">
        <f t="shared" si="0"/>
        <v>0.14305555555555555</v>
      </c>
      <c r="I32" s="9">
        <v>7.2916666666666657E-2</v>
      </c>
      <c r="J32" s="9">
        <f t="shared" si="2"/>
        <v>7.013888888888889E-2</v>
      </c>
      <c r="K32" s="9" t="str">
        <f t="shared" si="3"/>
        <v>Cobrada</v>
      </c>
      <c r="L32" t="s">
        <v>20</v>
      </c>
      <c r="M32" t="s">
        <v>15</v>
      </c>
      <c r="N32" t="s">
        <v>1138</v>
      </c>
      <c r="O32" s="4">
        <v>19.809999999999999</v>
      </c>
      <c r="P32" t="s">
        <v>35</v>
      </c>
      <c r="Q32">
        <v>31</v>
      </c>
      <c r="R32" t="s">
        <v>83</v>
      </c>
      <c r="S32" t="s">
        <v>90</v>
      </c>
      <c r="T32" s="10">
        <v>67</v>
      </c>
    </row>
    <row r="33" spans="1:20" x14ac:dyDescent="0.25">
      <c r="A33">
        <v>5</v>
      </c>
      <c r="B33" t="s">
        <v>91</v>
      </c>
      <c r="C33">
        <v>1</v>
      </c>
      <c r="D33">
        <f t="shared" si="1"/>
        <v>6</v>
      </c>
      <c r="E33" s="6">
        <v>45017</v>
      </c>
      <c r="F33" s="3">
        <v>0.13055555555555556</v>
      </c>
      <c r="G33" s="3">
        <v>0.28402777777777777</v>
      </c>
      <c r="H33" s="3">
        <f t="shared" si="0"/>
        <v>0.16388888888888886</v>
      </c>
      <c r="I33" s="9">
        <v>8.8888888888888892E-2</v>
      </c>
      <c r="J33" s="9">
        <f t="shared" si="2"/>
        <v>7.4999999999999969E-2</v>
      </c>
      <c r="K33" s="9" t="str">
        <f t="shared" si="3"/>
        <v>Cobrada</v>
      </c>
      <c r="L33" t="s">
        <v>14</v>
      </c>
      <c r="M33" t="s">
        <v>10</v>
      </c>
      <c r="N33" t="s">
        <v>1138</v>
      </c>
      <c r="O33" s="4">
        <v>28.25</v>
      </c>
      <c r="P33" t="s">
        <v>35</v>
      </c>
      <c r="Q33">
        <v>32</v>
      </c>
      <c r="R33" t="s">
        <v>44</v>
      </c>
      <c r="S33" t="s">
        <v>92</v>
      </c>
      <c r="T33" s="10">
        <v>211</v>
      </c>
    </row>
    <row r="34" spans="1:20" x14ac:dyDescent="0.25">
      <c r="A34">
        <v>4</v>
      </c>
      <c r="B34" t="s">
        <v>93</v>
      </c>
      <c r="C34">
        <v>5</v>
      </c>
      <c r="D34">
        <f t="shared" si="1"/>
        <v>6</v>
      </c>
      <c r="E34" s="6">
        <v>45017</v>
      </c>
      <c r="F34" s="3">
        <v>0.14791666666666667</v>
      </c>
      <c r="G34" s="3">
        <v>0.26458333333333334</v>
      </c>
      <c r="H34" s="3">
        <f t="shared" si="0"/>
        <v>0.12708333333333333</v>
      </c>
      <c r="I34" s="9">
        <v>9.027777777777779E-2</v>
      </c>
      <c r="J34" s="9">
        <f t="shared" si="2"/>
        <v>3.6805555555555536E-2</v>
      </c>
      <c r="K34" s="9" t="str">
        <f t="shared" si="3"/>
        <v>Cobrada</v>
      </c>
      <c r="L34" t="s">
        <v>29</v>
      </c>
      <c r="M34" t="s">
        <v>32</v>
      </c>
      <c r="N34" t="s">
        <v>1137</v>
      </c>
      <c r="O34" s="4">
        <v>20.38</v>
      </c>
      <c r="P34" t="s">
        <v>35</v>
      </c>
      <c r="Q34">
        <v>33</v>
      </c>
      <c r="R34" t="s">
        <v>1141</v>
      </c>
      <c r="S34" t="s">
        <v>94</v>
      </c>
      <c r="T34" s="10">
        <v>306</v>
      </c>
    </row>
    <row r="35" spans="1:20" x14ac:dyDescent="0.25">
      <c r="A35">
        <v>15</v>
      </c>
      <c r="B35" t="s">
        <v>95</v>
      </c>
      <c r="C35">
        <v>1</v>
      </c>
      <c r="D35">
        <f t="shared" si="1"/>
        <v>6</v>
      </c>
      <c r="E35" s="6">
        <v>45017</v>
      </c>
      <c r="F35" s="3">
        <v>9.4444444444444442E-2</v>
      </c>
      <c r="G35" s="3">
        <v>0.25486111111111109</v>
      </c>
      <c r="H35" s="3">
        <f t="shared" si="0"/>
        <v>0.16041666666666665</v>
      </c>
      <c r="I35" s="9">
        <v>4.5138888888888888E-2</v>
      </c>
      <c r="J35" s="9">
        <f t="shared" si="2"/>
        <v>0.11527777777777776</v>
      </c>
      <c r="K35" s="9" t="str">
        <f t="shared" si="3"/>
        <v>Cobrada</v>
      </c>
      <c r="L35" t="s">
        <v>29</v>
      </c>
      <c r="M35" t="s">
        <v>15</v>
      </c>
      <c r="N35" t="s">
        <v>1138</v>
      </c>
      <c r="O35" s="4">
        <v>13.08</v>
      </c>
      <c r="P35" t="s">
        <v>21</v>
      </c>
      <c r="Q35">
        <v>34</v>
      </c>
      <c r="R35" t="s">
        <v>1141</v>
      </c>
      <c r="S35" t="s">
        <v>96</v>
      </c>
      <c r="T35" s="10">
        <v>112</v>
      </c>
    </row>
    <row r="36" spans="1:20" x14ac:dyDescent="0.25">
      <c r="A36">
        <v>13</v>
      </c>
      <c r="B36" t="s">
        <v>97</v>
      </c>
      <c r="C36">
        <v>2</v>
      </c>
      <c r="D36">
        <f t="shared" si="1"/>
        <v>6</v>
      </c>
      <c r="E36" s="6">
        <v>45017</v>
      </c>
      <c r="F36" s="3">
        <v>0.13750000000000001</v>
      </c>
      <c r="G36" s="3">
        <v>0.24652777777777779</v>
      </c>
      <c r="H36" s="3">
        <f t="shared" si="0"/>
        <v>0.11944444444444445</v>
      </c>
      <c r="I36" s="9">
        <v>4.5138888888888888E-2</v>
      </c>
      <c r="J36" s="9">
        <f t="shared" si="2"/>
        <v>7.4305555555555569E-2</v>
      </c>
      <c r="K36" s="9" t="str">
        <f t="shared" si="3"/>
        <v>Cobrada</v>
      </c>
      <c r="L36" t="s">
        <v>9</v>
      </c>
      <c r="M36" t="s">
        <v>10</v>
      </c>
      <c r="N36" t="s">
        <v>1138</v>
      </c>
      <c r="O36" s="4">
        <v>15.75</v>
      </c>
      <c r="P36" t="s">
        <v>35</v>
      </c>
      <c r="Q36">
        <v>35</v>
      </c>
      <c r="R36" t="s">
        <v>1141</v>
      </c>
      <c r="S36" t="s">
        <v>98</v>
      </c>
      <c r="T36" s="10">
        <v>214</v>
      </c>
    </row>
    <row r="37" spans="1:20" x14ac:dyDescent="0.25">
      <c r="A37">
        <v>5</v>
      </c>
      <c r="B37" t="s">
        <v>99</v>
      </c>
      <c r="C37">
        <v>5</v>
      </c>
      <c r="D37">
        <f t="shared" si="1"/>
        <v>6</v>
      </c>
      <c r="E37" s="6">
        <v>45017</v>
      </c>
      <c r="F37" s="3">
        <v>0.14374999999999999</v>
      </c>
      <c r="G37" s="3">
        <v>0.26805555555555555</v>
      </c>
      <c r="H37" s="3">
        <f t="shared" si="0"/>
        <v>0.13472222222222222</v>
      </c>
      <c r="I37" s="9">
        <v>2.6388888888888889E-2</v>
      </c>
      <c r="J37" s="9">
        <f t="shared" si="2"/>
        <v>0.10833333333333332</v>
      </c>
      <c r="K37" s="9" t="str">
        <f t="shared" si="3"/>
        <v>Cobrada</v>
      </c>
      <c r="L37" t="s">
        <v>20</v>
      </c>
      <c r="M37" t="s">
        <v>10</v>
      </c>
      <c r="N37" t="s">
        <v>1138</v>
      </c>
      <c r="O37" s="4">
        <v>45.28</v>
      </c>
      <c r="P37" t="s">
        <v>35</v>
      </c>
      <c r="Q37">
        <v>36</v>
      </c>
      <c r="R37" t="s">
        <v>41</v>
      </c>
      <c r="S37" t="s">
        <v>100</v>
      </c>
      <c r="T37" s="10">
        <v>30</v>
      </c>
    </row>
    <row r="38" spans="1:20" x14ac:dyDescent="0.25">
      <c r="A38">
        <v>20</v>
      </c>
      <c r="B38" t="s">
        <v>101</v>
      </c>
      <c r="C38">
        <v>1</v>
      </c>
      <c r="D38">
        <f t="shared" si="1"/>
        <v>6</v>
      </c>
      <c r="E38" s="6">
        <v>45017</v>
      </c>
      <c r="F38" s="3">
        <v>0.14166666666666666</v>
      </c>
      <c r="G38" s="3">
        <v>0.25138888888888888</v>
      </c>
      <c r="H38" s="3">
        <f t="shared" si="0"/>
        <v>0.12013888888888889</v>
      </c>
      <c r="I38" s="9">
        <v>3.2638888888888891E-2</v>
      </c>
      <c r="J38" s="9">
        <f t="shared" si="2"/>
        <v>8.7499999999999994E-2</v>
      </c>
      <c r="K38" s="9" t="str">
        <f t="shared" si="3"/>
        <v>Cobrada</v>
      </c>
      <c r="L38" t="s">
        <v>25</v>
      </c>
      <c r="M38" t="s">
        <v>32</v>
      </c>
      <c r="N38" t="s">
        <v>1138</v>
      </c>
      <c r="O38" s="4">
        <v>10.39</v>
      </c>
      <c r="P38" t="s">
        <v>35</v>
      </c>
      <c r="Q38">
        <v>37</v>
      </c>
      <c r="R38" t="s">
        <v>22</v>
      </c>
      <c r="S38" t="s">
        <v>102</v>
      </c>
      <c r="T38" s="10">
        <v>21</v>
      </c>
    </row>
    <row r="39" spans="1:20" x14ac:dyDescent="0.25">
      <c r="A39">
        <v>10</v>
      </c>
      <c r="B39" t="s">
        <v>103</v>
      </c>
      <c r="C39">
        <v>6</v>
      </c>
      <c r="D39">
        <f t="shared" si="1"/>
        <v>6</v>
      </c>
      <c r="E39" s="6">
        <v>45017</v>
      </c>
      <c r="F39" s="3">
        <v>0.10972222222222222</v>
      </c>
      <c r="G39" s="3">
        <v>0.16180555555555556</v>
      </c>
      <c r="H39" s="3">
        <f t="shared" si="0"/>
        <v>5.2083333333333343E-2</v>
      </c>
      <c r="I39" s="9">
        <v>6.8055555555555564E-2</v>
      </c>
      <c r="J39" s="9" t="str">
        <f t="shared" si="2"/>
        <v>0</v>
      </c>
      <c r="K39" s="9" t="str">
        <f t="shared" si="3"/>
        <v>No cobrada</v>
      </c>
      <c r="L39" t="s">
        <v>29</v>
      </c>
      <c r="M39" t="s">
        <v>10</v>
      </c>
      <c r="N39" t="s">
        <v>1137</v>
      </c>
      <c r="O39" s="4">
        <v>16.309999999999999</v>
      </c>
      <c r="P39" t="s">
        <v>11</v>
      </c>
      <c r="Q39">
        <v>38</v>
      </c>
      <c r="R39" t="s">
        <v>64</v>
      </c>
      <c r="S39" t="s">
        <v>104</v>
      </c>
      <c r="T39" s="10">
        <v>235</v>
      </c>
    </row>
    <row r="40" spans="1:20" x14ac:dyDescent="0.25">
      <c r="A40">
        <v>15</v>
      </c>
      <c r="B40" t="s">
        <v>105</v>
      </c>
      <c r="C40">
        <v>3</v>
      </c>
      <c r="D40">
        <f t="shared" si="1"/>
        <v>6</v>
      </c>
      <c r="E40" s="6">
        <v>45017</v>
      </c>
      <c r="F40" s="3">
        <v>0.15347222222222223</v>
      </c>
      <c r="G40" s="3">
        <v>0.31874999999999998</v>
      </c>
      <c r="H40" s="3">
        <f t="shared" si="0"/>
        <v>0.1756944444444444</v>
      </c>
      <c r="I40" s="9">
        <v>3.9583333333333331E-2</v>
      </c>
      <c r="J40" s="9">
        <f t="shared" si="2"/>
        <v>0.13611111111111107</v>
      </c>
      <c r="K40" s="9" t="str">
        <f t="shared" si="3"/>
        <v>Cobrada</v>
      </c>
      <c r="L40" t="s">
        <v>20</v>
      </c>
      <c r="M40" t="s">
        <v>32</v>
      </c>
      <c r="N40" t="s">
        <v>16</v>
      </c>
      <c r="O40" s="4">
        <v>48.36</v>
      </c>
      <c r="P40" t="s">
        <v>35</v>
      </c>
      <c r="Q40">
        <v>39</v>
      </c>
      <c r="R40" t="s">
        <v>41</v>
      </c>
      <c r="S40" t="s">
        <v>106</v>
      </c>
      <c r="T40" s="10">
        <v>108</v>
      </c>
    </row>
    <row r="41" spans="1:20" x14ac:dyDescent="0.25">
      <c r="A41">
        <v>1</v>
      </c>
      <c r="B41" t="s">
        <v>107</v>
      </c>
      <c r="C41">
        <v>1</v>
      </c>
      <c r="D41">
        <f t="shared" si="1"/>
        <v>6</v>
      </c>
      <c r="E41" s="6">
        <v>45017</v>
      </c>
      <c r="F41" s="3">
        <v>8.3333333333333329E-2</v>
      </c>
      <c r="G41" s="3">
        <v>0.1701388888888889</v>
      </c>
      <c r="H41" s="3">
        <f t="shared" si="0"/>
        <v>8.6805555555555566E-2</v>
      </c>
      <c r="I41" s="9">
        <v>5.4166666666666669E-2</v>
      </c>
      <c r="J41" s="9">
        <f t="shared" si="2"/>
        <v>3.2638888888888898E-2</v>
      </c>
      <c r="K41" s="9" t="str">
        <f t="shared" si="3"/>
        <v>Cobrada</v>
      </c>
      <c r="L41" t="s">
        <v>9</v>
      </c>
      <c r="M41" t="s">
        <v>10</v>
      </c>
      <c r="N41" t="s">
        <v>16</v>
      </c>
      <c r="O41" s="4">
        <v>13.68</v>
      </c>
      <c r="P41" t="s">
        <v>21</v>
      </c>
      <c r="Q41">
        <v>40</v>
      </c>
      <c r="R41" t="s">
        <v>83</v>
      </c>
      <c r="S41" t="s">
        <v>108</v>
      </c>
      <c r="T41" s="10">
        <v>148</v>
      </c>
    </row>
    <row r="42" spans="1:20" x14ac:dyDescent="0.25">
      <c r="A42">
        <v>7</v>
      </c>
      <c r="B42" t="s">
        <v>109</v>
      </c>
      <c r="C42">
        <v>4</v>
      </c>
      <c r="D42">
        <f t="shared" si="1"/>
        <v>6</v>
      </c>
      <c r="E42" s="6">
        <v>45017</v>
      </c>
      <c r="F42" s="3">
        <v>9.3055555555555558E-2</v>
      </c>
      <c r="G42" s="3">
        <v>0.18055555555555555</v>
      </c>
      <c r="H42" s="3">
        <f t="shared" si="0"/>
        <v>9.7916666666666666E-2</v>
      </c>
      <c r="I42" s="9">
        <v>6.1805555555555558E-2</v>
      </c>
      <c r="J42" s="9">
        <f t="shared" si="2"/>
        <v>3.6111111111111108E-2</v>
      </c>
      <c r="K42" s="9" t="str">
        <f t="shared" si="3"/>
        <v>Cobrada</v>
      </c>
      <c r="L42" t="s">
        <v>20</v>
      </c>
      <c r="M42" t="s">
        <v>10</v>
      </c>
      <c r="N42" t="s">
        <v>1138</v>
      </c>
      <c r="O42" s="4">
        <v>15.24</v>
      </c>
      <c r="P42" t="s">
        <v>35</v>
      </c>
      <c r="Q42">
        <v>41</v>
      </c>
      <c r="R42" t="s">
        <v>1141</v>
      </c>
      <c r="S42" t="s">
        <v>110</v>
      </c>
      <c r="T42" s="10">
        <v>204</v>
      </c>
    </row>
    <row r="43" spans="1:20" x14ac:dyDescent="0.25">
      <c r="A43">
        <v>14</v>
      </c>
      <c r="B43" t="s">
        <v>111</v>
      </c>
      <c r="C43">
        <v>1</v>
      </c>
      <c r="D43">
        <f t="shared" si="1"/>
        <v>6</v>
      </c>
      <c r="E43" s="6">
        <v>45017</v>
      </c>
      <c r="F43" s="3">
        <v>1.7361111111111112E-2</v>
      </c>
      <c r="G43" s="3">
        <v>7.3611111111111113E-2</v>
      </c>
      <c r="H43" s="3">
        <f t="shared" si="0"/>
        <v>5.6250000000000001E-2</v>
      </c>
      <c r="I43" s="9">
        <v>4.7916666666666663E-2</v>
      </c>
      <c r="J43" s="9">
        <f t="shared" si="2"/>
        <v>8.3333333333333384E-3</v>
      </c>
      <c r="K43" s="9" t="str">
        <f t="shared" si="3"/>
        <v>Cobrada</v>
      </c>
      <c r="L43" t="s">
        <v>20</v>
      </c>
      <c r="M43" t="s">
        <v>10</v>
      </c>
      <c r="N43" t="s">
        <v>1138</v>
      </c>
      <c r="O43" s="4">
        <v>49.58</v>
      </c>
      <c r="P43" t="s">
        <v>11</v>
      </c>
      <c r="Q43">
        <v>42</v>
      </c>
      <c r="R43" t="s">
        <v>41</v>
      </c>
      <c r="S43" t="s">
        <v>112</v>
      </c>
      <c r="T43" s="10">
        <v>102</v>
      </c>
    </row>
    <row r="44" spans="1:20" x14ac:dyDescent="0.25">
      <c r="A44">
        <v>8</v>
      </c>
      <c r="B44" t="s">
        <v>113</v>
      </c>
      <c r="C44">
        <v>6</v>
      </c>
      <c r="D44">
        <f t="shared" si="1"/>
        <v>6</v>
      </c>
      <c r="E44" s="6">
        <v>45017</v>
      </c>
      <c r="F44" s="3">
        <v>4.3055555555555555E-2</v>
      </c>
      <c r="G44" s="3">
        <v>0.13472222222222222</v>
      </c>
      <c r="H44" s="3">
        <f t="shared" si="0"/>
        <v>0.10208333333333333</v>
      </c>
      <c r="I44" s="9">
        <v>0.10138888888888889</v>
      </c>
      <c r="J44" s="9">
        <f t="shared" si="2"/>
        <v>6.9444444444444198E-4</v>
      </c>
      <c r="K44" s="9" t="str">
        <f t="shared" si="3"/>
        <v>Cobrada</v>
      </c>
      <c r="L44" t="s">
        <v>29</v>
      </c>
      <c r="M44" t="s">
        <v>10</v>
      </c>
      <c r="N44" t="s">
        <v>1138</v>
      </c>
      <c r="O44" s="4">
        <v>32.19</v>
      </c>
      <c r="P44" t="s">
        <v>35</v>
      </c>
      <c r="Q44">
        <v>43</v>
      </c>
      <c r="R44" t="s">
        <v>1141</v>
      </c>
      <c r="S44" t="s">
        <v>114</v>
      </c>
      <c r="T44" s="10">
        <v>203</v>
      </c>
    </row>
    <row r="45" spans="1:20" x14ac:dyDescent="0.25">
      <c r="A45">
        <v>18</v>
      </c>
      <c r="B45" t="s">
        <v>107</v>
      </c>
      <c r="C45">
        <v>1</v>
      </c>
      <c r="D45">
        <f t="shared" si="1"/>
        <v>6</v>
      </c>
      <c r="E45" s="6">
        <v>45017</v>
      </c>
      <c r="F45" s="3">
        <v>0.12916666666666668</v>
      </c>
      <c r="G45" s="3">
        <v>0.26250000000000001</v>
      </c>
      <c r="H45" s="3">
        <f t="shared" si="0"/>
        <v>0.13333333333333333</v>
      </c>
      <c r="I45" s="9">
        <v>5.9027777777777776E-2</v>
      </c>
      <c r="J45" s="9">
        <f t="shared" si="2"/>
        <v>7.4305555555555555E-2</v>
      </c>
      <c r="K45" s="9" t="str">
        <f t="shared" si="3"/>
        <v>Cobrada</v>
      </c>
      <c r="L45" t="s">
        <v>29</v>
      </c>
      <c r="M45" t="s">
        <v>10</v>
      </c>
      <c r="N45" t="s">
        <v>1138</v>
      </c>
      <c r="O45" s="4">
        <v>42.6</v>
      </c>
      <c r="P45" t="s">
        <v>21</v>
      </c>
      <c r="Q45">
        <v>44</v>
      </c>
      <c r="R45" t="s">
        <v>1140</v>
      </c>
      <c r="S45" t="s">
        <v>115</v>
      </c>
      <c r="T45" s="10">
        <v>122</v>
      </c>
    </row>
    <row r="46" spans="1:20" x14ac:dyDescent="0.25">
      <c r="A46">
        <v>17</v>
      </c>
      <c r="B46" t="s">
        <v>116</v>
      </c>
      <c r="C46">
        <v>2</v>
      </c>
      <c r="D46">
        <f t="shared" si="1"/>
        <v>6</v>
      </c>
      <c r="E46" s="6">
        <v>45017</v>
      </c>
      <c r="F46" s="3">
        <v>9.375E-2</v>
      </c>
      <c r="G46" s="3">
        <v>0.1673611111111111</v>
      </c>
      <c r="H46" s="3">
        <f t="shared" si="0"/>
        <v>7.3611111111111099E-2</v>
      </c>
      <c r="I46" s="9">
        <v>3.2638888888888891E-2</v>
      </c>
      <c r="J46" s="9">
        <f t="shared" si="2"/>
        <v>4.0972222222222208E-2</v>
      </c>
      <c r="K46" s="9" t="str">
        <f t="shared" si="3"/>
        <v>Cobrada</v>
      </c>
      <c r="L46" t="s">
        <v>20</v>
      </c>
      <c r="M46" t="s">
        <v>10</v>
      </c>
      <c r="N46" t="s">
        <v>1138</v>
      </c>
      <c r="O46" s="4">
        <v>25.41</v>
      </c>
      <c r="P46" t="s">
        <v>11</v>
      </c>
      <c r="Q46">
        <v>45</v>
      </c>
      <c r="R46" t="s">
        <v>1141</v>
      </c>
      <c r="S46" t="s">
        <v>117</v>
      </c>
      <c r="T46" s="10">
        <v>54</v>
      </c>
    </row>
    <row r="47" spans="1:20" x14ac:dyDescent="0.25">
      <c r="A47">
        <v>10</v>
      </c>
      <c r="B47" t="s">
        <v>118</v>
      </c>
      <c r="C47">
        <v>1</v>
      </c>
      <c r="D47">
        <f t="shared" si="1"/>
        <v>6</v>
      </c>
      <c r="E47" s="6">
        <v>45017</v>
      </c>
      <c r="F47" s="3">
        <v>7.4305555555555555E-2</v>
      </c>
      <c r="G47" s="3">
        <v>0.15208333333333332</v>
      </c>
      <c r="H47" s="3">
        <f t="shared" si="0"/>
        <v>7.7777777777777765E-2</v>
      </c>
      <c r="I47" s="9">
        <v>5.9722222222222218E-2</v>
      </c>
      <c r="J47" s="9">
        <f t="shared" si="2"/>
        <v>1.8055555555555547E-2</v>
      </c>
      <c r="K47" s="9" t="str">
        <f t="shared" si="3"/>
        <v>Cobrada</v>
      </c>
      <c r="L47" t="s">
        <v>25</v>
      </c>
      <c r="M47" t="s">
        <v>10</v>
      </c>
      <c r="N47" t="s">
        <v>1138</v>
      </c>
      <c r="O47" s="4">
        <v>27.97</v>
      </c>
      <c r="P47" t="s">
        <v>21</v>
      </c>
      <c r="Q47">
        <v>46</v>
      </c>
      <c r="R47" t="s">
        <v>64</v>
      </c>
      <c r="S47" t="s">
        <v>119</v>
      </c>
      <c r="T47" s="10">
        <v>140</v>
      </c>
    </row>
    <row r="48" spans="1:20" x14ac:dyDescent="0.25">
      <c r="A48">
        <v>18</v>
      </c>
      <c r="B48" t="s">
        <v>120</v>
      </c>
      <c r="C48">
        <v>3</v>
      </c>
      <c r="D48">
        <f t="shared" si="1"/>
        <v>6</v>
      </c>
      <c r="E48" s="6">
        <v>45017</v>
      </c>
      <c r="F48" s="3">
        <v>0.14583333333333334</v>
      </c>
      <c r="G48" s="3">
        <v>0.31180555555555556</v>
      </c>
      <c r="H48" s="3">
        <f t="shared" si="0"/>
        <v>0.17638888888888887</v>
      </c>
      <c r="I48" s="9">
        <v>6.0416666666666667E-2</v>
      </c>
      <c r="J48" s="9">
        <f t="shared" si="2"/>
        <v>0.1159722222222222</v>
      </c>
      <c r="K48" s="9" t="str">
        <f t="shared" si="3"/>
        <v>Cobrada</v>
      </c>
      <c r="L48" t="s">
        <v>20</v>
      </c>
      <c r="M48" t="s">
        <v>10</v>
      </c>
      <c r="N48" t="s">
        <v>1138</v>
      </c>
      <c r="O48" s="4">
        <v>10.98</v>
      </c>
      <c r="P48" t="s">
        <v>35</v>
      </c>
      <c r="Q48">
        <v>47</v>
      </c>
      <c r="R48" t="s">
        <v>22</v>
      </c>
      <c r="S48" t="s">
        <v>121</v>
      </c>
      <c r="T48" s="10">
        <v>109</v>
      </c>
    </row>
    <row r="49" spans="1:20" x14ac:dyDescent="0.25">
      <c r="A49">
        <v>17</v>
      </c>
      <c r="B49" t="s">
        <v>122</v>
      </c>
      <c r="C49">
        <v>2</v>
      </c>
      <c r="D49">
        <f t="shared" si="1"/>
        <v>6</v>
      </c>
      <c r="E49" s="6">
        <v>45017</v>
      </c>
      <c r="F49" s="3">
        <v>1.9444444444444445E-2</v>
      </c>
      <c r="G49" s="3">
        <v>0.16805555555555557</v>
      </c>
      <c r="H49" s="3">
        <f t="shared" si="0"/>
        <v>0.14861111111111114</v>
      </c>
      <c r="I49" s="9">
        <v>8.611111111111111E-2</v>
      </c>
      <c r="J49" s="9">
        <f t="shared" si="2"/>
        <v>6.2500000000000028E-2</v>
      </c>
      <c r="K49" s="9" t="str">
        <f t="shared" si="3"/>
        <v>Cobrada</v>
      </c>
      <c r="L49" t="s">
        <v>9</v>
      </c>
      <c r="M49" t="s">
        <v>15</v>
      </c>
      <c r="N49" t="s">
        <v>1138</v>
      </c>
      <c r="O49" s="4">
        <v>25.31</v>
      </c>
      <c r="P49" t="s">
        <v>21</v>
      </c>
      <c r="Q49">
        <v>48</v>
      </c>
      <c r="R49" t="s">
        <v>41</v>
      </c>
      <c r="S49" t="s">
        <v>123</v>
      </c>
      <c r="T49" s="10">
        <v>158</v>
      </c>
    </row>
    <row r="50" spans="1:20" x14ac:dyDescent="0.25">
      <c r="A50">
        <v>8</v>
      </c>
      <c r="B50" t="s">
        <v>124</v>
      </c>
      <c r="C50">
        <v>3</v>
      </c>
      <c r="D50">
        <f t="shared" si="1"/>
        <v>6</v>
      </c>
      <c r="E50" s="6">
        <v>45017</v>
      </c>
      <c r="F50" s="3">
        <v>7.2222222222222215E-2</v>
      </c>
      <c r="G50" s="3">
        <v>0.22847222222222222</v>
      </c>
      <c r="H50" s="3">
        <f t="shared" si="0"/>
        <v>0.15625</v>
      </c>
      <c r="I50" s="9">
        <v>5.6250000000000001E-2</v>
      </c>
      <c r="J50" s="9">
        <f t="shared" si="2"/>
        <v>0.1</v>
      </c>
      <c r="K50" s="9" t="str">
        <f t="shared" si="3"/>
        <v>Cobrada</v>
      </c>
      <c r="L50" t="s">
        <v>20</v>
      </c>
      <c r="M50" t="s">
        <v>10</v>
      </c>
      <c r="N50" t="s">
        <v>1138</v>
      </c>
      <c r="O50" s="4">
        <v>20.92</v>
      </c>
      <c r="P50" t="s">
        <v>21</v>
      </c>
      <c r="Q50">
        <v>49</v>
      </c>
      <c r="R50" t="s">
        <v>44</v>
      </c>
      <c r="S50" t="s">
        <v>125</v>
      </c>
      <c r="T50" s="10">
        <v>186</v>
      </c>
    </row>
    <row r="51" spans="1:20" x14ac:dyDescent="0.25">
      <c r="A51">
        <v>19</v>
      </c>
      <c r="B51" t="s">
        <v>126</v>
      </c>
      <c r="C51">
        <v>5</v>
      </c>
      <c r="D51">
        <f t="shared" si="1"/>
        <v>6</v>
      </c>
      <c r="E51" s="6">
        <v>45017</v>
      </c>
      <c r="F51" s="3">
        <v>0.16250000000000001</v>
      </c>
      <c r="G51" s="3">
        <v>0.28958333333333336</v>
      </c>
      <c r="H51" s="3">
        <f t="shared" si="0"/>
        <v>0.13750000000000001</v>
      </c>
      <c r="I51" s="9">
        <v>1.4583333333333334E-2</v>
      </c>
      <c r="J51" s="9">
        <f t="shared" si="2"/>
        <v>0.12291666666666667</v>
      </c>
      <c r="K51" s="9" t="str">
        <f t="shared" si="3"/>
        <v>Cobrada</v>
      </c>
      <c r="L51" t="s">
        <v>29</v>
      </c>
      <c r="M51" t="s">
        <v>10</v>
      </c>
      <c r="N51" t="s">
        <v>1137</v>
      </c>
      <c r="O51" s="4">
        <v>16.739999999999998</v>
      </c>
      <c r="P51" t="s">
        <v>35</v>
      </c>
      <c r="Q51">
        <v>50</v>
      </c>
      <c r="R51" t="s">
        <v>83</v>
      </c>
      <c r="S51" t="s">
        <v>127</v>
      </c>
      <c r="T51" s="10">
        <v>76</v>
      </c>
    </row>
    <row r="52" spans="1:20" x14ac:dyDescent="0.25">
      <c r="A52">
        <v>12</v>
      </c>
      <c r="B52" t="s">
        <v>128</v>
      </c>
      <c r="C52">
        <v>1</v>
      </c>
      <c r="D52">
        <f t="shared" si="1"/>
        <v>6</v>
      </c>
      <c r="E52" s="6">
        <v>45017</v>
      </c>
      <c r="F52" s="3">
        <v>7.0833333333333331E-2</v>
      </c>
      <c r="G52" s="3">
        <v>0.12638888888888888</v>
      </c>
      <c r="H52" s="3">
        <f t="shared" si="0"/>
        <v>5.5555555555555552E-2</v>
      </c>
      <c r="I52" s="9">
        <v>0.1138888888888889</v>
      </c>
      <c r="J52" s="9" t="str">
        <f t="shared" si="2"/>
        <v>0</v>
      </c>
      <c r="K52" s="9" t="str">
        <f t="shared" si="3"/>
        <v>No cobrada</v>
      </c>
      <c r="L52" t="s">
        <v>25</v>
      </c>
      <c r="M52" t="s">
        <v>32</v>
      </c>
      <c r="N52" t="s">
        <v>1138</v>
      </c>
      <c r="O52" s="4">
        <v>37.08</v>
      </c>
      <c r="P52" t="s">
        <v>11</v>
      </c>
      <c r="Q52">
        <v>51</v>
      </c>
      <c r="R52" t="s">
        <v>1140</v>
      </c>
      <c r="S52" t="s">
        <v>129</v>
      </c>
      <c r="T52" s="10">
        <v>225</v>
      </c>
    </row>
    <row r="53" spans="1:20" x14ac:dyDescent="0.25">
      <c r="A53">
        <v>7</v>
      </c>
      <c r="B53" t="s">
        <v>130</v>
      </c>
      <c r="C53">
        <v>4</v>
      </c>
      <c r="D53">
        <f t="shared" si="1"/>
        <v>6</v>
      </c>
      <c r="E53" s="6">
        <v>45017</v>
      </c>
      <c r="F53" s="3">
        <v>6.9444444444444447E-4</v>
      </c>
      <c r="G53" s="3">
        <v>4.9305555555555554E-2</v>
      </c>
      <c r="H53" s="3">
        <f t="shared" si="0"/>
        <v>4.8611111111111112E-2</v>
      </c>
      <c r="I53" s="9">
        <v>4.3055555555555555E-2</v>
      </c>
      <c r="J53" s="9">
        <f t="shared" si="2"/>
        <v>5.5555555555555566E-3</v>
      </c>
      <c r="K53" s="9" t="str">
        <f t="shared" si="3"/>
        <v>Cobrada</v>
      </c>
      <c r="L53" t="s">
        <v>9</v>
      </c>
      <c r="M53" t="s">
        <v>10</v>
      </c>
      <c r="N53" t="s">
        <v>1138</v>
      </c>
      <c r="O53" s="4">
        <v>46.88</v>
      </c>
      <c r="P53" t="s">
        <v>21</v>
      </c>
      <c r="Q53">
        <v>52</v>
      </c>
      <c r="R53" t="s">
        <v>26</v>
      </c>
      <c r="S53" t="s">
        <v>131</v>
      </c>
      <c r="T53" s="10">
        <v>263</v>
      </c>
    </row>
    <row r="54" spans="1:20" x14ac:dyDescent="0.25">
      <c r="A54">
        <v>16</v>
      </c>
      <c r="B54" t="s">
        <v>132</v>
      </c>
      <c r="C54">
        <v>5</v>
      </c>
      <c r="D54">
        <f t="shared" si="1"/>
        <v>6</v>
      </c>
      <c r="E54" s="6">
        <v>45017</v>
      </c>
      <c r="F54" s="3">
        <v>0.12569444444444444</v>
      </c>
      <c r="G54" s="3">
        <v>0.19722222222222222</v>
      </c>
      <c r="H54" s="3">
        <f t="shared" si="0"/>
        <v>7.1527777777777773E-2</v>
      </c>
      <c r="I54" s="9">
        <v>7.7777777777777779E-2</v>
      </c>
      <c r="J54" s="9" t="str">
        <f t="shared" si="2"/>
        <v>0</v>
      </c>
      <c r="K54" s="9" t="str">
        <f t="shared" si="3"/>
        <v>No cobrada</v>
      </c>
      <c r="L54" t="s">
        <v>25</v>
      </c>
      <c r="M54" t="s">
        <v>10</v>
      </c>
      <c r="N54" t="s">
        <v>1137</v>
      </c>
      <c r="O54" s="4">
        <v>36.880000000000003</v>
      </c>
      <c r="P54" t="s">
        <v>21</v>
      </c>
      <c r="Q54">
        <v>53</v>
      </c>
      <c r="R54" t="s">
        <v>26</v>
      </c>
      <c r="S54" t="s">
        <v>133</v>
      </c>
      <c r="T54" s="10">
        <v>267</v>
      </c>
    </row>
    <row r="55" spans="1:20" x14ac:dyDescent="0.25">
      <c r="A55">
        <v>6</v>
      </c>
      <c r="B55" t="s">
        <v>134</v>
      </c>
      <c r="C55">
        <v>6</v>
      </c>
      <c r="D55">
        <f t="shared" si="1"/>
        <v>6</v>
      </c>
      <c r="E55" s="6">
        <v>45017</v>
      </c>
      <c r="F55" s="3">
        <v>2.7777777777777776E-2</v>
      </c>
      <c r="G55" s="3">
        <v>0.1763888888888889</v>
      </c>
      <c r="H55" s="3">
        <f t="shared" si="0"/>
        <v>0.14861111111111114</v>
      </c>
      <c r="I55" s="9">
        <v>0.14097222222222222</v>
      </c>
      <c r="J55" s="9">
        <f t="shared" si="2"/>
        <v>7.6388888888889173E-3</v>
      </c>
      <c r="K55" s="9" t="str">
        <f t="shared" si="3"/>
        <v>Cobrada</v>
      </c>
      <c r="L55" t="s">
        <v>29</v>
      </c>
      <c r="M55" t="s">
        <v>32</v>
      </c>
      <c r="N55" t="s">
        <v>1138</v>
      </c>
      <c r="O55" s="4">
        <v>23.36</v>
      </c>
      <c r="P55" t="s">
        <v>11</v>
      </c>
      <c r="Q55">
        <v>54</v>
      </c>
      <c r="R55" t="s">
        <v>41</v>
      </c>
      <c r="S55" t="s">
        <v>135</v>
      </c>
      <c r="T55" s="10">
        <v>187</v>
      </c>
    </row>
    <row r="56" spans="1:20" x14ac:dyDescent="0.25">
      <c r="A56">
        <v>20</v>
      </c>
      <c r="B56" t="s">
        <v>136</v>
      </c>
      <c r="C56">
        <v>5</v>
      </c>
      <c r="D56">
        <f t="shared" si="1"/>
        <v>6</v>
      </c>
      <c r="E56" s="6">
        <v>45017</v>
      </c>
      <c r="F56" s="3">
        <v>6.25E-2</v>
      </c>
      <c r="G56" s="3">
        <v>0.20833333333333334</v>
      </c>
      <c r="H56" s="3">
        <f t="shared" si="0"/>
        <v>0.15625</v>
      </c>
      <c r="I56" s="9">
        <v>6.6666666666666666E-2</v>
      </c>
      <c r="J56" s="9">
        <f t="shared" si="2"/>
        <v>8.9583333333333334E-2</v>
      </c>
      <c r="K56" s="9" t="str">
        <f t="shared" si="3"/>
        <v>Cobrada</v>
      </c>
      <c r="L56" t="s">
        <v>29</v>
      </c>
      <c r="M56" t="s">
        <v>32</v>
      </c>
      <c r="N56" t="s">
        <v>1138</v>
      </c>
      <c r="O56" s="4">
        <v>45.49</v>
      </c>
      <c r="P56" t="s">
        <v>35</v>
      </c>
      <c r="Q56">
        <v>55</v>
      </c>
      <c r="R56" t="s">
        <v>1141</v>
      </c>
      <c r="S56" t="s">
        <v>137</v>
      </c>
      <c r="T56" s="10">
        <v>255</v>
      </c>
    </row>
    <row r="57" spans="1:20" x14ac:dyDescent="0.25">
      <c r="A57">
        <v>1</v>
      </c>
      <c r="B57" t="s">
        <v>54</v>
      </c>
      <c r="C57">
        <v>3</v>
      </c>
      <c r="D57">
        <f t="shared" si="1"/>
        <v>6</v>
      </c>
      <c r="E57" s="6">
        <v>45017</v>
      </c>
      <c r="F57" s="3">
        <v>5.5555555555555552E-2</v>
      </c>
      <c r="G57" s="3">
        <v>0.20624999999999999</v>
      </c>
      <c r="H57" s="3">
        <f t="shared" si="0"/>
        <v>0.15069444444444444</v>
      </c>
      <c r="I57" s="9">
        <v>5.4166666666666669E-2</v>
      </c>
      <c r="J57" s="9">
        <f t="shared" si="2"/>
        <v>9.6527777777777768E-2</v>
      </c>
      <c r="K57" s="9" t="str">
        <f t="shared" si="3"/>
        <v>Cobrada</v>
      </c>
      <c r="L57" t="s">
        <v>25</v>
      </c>
      <c r="M57" t="s">
        <v>10</v>
      </c>
      <c r="N57" t="s">
        <v>1137</v>
      </c>
      <c r="O57" s="4">
        <v>43.2</v>
      </c>
      <c r="P57" t="s">
        <v>21</v>
      </c>
      <c r="Q57">
        <v>56</v>
      </c>
      <c r="R57" t="s">
        <v>59</v>
      </c>
      <c r="S57" t="s">
        <v>90</v>
      </c>
      <c r="T57" s="10">
        <v>48</v>
      </c>
    </row>
    <row r="58" spans="1:20" x14ac:dyDescent="0.25">
      <c r="A58">
        <v>18</v>
      </c>
      <c r="B58" t="s">
        <v>138</v>
      </c>
      <c r="C58">
        <v>2</v>
      </c>
      <c r="D58">
        <f t="shared" si="1"/>
        <v>6</v>
      </c>
      <c r="E58" s="6">
        <v>45017</v>
      </c>
      <c r="F58" s="3">
        <v>0.12777777777777777</v>
      </c>
      <c r="G58" s="3">
        <v>0.20277777777777778</v>
      </c>
      <c r="H58" s="3">
        <f t="shared" si="0"/>
        <v>7.5000000000000011E-2</v>
      </c>
      <c r="I58" s="9">
        <v>4.7222222222222221E-2</v>
      </c>
      <c r="J58" s="9">
        <f t="shared" si="2"/>
        <v>2.777777777777779E-2</v>
      </c>
      <c r="K58" s="9" t="str">
        <f t="shared" si="3"/>
        <v>Cobrada</v>
      </c>
      <c r="L58" t="s">
        <v>20</v>
      </c>
      <c r="M58" t="s">
        <v>10</v>
      </c>
      <c r="N58" t="s">
        <v>1138</v>
      </c>
      <c r="O58" s="4">
        <v>45.45</v>
      </c>
      <c r="P58" t="s">
        <v>21</v>
      </c>
      <c r="Q58">
        <v>57</v>
      </c>
      <c r="R58" t="s">
        <v>17</v>
      </c>
      <c r="S58" t="s">
        <v>139</v>
      </c>
      <c r="T58" s="10">
        <v>169</v>
      </c>
    </row>
    <row r="59" spans="1:20" x14ac:dyDescent="0.25">
      <c r="A59">
        <v>8</v>
      </c>
      <c r="B59" t="s">
        <v>140</v>
      </c>
      <c r="C59">
        <v>3</v>
      </c>
      <c r="D59">
        <f t="shared" si="1"/>
        <v>6</v>
      </c>
      <c r="E59" s="6">
        <v>45017</v>
      </c>
      <c r="F59" s="3">
        <v>6.3194444444444442E-2</v>
      </c>
      <c r="G59" s="3">
        <v>0.18124999999999999</v>
      </c>
      <c r="H59" s="3">
        <f t="shared" si="0"/>
        <v>0.11805555555555555</v>
      </c>
      <c r="I59" s="9">
        <v>5.0694444444444445E-2</v>
      </c>
      <c r="J59" s="9">
        <f t="shared" si="2"/>
        <v>6.7361111111111108E-2</v>
      </c>
      <c r="K59" s="9" t="str">
        <f t="shared" si="3"/>
        <v>Cobrada</v>
      </c>
      <c r="L59" t="s">
        <v>14</v>
      </c>
      <c r="M59" t="s">
        <v>32</v>
      </c>
      <c r="N59" t="s">
        <v>1138</v>
      </c>
      <c r="O59" s="4">
        <v>30.7</v>
      </c>
      <c r="P59" t="s">
        <v>11</v>
      </c>
      <c r="Q59">
        <v>58</v>
      </c>
      <c r="R59" t="s">
        <v>22</v>
      </c>
      <c r="S59" t="s">
        <v>141</v>
      </c>
      <c r="T59" s="10">
        <v>82</v>
      </c>
    </row>
    <row r="60" spans="1:20" x14ac:dyDescent="0.25">
      <c r="A60">
        <v>8</v>
      </c>
      <c r="B60" t="s">
        <v>142</v>
      </c>
      <c r="C60">
        <v>4</v>
      </c>
      <c r="D60">
        <f t="shared" si="1"/>
        <v>6</v>
      </c>
      <c r="E60" s="6">
        <v>45017</v>
      </c>
      <c r="F60" s="3">
        <v>5.6250000000000001E-2</v>
      </c>
      <c r="G60" s="3">
        <v>0.21111111111111111</v>
      </c>
      <c r="H60" s="3">
        <f t="shared" si="0"/>
        <v>0.15486111111111112</v>
      </c>
      <c r="I60" s="9">
        <v>3.3333333333333326E-2</v>
      </c>
      <c r="J60" s="9">
        <f t="shared" si="2"/>
        <v>0.12152777777777779</v>
      </c>
      <c r="K60" s="9" t="str">
        <f t="shared" si="3"/>
        <v>Cobrada</v>
      </c>
      <c r="L60" t="s">
        <v>14</v>
      </c>
      <c r="M60" t="s">
        <v>10</v>
      </c>
      <c r="N60" t="s">
        <v>16</v>
      </c>
      <c r="O60" s="4">
        <v>33.89</v>
      </c>
      <c r="P60" t="s">
        <v>21</v>
      </c>
      <c r="Q60">
        <v>59</v>
      </c>
      <c r="R60" t="s">
        <v>17</v>
      </c>
      <c r="S60" t="s">
        <v>143</v>
      </c>
      <c r="T60" s="10">
        <v>160</v>
      </c>
    </row>
    <row r="61" spans="1:20" x14ac:dyDescent="0.25">
      <c r="A61">
        <v>6</v>
      </c>
      <c r="B61" t="s">
        <v>144</v>
      </c>
      <c r="C61">
        <v>1</v>
      </c>
      <c r="D61">
        <f t="shared" si="1"/>
        <v>6</v>
      </c>
      <c r="E61" s="6">
        <v>45017</v>
      </c>
      <c r="F61" s="3">
        <v>8.9583333333333334E-2</v>
      </c>
      <c r="G61" s="3">
        <v>0.24027777777777778</v>
      </c>
      <c r="H61" s="3">
        <f t="shared" si="0"/>
        <v>0.15069444444444446</v>
      </c>
      <c r="I61" s="9">
        <v>2.9861111111111109E-2</v>
      </c>
      <c r="J61" s="9">
        <f t="shared" si="2"/>
        <v>0.12083333333333335</v>
      </c>
      <c r="K61" s="9" t="str">
        <f t="shared" si="3"/>
        <v>Cobrada</v>
      </c>
      <c r="L61" t="s">
        <v>14</v>
      </c>
      <c r="M61" t="s">
        <v>10</v>
      </c>
      <c r="N61" t="s">
        <v>1138</v>
      </c>
      <c r="O61" s="4">
        <v>19.54</v>
      </c>
      <c r="P61" t="s">
        <v>11</v>
      </c>
      <c r="Q61">
        <v>60</v>
      </c>
      <c r="R61" t="s">
        <v>41</v>
      </c>
      <c r="S61" t="s">
        <v>145</v>
      </c>
      <c r="T61" s="10">
        <v>102</v>
      </c>
    </row>
    <row r="62" spans="1:20" x14ac:dyDescent="0.25">
      <c r="A62">
        <v>10</v>
      </c>
      <c r="B62" t="s">
        <v>146</v>
      </c>
      <c r="C62">
        <v>5</v>
      </c>
      <c r="D62">
        <f t="shared" si="1"/>
        <v>6</v>
      </c>
      <c r="E62" s="6">
        <v>45017</v>
      </c>
      <c r="F62" s="3">
        <v>0.15902777777777777</v>
      </c>
      <c r="G62" s="3">
        <v>0.26527777777777778</v>
      </c>
      <c r="H62" s="3">
        <f t="shared" si="0"/>
        <v>0.11666666666666668</v>
      </c>
      <c r="I62" s="9">
        <v>0.11041666666666666</v>
      </c>
      <c r="J62" s="9">
        <f t="shared" si="2"/>
        <v>6.2500000000000194E-3</v>
      </c>
      <c r="K62" s="9" t="str">
        <f t="shared" si="3"/>
        <v>Cobrada</v>
      </c>
      <c r="L62" t="s">
        <v>20</v>
      </c>
      <c r="M62" t="s">
        <v>10</v>
      </c>
      <c r="N62" t="s">
        <v>1138</v>
      </c>
      <c r="O62" s="4">
        <v>42.87</v>
      </c>
      <c r="P62" t="s">
        <v>35</v>
      </c>
      <c r="Q62">
        <v>61</v>
      </c>
      <c r="R62" t="s">
        <v>64</v>
      </c>
      <c r="S62" t="s">
        <v>147</v>
      </c>
      <c r="T62" s="10">
        <v>242</v>
      </c>
    </row>
    <row r="63" spans="1:20" x14ac:dyDescent="0.25">
      <c r="A63">
        <v>2</v>
      </c>
      <c r="B63" t="s">
        <v>148</v>
      </c>
      <c r="C63">
        <v>1</v>
      </c>
      <c r="D63">
        <f t="shared" si="1"/>
        <v>6</v>
      </c>
      <c r="E63" s="6">
        <v>45017</v>
      </c>
      <c r="F63" s="3">
        <v>0.11597222222222223</v>
      </c>
      <c r="G63" s="3">
        <v>0.26666666666666666</v>
      </c>
      <c r="H63" s="3">
        <f t="shared" si="0"/>
        <v>0.16111111111111109</v>
      </c>
      <c r="I63" s="9">
        <v>0.10763888888888888</v>
      </c>
      <c r="J63" s="9">
        <f t="shared" si="2"/>
        <v>5.3472222222222213E-2</v>
      </c>
      <c r="K63" s="9" t="str">
        <f t="shared" si="3"/>
        <v>Cobrada</v>
      </c>
      <c r="L63" t="s">
        <v>14</v>
      </c>
      <c r="M63" t="s">
        <v>32</v>
      </c>
      <c r="N63" t="s">
        <v>1138</v>
      </c>
      <c r="O63" s="4">
        <v>37.93</v>
      </c>
      <c r="P63" t="s">
        <v>35</v>
      </c>
      <c r="Q63">
        <v>62</v>
      </c>
      <c r="R63" t="s">
        <v>83</v>
      </c>
      <c r="S63" t="s">
        <v>149</v>
      </c>
      <c r="T63" s="10">
        <v>148</v>
      </c>
    </row>
    <row r="64" spans="1:20" x14ac:dyDescent="0.25">
      <c r="A64">
        <v>17</v>
      </c>
      <c r="B64" t="s">
        <v>46</v>
      </c>
      <c r="C64">
        <v>4</v>
      </c>
      <c r="D64">
        <f t="shared" si="1"/>
        <v>6</v>
      </c>
      <c r="E64" s="6">
        <v>45017</v>
      </c>
      <c r="F64" s="3">
        <v>2.8472222222222222E-2</v>
      </c>
      <c r="G64" s="3">
        <v>0.17083333333333334</v>
      </c>
      <c r="H64" s="3">
        <f t="shared" si="0"/>
        <v>0.1423611111111111</v>
      </c>
      <c r="I64" s="9">
        <v>2.0833333333333332E-2</v>
      </c>
      <c r="J64" s="9">
        <f t="shared" si="2"/>
        <v>0.12152777777777778</v>
      </c>
      <c r="K64" s="9" t="str">
        <f t="shared" si="3"/>
        <v>Cobrada</v>
      </c>
      <c r="L64" t="s">
        <v>29</v>
      </c>
      <c r="M64" t="s">
        <v>10</v>
      </c>
      <c r="N64" t="s">
        <v>1138</v>
      </c>
      <c r="O64" s="4">
        <v>33.340000000000003</v>
      </c>
      <c r="P64" t="s">
        <v>11</v>
      </c>
      <c r="Q64">
        <v>63</v>
      </c>
      <c r="R64" t="s">
        <v>17</v>
      </c>
      <c r="S64" t="s">
        <v>150</v>
      </c>
      <c r="T64" s="10">
        <v>55</v>
      </c>
    </row>
    <row r="65" spans="1:20" x14ac:dyDescent="0.25">
      <c r="A65">
        <v>3</v>
      </c>
      <c r="B65" t="s">
        <v>151</v>
      </c>
      <c r="C65">
        <v>3</v>
      </c>
      <c r="D65">
        <f t="shared" si="1"/>
        <v>6</v>
      </c>
      <c r="E65" s="6">
        <v>45017</v>
      </c>
      <c r="F65" s="3">
        <v>6.9444444444444448E-2</v>
      </c>
      <c r="G65" s="3">
        <v>0.16805555555555557</v>
      </c>
      <c r="H65" s="3">
        <f t="shared" si="0"/>
        <v>9.8611111111111122E-2</v>
      </c>
      <c r="I65" s="9">
        <v>5.694444444444445E-2</v>
      </c>
      <c r="J65" s="9">
        <f t="shared" si="2"/>
        <v>4.1666666666666671E-2</v>
      </c>
      <c r="K65" s="9" t="str">
        <f t="shared" si="3"/>
        <v>Cobrada</v>
      </c>
      <c r="L65" t="s">
        <v>25</v>
      </c>
      <c r="M65" t="s">
        <v>15</v>
      </c>
      <c r="N65" t="s">
        <v>16</v>
      </c>
      <c r="O65" s="4">
        <v>34.770000000000003</v>
      </c>
      <c r="P65" t="s">
        <v>11</v>
      </c>
      <c r="Q65">
        <v>64</v>
      </c>
      <c r="R65" t="s">
        <v>1141</v>
      </c>
      <c r="S65" t="s">
        <v>152</v>
      </c>
      <c r="T65" s="10">
        <v>288</v>
      </c>
    </row>
    <row r="66" spans="1:20" x14ac:dyDescent="0.25">
      <c r="A66">
        <v>5</v>
      </c>
      <c r="B66" t="s">
        <v>153</v>
      </c>
      <c r="C66">
        <v>1</v>
      </c>
      <c r="D66">
        <f t="shared" si="1"/>
        <v>6</v>
      </c>
      <c r="E66" s="6">
        <v>45017</v>
      </c>
      <c r="F66" s="3">
        <v>7.9166666666666663E-2</v>
      </c>
      <c r="G66" s="3">
        <v>0.12708333333333333</v>
      </c>
      <c r="H66" s="3">
        <f t="shared" ref="H66:H129" si="4">IF(P66="Ocupada",(G66-F66)+15/1440,G66-F66)</f>
        <v>5.8333333333333327E-2</v>
      </c>
      <c r="I66" s="9">
        <v>0.1076388888888889</v>
      </c>
      <c r="J66" s="9" t="str">
        <f t="shared" si="2"/>
        <v>0</v>
      </c>
      <c r="K66" s="9" t="str">
        <f t="shared" si="3"/>
        <v>No cobrada</v>
      </c>
      <c r="L66" t="s">
        <v>9</v>
      </c>
      <c r="M66" t="s">
        <v>10</v>
      </c>
      <c r="N66" t="s">
        <v>1137</v>
      </c>
      <c r="O66" s="4">
        <v>14</v>
      </c>
      <c r="P66" t="s">
        <v>35</v>
      </c>
      <c r="Q66">
        <v>65</v>
      </c>
      <c r="R66" t="s">
        <v>41</v>
      </c>
      <c r="S66" t="s">
        <v>154</v>
      </c>
      <c r="T66" s="10">
        <v>196</v>
      </c>
    </row>
    <row r="67" spans="1:20" x14ac:dyDescent="0.25">
      <c r="A67">
        <v>18</v>
      </c>
      <c r="B67" t="s">
        <v>155</v>
      </c>
      <c r="C67">
        <v>2</v>
      </c>
      <c r="D67">
        <f t="shared" ref="D67:D130" si="5">WEEKDAY(E67,2)</f>
        <v>6</v>
      </c>
      <c r="E67" s="6">
        <v>45017</v>
      </c>
      <c r="F67" s="3">
        <v>0.10277777777777777</v>
      </c>
      <c r="G67" s="3">
        <v>0.26250000000000001</v>
      </c>
      <c r="H67" s="3">
        <f t="shared" si="4"/>
        <v>0.15972222222222224</v>
      </c>
      <c r="I67" s="9">
        <v>7.9166666666666663E-2</v>
      </c>
      <c r="J67" s="9">
        <f t="shared" ref="J67:J130" si="6">IF(I67&gt;H67,"0",H67-I67)</f>
        <v>8.0555555555555575E-2</v>
      </c>
      <c r="K67" s="9" t="str">
        <f t="shared" ref="K67:K130" si="7">IF(I67&gt;H67,"No cobrada","Cobrada")</f>
        <v>Cobrada</v>
      </c>
      <c r="L67" t="s">
        <v>25</v>
      </c>
      <c r="M67" t="s">
        <v>10</v>
      </c>
      <c r="N67" t="s">
        <v>1138</v>
      </c>
      <c r="O67" s="4">
        <v>10.88</v>
      </c>
      <c r="P67" t="s">
        <v>11</v>
      </c>
      <c r="Q67">
        <v>66</v>
      </c>
      <c r="R67" t="s">
        <v>1140</v>
      </c>
      <c r="S67" t="s">
        <v>156</v>
      </c>
      <c r="T67" s="10">
        <v>210</v>
      </c>
    </row>
    <row r="68" spans="1:20" x14ac:dyDescent="0.25">
      <c r="A68">
        <v>2</v>
      </c>
      <c r="B68" t="s">
        <v>157</v>
      </c>
      <c r="C68">
        <v>6</v>
      </c>
      <c r="D68">
        <f t="shared" si="5"/>
        <v>6</v>
      </c>
      <c r="E68" s="6">
        <v>45017</v>
      </c>
      <c r="F68" s="3">
        <v>0.15625</v>
      </c>
      <c r="G68" s="3">
        <v>0.21527777777777779</v>
      </c>
      <c r="H68" s="3">
        <f t="shared" si="4"/>
        <v>5.902777777777779E-2</v>
      </c>
      <c r="I68" s="9">
        <v>9.0972222222222218E-2</v>
      </c>
      <c r="J68" s="9" t="str">
        <f t="shared" si="6"/>
        <v>0</v>
      </c>
      <c r="K68" s="9" t="str">
        <f t="shared" si="7"/>
        <v>No cobrada</v>
      </c>
      <c r="L68" t="s">
        <v>20</v>
      </c>
      <c r="M68" t="s">
        <v>10</v>
      </c>
      <c r="N68" t="s">
        <v>1137</v>
      </c>
      <c r="O68" s="4">
        <v>21.25</v>
      </c>
      <c r="P68" t="s">
        <v>11</v>
      </c>
      <c r="Q68">
        <v>67</v>
      </c>
      <c r="R68" t="s">
        <v>1141</v>
      </c>
      <c r="S68" t="s">
        <v>158</v>
      </c>
      <c r="T68" s="10">
        <v>256</v>
      </c>
    </row>
    <row r="69" spans="1:20" x14ac:dyDescent="0.25">
      <c r="A69">
        <v>8</v>
      </c>
      <c r="B69" t="s">
        <v>159</v>
      </c>
      <c r="C69">
        <v>4</v>
      </c>
      <c r="D69">
        <f t="shared" si="5"/>
        <v>6</v>
      </c>
      <c r="E69" s="6">
        <v>45017</v>
      </c>
      <c r="F69" s="3">
        <v>1.3888888888888889E-3</v>
      </c>
      <c r="G69" s="3">
        <v>0.13541666666666666</v>
      </c>
      <c r="H69" s="3">
        <f t="shared" si="4"/>
        <v>0.14444444444444443</v>
      </c>
      <c r="I69" s="9">
        <v>0.10069444444444445</v>
      </c>
      <c r="J69" s="9">
        <f t="shared" si="6"/>
        <v>4.3749999999999983E-2</v>
      </c>
      <c r="K69" s="9" t="str">
        <f t="shared" si="7"/>
        <v>Cobrada</v>
      </c>
      <c r="L69" t="s">
        <v>25</v>
      </c>
      <c r="M69" t="s">
        <v>32</v>
      </c>
      <c r="N69" t="s">
        <v>1138</v>
      </c>
      <c r="O69" s="4">
        <v>45.65</v>
      </c>
      <c r="P69" t="s">
        <v>35</v>
      </c>
      <c r="Q69">
        <v>68</v>
      </c>
      <c r="R69" t="s">
        <v>22</v>
      </c>
      <c r="S69" t="s">
        <v>160</v>
      </c>
      <c r="T69" s="10">
        <v>218</v>
      </c>
    </row>
    <row r="70" spans="1:20" x14ac:dyDescent="0.25">
      <c r="A70">
        <v>5</v>
      </c>
      <c r="B70" t="s">
        <v>161</v>
      </c>
      <c r="C70">
        <v>4</v>
      </c>
      <c r="D70">
        <f t="shared" si="5"/>
        <v>6</v>
      </c>
      <c r="E70" s="6">
        <v>45017</v>
      </c>
      <c r="F70" s="3">
        <v>8.4722222222222227E-2</v>
      </c>
      <c r="G70" s="3">
        <v>0.16458333333333333</v>
      </c>
      <c r="H70" s="3">
        <f t="shared" si="4"/>
        <v>7.9861111111111105E-2</v>
      </c>
      <c r="I70" s="9">
        <v>6.3888888888888884E-2</v>
      </c>
      <c r="J70" s="9">
        <f t="shared" si="6"/>
        <v>1.5972222222222221E-2</v>
      </c>
      <c r="K70" s="9" t="str">
        <f t="shared" si="7"/>
        <v>Cobrada</v>
      </c>
      <c r="L70" t="s">
        <v>20</v>
      </c>
      <c r="M70" t="s">
        <v>10</v>
      </c>
      <c r="N70" t="s">
        <v>1138</v>
      </c>
      <c r="O70" s="4">
        <v>31.49</v>
      </c>
      <c r="P70" t="s">
        <v>21</v>
      </c>
      <c r="Q70">
        <v>69</v>
      </c>
      <c r="R70" t="s">
        <v>1141</v>
      </c>
      <c r="S70" t="s">
        <v>162</v>
      </c>
      <c r="T70" s="10">
        <v>234</v>
      </c>
    </row>
    <row r="71" spans="1:20" x14ac:dyDescent="0.25">
      <c r="A71">
        <v>17</v>
      </c>
      <c r="B71" t="s">
        <v>163</v>
      </c>
      <c r="C71">
        <v>4</v>
      </c>
      <c r="D71">
        <f t="shared" si="5"/>
        <v>6</v>
      </c>
      <c r="E71" s="6">
        <v>45017</v>
      </c>
      <c r="F71" s="3">
        <v>7.6388888888888886E-3</v>
      </c>
      <c r="G71" s="3">
        <v>5.6944444444444443E-2</v>
      </c>
      <c r="H71" s="3">
        <f t="shared" si="4"/>
        <v>4.9305555555555554E-2</v>
      </c>
      <c r="I71" s="9">
        <v>2.7777777777777776E-2</v>
      </c>
      <c r="J71" s="9">
        <f t="shared" si="6"/>
        <v>2.1527777777777778E-2</v>
      </c>
      <c r="K71" s="9" t="str">
        <f t="shared" si="7"/>
        <v>Cobrada</v>
      </c>
      <c r="L71" t="s">
        <v>29</v>
      </c>
      <c r="M71" t="s">
        <v>10</v>
      </c>
      <c r="N71" t="s">
        <v>1137</v>
      </c>
      <c r="O71" s="4">
        <v>28.26</v>
      </c>
      <c r="P71" t="s">
        <v>21</v>
      </c>
      <c r="Q71">
        <v>70</v>
      </c>
      <c r="R71" t="s">
        <v>26</v>
      </c>
      <c r="S71" t="s">
        <v>164</v>
      </c>
      <c r="T71" s="10">
        <v>118</v>
      </c>
    </row>
    <row r="72" spans="1:20" x14ac:dyDescent="0.25">
      <c r="A72">
        <v>18</v>
      </c>
      <c r="B72" t="s">
        <v>165</v>
      </c>
      <c r="C72">
        <v>4</v>
      </c>
      <c r="D72">
        <f t="shared" si="5"/>
        <v>6</v>
      </c>
      <c r="E72" s="6">
        <v>45017</v>
      </c>
      <c r="F72" s="3">
        <v>8.1250000000000003E-2</v>
      </c>
      <c r="G72" s="3">
        <v>0.24722222222222223</v>
      </c>
      <c r="H72" s="3">
        <f t="shared" si="4"/>
        <v>0.1763888888888889</v>
      </c>
      <c r="I72" s="9">
        <v>3.4027777777777782E-2</v>
      </c>
      <c r="J72" s="9">
        <f t="shared" si="6"/>
        <v>0.1423611111111111</v>
      </c>
      <c r="K72" s="9" t="str">
        <f t="shared" si="7"/>
        <v>Cobrada</v>
      </c>
      <c r="L72" t="s">
        <v>9</v>
      </c>
      <c r="M72" t="s">
        <v>10</v>
      </c>
      <c r="N72" t="s">
        <v>1138</v>
      </c>
      <c r="O72" s="4">
        <v>24.01</v>
      </c>
      <c r="P72" t="s">
        <v>35</v>
      </c>
      <c r="Q72">
        <v>71</v>
      </c>
      <c r="R72" t="s">
        <v>26</v>
      </c>
      <c r="S72" t="s">
        <v>166</v>
      </c>
      <c r="T72" s="10">
        <v>136</v>
      </c>
    </row>
    <row r="73" spans="1:20" x14ac:dyDescent="0.25">
      <c r="A73">
        <v>17</v>
      </c>
      <c r="B73" t="s">
        <v>167</v>
      </c>
      <c r="C73">
        <v>1</v>
      </c>
      <c r="D73">
        <f t="shared" si="5"/>
        <v>6</v>
      </c>
      <c r="E73" s="6">
        <v>45017</v>
      </c>
      <c r="F73" s="3">
        <v>0.1125</v>
      </c>
      <c r="G73" s="3">
        <v>0.24374999999999999</v>
      </c>
      <c r="H73" s="3">
        <f t="shared" si="4"/>
        <v>0.13124999999999998</v>
      </c>
      <c r="I73" s="9">
        <v>3.7499999999999999E-2</v>
      </c>
      <c r="J73" s="9">
        <f t="shared" si="6"/>
        <v>9.3749999999999972E-2</v>
      </c>
      <c r="K73" s="9" t="str">
        <f t="shared" si="7"/>
        <v>Cobrada</v>
      </c>
      <c r="L73" t="s">
        <v>20</v>
      </c>
      <c r="M73" t="s">
        <v>10</v>
      </c>
      <c r="N73" t="s">
        <v>1138</v>
      </c>
      <c r="O73" s="4">
        <v>15.28</v>
      </c>
      <c r="P73" t="s">
        <v>11</v>
      </c>
      <c r="Q73">
        <v>72</v>
      </c>
      <c r="R73" t="s">
        <v>1141</v>
      </c>
      <c r="S73" t="s">
        <v>168</v>
      </c>
      <c r="T73" s="10">
        <v>75</v>
      </c>
    </row>
    <row r="74" spans="1:20" x14ac:dyDescent="0.25">
      <c r="A74">
        <v>1</v>
      </c>
      <c r="B74" t="s">
        <v>169</v>
      </c>
      <c r="C74">
        <v>4</v>
      </c>
      <c r="D74">
        <f t="shared" si="5"/>
        <v>6</v>
      </c>
      <c r="E74" s="6">
        <v>45017</v>
      </c>
      <c r="F74" s="3">
        <v>0.11041666666666666</v>
      </c>
      <c r="G74" s="3">
        <v>0.25624999999999998</v>
      </c>
      <c r="H74" s="3">
        <f t="shared" si="4"/>
        <v>0.14583333333333331</v>
      </c>
      <c r="I74" s="9">
        <v>1.3888888888888888E-2</v>
      </c>
      <c r="J74" s="9">
        <f t="shared" si="6"/>
        <v>0.13194444444444442</v>
      </c>
      <c r="K74" s="9" t="str">
        <f t="shared" si="7"/>
        <v>Cobrada</v>
      </c>
      <c r="L74" t="s">
        <v>29</v>
      </c>
      <c r="M74" t="s">
        <v>15</v>
      </c>
      <c r="N74" t="s">
        <v>1138</v>
      </c>
      <c r="O74" s="4">
        <v>34.51</v>
      </c>
      <c r="P74" t="s">
        <v>21</v>
      </c>
      <c r="Q74">
        <v>73</v>
      </c>
      <c r="R74" t="s">
        <v>83</v>
      </c>
      <c r="S74" t="s">
        <v>170</v>
      </c>
      <c r="T74" s="10">
        <v>81</v>
      </c>
    </row>
    <row r="75" spans="1:20" x14ac:dyDescent="0.25">
      <c r="A75">
        <v>19</v>
      </c>
      <c r="B75" t="s">
        <v>171</v>
      </c>
      <c r="C75">
        <v>4</v>
      </c>
      <c r="D75">
        <f t="shared" si="5"/>
        <v>6</v>
      </c>
      <c r="E75" s="6">
        <v>45017</v>
      </c>
      <c r="F75" s="3">
        <v>4.4444444444444446E-2</v>
      </c>
      <c r="G75" s="3">
        <v>0.17569444444444443</v>
      </c>
      <c r="H75" s="3">
        <f t="shared" si="4"/>
        <v>0.13124999999999998</v>
      </c>
      <c r="I75" s="9">
        <v>6.9444444444444448E-2</v>
      </c>
      <c r="J75" s="9">
        <f t="shared" si="6"/>
        <v>6.180555555555553E-2</v>
      </c>
      <c r="K75" s="9" t="str">
        <f t="shared" si="7"/>
        <v>Cobrada</v>
      </c>
      <c r="L75" t="s">
        <v>29</v>
      </c>
      <c r="M75" t="s">
        <v>10</v>
      </c>
      <c r="N75" t="s">
        <v>1138</v>
      </c>
      <c r="O75" s="4">
        <v>30.83</v>
      </c>
      <c r="P75" t="s">
        <v>21</v>
      </c>
      <c r="Q75">
        <v>74</v>
      </c>
      <c r="R75" t="s">
        <v>22</v>
      </c>
      <c r="S75" t="s">
        <v>172</v>
      </c>
      <c r="T75" s="10">
        <v>218</v>
      </c>
    </row>
    <row r="76" spans="1:20" x14ac:dyDescent="0.25">
      <c r="A76">
        <v>19</v>
      </c>
      <c r="B76" t="s">
        <v>173</v>
      </c>
      <c r="C76">
        <v>5</v>
      </c>
      <c r="D76">
        <f t="shared" si="5"/>
        <v>6</v>
      </c>
      <c r="E76" s="6">
        <v>45017</v>
      </c>
      <c r="F76" s="3">
        <v>0.15</v>
      </c>
      <c r="G76" s="3">
        <v>0.20069444444444445</v>
      </c>
      <c r="H76" s="3">
        <f t="shared" si="4"/>
        <v>6.1111111111111123E-2</v>
      </c>
      <c r="I76" s="9">
        <v>3.5416666666666666E-2</v>
      </c>
      <c r="J76" s="9">
        <f t="shared" si="6"/>
        <v>2.5694444444444457E-2</v>
      </c>
      <c r="K76" s="9" t="str">
        <f t="shared" si="7"/>
        <v>Cobrada</v>
      </c>
      <c r="L76" t="s">
        <v>25</v>
      </c>
      <c r="M76" t="s">
        <v>10</v>
      </c>
      <c r="N76" t="s">
        <v>1138</v>
      </c>
      <c r="O76" s="4">
        <v>45.23</v>
      </c>
      <c r="P76" t="s">
        <v>35</v>
      </c>
      <c r="Q76">
        <v>75</v>
      </c>
      <c r="R76" t="s">
        <v>36</v>
      </c>
      <c r="S76" t="s">
        <v>174</v>
      </c>
      <c r="T76" s="10">
        <v>109</v>
      </c>
    </row>
    <row r="77" spans="1:20" x14ac:dyDescent="0.25">
      <c r="A77">
        <v>17</v>
      </c>
      <c r="B77" t="s">
        <v>175</v>
      </c>
      <c r="C77">
        <v>3</v>
      </c>
      <c r="D77">
        <f t="shared" si="5"/>
        <v>6</v>
      </c>
      <c r="E77" s="6">
        <v>45017</v>
      </c>
      <c r="F77" s="3">
        <v>0.12291666666666666</v>
      </c>
      <c r="G77" s="3">
        <v>0.22500000000000001</v>
      </c>
      <c r="H77" s="3">
        <f t="shared" si="4"/>
        <v>0.10208333333333335</v>
      </c>
      <c r="I77" s="9">
        <v>6.7361111111111108E-2</v>
      </c>
      <c r="J77" s="9">
        <f t="shared" si="6"/>
        <v>3.4722222222222238E-2</v>
      </c>
      <c r="K77" s="9" t="str">
        <f t="shared" si="7"/>
        <v>Cobrada</v>
      </c>
      <c r="L77" t="s">
        <v>14</v>
      </c>
      <c r="M77" t="s">
        <v>10</v>
      </c>
      <c r="N77" t="s">
        <v>1138</v>
      </c>
      <c r="O77" s="4">
        <v>17.760000000000002</v>
      </c>
      <c r="P77" t="s">
        <v>11</v>
      </c>
      <c r="Q77">
        <v>76</v>
      </c>
      <c r="R77" t="s">
        <v>83</v>
      </c>
      <c r="S77" t="s">
        <v>176</v>
      </c>
      <c r="T77" s="10">
        <v>158</v>
      </c>
    </row>
    <row r="78" spans="1:20" x14ac:dyDescent="0.25">
      <c r="A78">
        <v>3</v>
      </c>
      <c r="B78" t="s">
        <v>177</v>
      </c>
      <c r="C78">
        <v>1</v>
      </c>
      <c r="D78">
        <f t="shared" si="5"/>
        <v>6</v>
      </c>
      <c r="E78" s="6">
        <v>45017</v>
      </c>
      <c r="F78" s="3">
        <v>0.11527777777777778</v>
      </c>
      <c r="G78" s="3">
        <v>0.26041666666666669</v>
      </c>
      <c r="H78" s="3">
        <f t="shared" si="4"/>
        <v>0.1451388888888889</v>
      </c>
      <c r="I78" s="9">
        <v>6.7361111111111108E-2</v>
      </c>
      <c r="J78" s="9">
        <f t="shared" si="6"/>
        <v>7.7777777777777793E-2</v>
      </c>
      <c r="K78" s="9" t="str">
        <f t="shared" si="7"/>
        <v>Cobrada</v>
      </c>
      <c r="L78" t="s">
        <v>9</v>
      </c>
      <c r="M78" t="s">
        <v>32</v>
      </c>
      <c r="N78" t="s">
        <v>1138</v>
      </c>
      <c r="O78" s="4">
        <v>19.88</v>
      </c>
      <c r="P78" t="s">
        <v>21</v>
      </c>
      <c r="Q78">
        <v>77</v>
      </c>
      <c r="R78" t="s">
        <v>41</v>
      </c>
      <c r="S78" t="s">
        <v>178</v>
      </c>
      <c r="T78" s="10">
        <v>99</v>
      </c>
    </row>
    <row r="79" spans="1:20" x14ac:dyDescent="0.25">
      <c r="A79">
        <v>7</v>
      </c>
      <c r="B79" t="s">
        <v>179</v>
      </c>
      <c r="C79">
        <v>4</v>
      </c>
      <c r="D79">
        <f t="shared" si="5"/>
        <v>6</v>
      </c>
      <c r="E79" s="6">
        <v>45017</v>
      </c>
      <c r="F79" s="3">
        <v>6.5277777777777782E-2</v>
      </c>
      <c r="G79" s="3">
        <v>0.12708333333333333</v>
      </c>
      <c r="H79" s="3">
        <f t="shared" si="4"/>
        <v>6.1805555555555544E-2</v>
      </c>
      <c r="I79" s="9">
        <v>3.7499999999999999E-2</v>
      </c>
      <c r="J79" s="9">
        <f t="shared" si="6"/>
        <v>2.4305555555555546E-2</v>
      </c>
      <c r="K79" s="9" t="str">
        <f t="shared" si="7"/>
        <v>Cobrada</v>
      </c>
      <c r="L79" t="s">
        <v>9</v>
      </c>
      <c r="M79" t="s">
        <v>10</v>
      </c>
      <c r="N79" t="s">
        <v>1138</v>
      </c>
      <c r="O79" s="4">
        <v>20.02</v>
      </c>
      <c r="P79" t="s">
        <v>21</v>
      </c>
      <c r="Q79">
        <v>78</v>
      </c>
      <c r="R79" t="s">
        <v>17</v>
      </c>
      <c r="S79" t="s">
        <v>180</v>
      </c>
      <c r="T79" s="10">
        <v>57</v>
      </c>
    </row>
    <row r="80" spans="1:20" x14ac:dyDescent="0.25">
      <c r="A80">
        <v>16</v>
      </c>
      <c r="B80" t="s">
        <v>181</v>
      </c>
      <c r="C80">
        <v>2</v>
      </c>
      <c r="D80">
        <f t="shared" si="5"/>
        <v>6</v>
      </c>
      <c r="E80" s="6">
        <v>45017</v>
      </c>
      <c r="F80" s="3">
        <v>6.5277777777777782E-2</v>
      </c>
      <c r="G80" s="3">
        <v>0.21388888888888888</v>
      </c>
      <c r="H80" s="3">
        <f t="shared" si="4"/>
        <v>0.14861111111111108</v>
      </c>
      <c r="I80" s="9">
        <v>6.6666666666666666E-2</v>
      </c>
      <c r="J80" s="9">
        <f t="shared" si="6"/>
        <v>8.1944444444444417E-2</v>
      </c>
      <c r="K80" s="9" t="str">
        <f t="shared" si="7"/>
        <v>Cobrada</v>
      </c>
      <c r="L80" t="s">
        <v>9</v>
      </c>
      <c r="M80" t="s">
        <v>10</v>
      </c>
      <c r="N80" t="s">
        <v>1138</v>
      </c>
      <c r="O80" s="4">
        <v>34.01</v>
      </c>
      <c r="P80" t="s">
        <v>21</v>
      </c>
      <c r="Q80">
        <v>79</v>
      </c>
      <c r="R80" t="s">
        <v>36</v>
      </c>
      <c r="S80" t="s">
        <v>182</v>
      </c>
      <c r="T80" s="10">
        <v>309</v>
      </c>
    </row>
    <row r="81" spans="1:20" x14ac:dyDescent="0.25">
      <c r="A81">
        <v>18</v>
      </c>
      <c r="B81" t="s">
        <v>183</v>
      </c>
      <c r="C81">
        <v>6</v>
      </c>
      <c r="D81">
        <f t="shared" si="5"/>
        <v>6</v>
      </c>
      <c r="E81" s="6">
        <v>45017</v>
      </c>
      <c r="F81" s="3">
        <v>9.3055555555555558E-2</v>
      </c>
      <c r="G81" s="3">
        <v>0.15694444444444444</v>
      </c>
      <c r="H81" s="3">
        <f t="shared" si="4"/>
        <v>6.3888888888888884E-2</v>
      </c>
      <c r="I81" s="9">
        <v>4.6527777777777779E-2</v>
      </c>
      <c r="J81" s="9">
        <f t="shared" si="6"/>
        <v>1.7361111111111105E-2</v>
      </c>
      <c r="K81" s="9" t="str">
        <f t="shared" si="7"/>
        <v>Cobrada</v>
      </c>
      <c r="L81" t="s">
        <v>29</v>
      </c>
      <c r="M81" t="s">
        <v>10</v>
      </c>
      <c r="N81" t="s">
        <v>1138</v>
      </c>
      <c r="O81" s="4">
        <v>39.049999999999997</v>
      </c>
      <c r="P81" t="s">
        <v>21</v>
      </c>
      <c r="Q81">
        <v>80</v>
      </c>
      <c r="R81" t="s">
        <v>36</v>
      </c>
      <c r="S81" t="s">
        <v>184</v>
      </c>
      <c r="T81" s="10">
        <v>121</v>
      </c>
    </row>
    <row r="82" spans="1:20" x14ac:dyDescent="0.25">
      <c r="A82">
        <v>17</v>
      </c>
      <c r="B82" t="s">
        <v>185</v>
      </c>
      <c r="C82">
        <v>4</v>
      </c>
      <c r="D82">
        <f t="shared" si="5"/>
        <v>6</v>
      </c>
      <c r="E82" s="6">
        <v>45017</v>
      </c>
      <c r="F82" s="3">
        <v>0.15277777777777779</v>
      </c>
      <c r="G82" s="3">
        <v>0.27152777777777776</v>
      </c>
      <c r="H82" s="3">
        <f t="shared" si="4"/>
        <v>0.12916666666666662</v>
      </c>
      <c r="I82" s="9">
        <v>4.0972222222222222E-2</v>
      </c>
      <c r="J82" s="9">
        <f t="shared" si="6"/>
        <v>8.8194444444444409E-2</v>
      </c>
      <c r="K82" s="9" t="str">
        <f t="shared" si="7"/>
        <v>Cobrada</v>
      </c>
      <c r="L82" t="s">
        <v>25</v>
      </c>
      <c r="M82" t="s">
        <v>32</v>
      </c>
      <c r="N82" t="s">
        <v>1138</v>
      </c>
      <c r="O82" s="4">
        <v>23.69</v>
      </c>
      <c r="P82" t="s">
        <v>35</v>
      </c>
      <c r="Q82">
        <v>81</v>
      </c>
      <c r="R82" t="s">
        <v>44</v>
      </c>
      <c r="S82" t="s">
        <v>186</v>
      </c>
      <c r="T82" s="10">
        <v>62</v>
      </c>
    </row>
    <row r="83" spans="1:20" x14ac:dyDescent="0.25">
      <c r="A83">
        <v>16</v>
      </c>
      <c r="B83" t="s">
        <v>187</v>
      </c>
      <c r="C83">
        <v>3</v>
      </c>
      <c r="D83">
        <f t="shared" si="5"/>
        <v>6</v>
      </c>
      <c r="E83" s="6">
        <v>45017</v>
      </c>
      <c r="F83" s="3">
        <v>0.1423611111111111</v>
      </c>
      <c r="G83" s="3">
        <v>0.2986111111111111</v>
      </c>
      <c r="H83" s="3">
        <f t="shared" si="4"/>
        <v>0.15625</v>
      </c>
      <c r="I83" s="9">
        <v>1.3194444444444444E-2</v>
      </c>
      <c r="J83" s="9">
        <f t="shared" si="6"/>
        <v>0.14305555555555555</v>
      </c>
      <c r="K83" s="9" t="str">
        <f t="shared" si="7"/>
        <v>Cobrada</v>
      </c>
      <c r="L83" t="s">
        <v>25</v>
      </c>
      <c r="M83" t="s">
        <v>15</v>
      </c>
      <c r="N83" t="s">
        <v>1138</v>
      </c>
      <c r="O83" s="4">
        <v>38.6</v>
      </c>
      <c r="P83" t="s">
        <v>21</v>
      </c>
      <c r="Q83">
        <v>82</v>
      </c>
      <c r="R83" t="s">
        <v>26</v>
      </c>
      <c r="S83" t="s">
        <v>188</v>
      </c>
      <c r="T83" s="10">
        <v>80</v>
      </c>
    </row>
    <row r="84" spans="1:20" x14ac:dyDescent="0.25">
      <c r="A84">
        <v>15</v>
      </c>
      <c r="B84" t="s">
        <v>189</v>
      </c>
      <c r="C84">
        <v>1</v>
      </c>
      <c r="D84">
        <f t="shared" si="5"/>
        <v>6</v>
      </c>
      <c r="E84" s="6">
        <v>45017</v>
      </c>
      <c r="F84" s="3">
        <v>0.15416666666666667</v>
      </c>
      <c r="G84" s="3">
        <v>0.27708333333333335</v>
      </c>
      <c r="H84" s="3">
        <f t="shared" si="4"/>
        <v>0.13333333333333333</v>
      </c>
      <c r="I84" s="9">
        <v>6.5277777777777782E-2</v>
      </c>
      <c r="J84" s="9">
        <f t="shared" si="6"/>
        <v>6.805555555555555E-2</v>
      </c>
      <c r="K84" s="9" t="str">
        <f t="shared" si="7"/>
        <v>Cobrada</v>
      </c>
      <c r="L84" t="s">
        <v>14</v>
      </c>
      <c r="M84" t="s">
        <v>32</v>
      </c>
      <c r="N84" t="s">
        <v>1138</v>
      </c>
      <c r="O84" s="4">
        <v>24.94</v>
      </c>
      <c r="P84" t="s">
        <v>35</v>
      </c>
      <c r="Q84">
        <v>83</v>
      </c>
      <c r="R84" t="s">
        <v>83</v>
      </c>
      <c r="S84" t="s">
        <v>190</v>
      </c>
      <c r="T84" s="10">
        <v>170</v>
      </c>
    </row>
    <row r="85" spans="1:20" x14ac:dyDescent="0.25">
      <c r="A85">
        <v>19</v>
      </c>
      <c r="B85" t="s">
        <v>191</v>
      </c>
      <c r="C85">
        <v>5</v>
      </c>
      <c r="D85">
        <f t="shared" si="5"/>
        <v>6</v>
      </c>
      <c r="E85" s="6">
        <v>45017</v>
      </c>
      <c r="F85" s="3">
        <v>7.0833333333333331E-2</v>
      </c>
      <c r="G85" s="3">
        <v>0.13750000000000001</v>
      </c>
      <c r="H85" s="3">
        <f t="shared" si="4"/>
        <v>7.7083333333333351E-2</v>
      </c>
      <c r="I85" s="9">
        <v>6.9444444444444441E-3</v>
      </c>
      <c r="J85" s="9">
        <f t="shared" si="6"/>
        <v>7.0138888888888903E-2</v>
      </c>
      <c r="K85" s="9" t="str">
        <f t="shared" si="7"/>
        <v>Cobrada</v>
      </c>
      <c r="L85" t="s">
        <v>29</v>
      </c>
      <c r="M85" t="s">
        <v>10</v>
      </c>
      <c r="N85" t="s">
        <v>1138</v>
      </c>
      <c r="O85" s="4">
        <v>15.11</v>
      </c>
      <c r="P85" t="s">
        <v>35</v>
      </c>
      <c r="Q85">
        <v>84</v>
      </c>
      <c r="R85" t="s">
        <v>1141</v>
      </c>
      <c r="S85" t="s">
        <v>100</v>
      </c>
      <c r="T85" s="10">
        <v>60</v>
      </c>
    </row>
    <row r="86" spans="1:20" x14ac:dyDescent="0.25">
      <c r="A86">
        <v>8</v>
      </c>
      <c r="B86" t="s">
        <v>192</v>
      </c>
      <c r="C86">
        <v>3</v>
      </c>
      <c r="D86">
        <f t="shared" si="5"/>
        <v>6</v>
      </c>
      <c r="E86" s="6">
        <v>45017</v>
      </c>
      <c r="F86" s="3">
        <v>0.1076388888888889</v>
      </c>
      <c r="G86" s="3">
        <v>0.18819444444444444</v>
      </c>
      <c r="H86" s="3">
        <f t="shared" si="4"/>
        <v>8.0555555555555547E-2</v>
      </c>
      <c r="I86" s="9">
        <v>9.8611111111111108E-2</v>
      </c>
      <c r="J86" s="9" t="str">
        <f t="shared" si="6"/>
        <v>0</v>
      </c>
      <c r="K86" s="9" t="str">
        <f t="shared" si="7"/>
        <v>No cobrada</v>
      </c>
      <c r="L86" t="s">
        <v>20</v>
      </c>
      <c r="M86" t="s">
        <v>32</v>
      </c>
      <c r="N86" t="s">
        <v>1138</v>
      </c>
      <c r="O86" s="4">
        <v>45.96</v>
      </c>
      <c r="P86" t="s">
        <v>21</v>
      </c>
      <c r="Q86">
        <v>85</v>
      </c>
      <c r="R86" t="s">
        <v>59</v>
      </c>
      <c r="S86" t="s">
        <v>193</v>
      </c>
      <c r="T86" s="10">
        <v>208</v>
      </c>
    </row>
    <row r="87" spans="1:20" x14ac:dyDescent="0.25">
      <c r="A87">
        <v>20</v>
      </c>
      <c r="B87" t="s">
        <v>194</v>
      </c>
      <c r="C87">
        <v>3</v>
      </c>
      <c r="D87">
        <f t="shared" si="5"/>
        <v>6</v>
      </c>
      <c r="E87" s="6">
        <v>45017</v>
      </c>
      <c r="F87" s="3">
        <v>1.3888888888888889E-3</v>
      </c>
      <c r="G87" s="3">
        <v>8.8888888888888892E-2</v>
      </c>
      <c r="H87" s="3">
        <f t="shared" si="4"/>
        <v>8.7500000000000008E-2</v>
      </c>
      <c r="I87" s="9">
        <v>5.5555555555555558E-3</v>
      </c>
      <c r="J87" s="9">
        <f t="shared" si="6"/>
        <v>8.1944444444444459E-2</v>
      </c>
      <c r="K87" s="9" t="str">
        <f t="shared" si="7"/>
        <v>Cobrada</v>
      </c>
      <c r="L87" t="s">
        <v>25</v>
      </c>
      <c r="M87" t="s">
        <v>10</v>
      </c>
      <c r="N87" t="s">
        <v>1137</v>
      </c>
      <c r="O87" s="4">
        <v>11.84</v>
      </c>
      <c r="P87" t="s">
        <v>21</v>
      </c>
      <c r="Q87">
        <v>86</v>
      </c>
      <c r="R87" t="s">
        <v>1140</v>
      </c>
      <c r="S87" t="s">
        <v>195</v>
      </c>
      <c r="T87" s="10">
        <v>50</v>
      </c>
    </row>
    <row r="88" spans="1:20" x14ac:dyDescent="0.25">
      <c r="A88">
        <v>3</v>
      </c>
      <c r="B88" t="s">
        <v>196</v>
      </c>
      <c r="C88">
        <v>2</v>
      </c>
      <c r="D88">
        <f t="shared" si="5"/>
        <v>6</v>
      </c>
      <c r="E88" s="6">
        <v>45017</v>
      </c>
      <c r="F88" s="3">
        <v>7.3611111111111113E-2</v>
      </c>
      <c r="G88" s="3">
        <v>0.13750000000000001</v>
      </c>
      <c r="H88" s="3">
        <f t="shared" si="4"/>
        <v>7.4305555555555569E-2</v>
      </c>
      <c r="I88" s="9">
        <v>4.9305555555555561E-2</v>
      </c>
      <c r="J88" s="9">
        <f t="shared" si="6"/>
        <v>2.5000000000000008E-2</v>
      </c>
      <c r="K88" s="9" t="str">
        <f t="shared" si="7"/>
        <v>Cobrada</v>
      </c>
      <c r="L88" t="s">
        <v>29</v>
      </c>
      <c r="M88" t="s">
        <v>10</v>
      </c>
      <c r="N88" t="s">
        <v>1138</v>
      </c>
      <c r="O88" s="4">
        <v>29.46</v>
      </c>
      <c r="P88" t="s">
        <v>35</v>
      </c>
      <c r="Q88">
        <v>87</v>
      </c>
      <c r="R88" t="s">
        <v>36</v>
      </c>
      <c r="S88" t="s">
        <v>197</v>
      </c>
      <c r="T88" s="10">
        <v>99</v>
      </c>
    </row>
    <row r="89" spans="1:20" x14ac:dyDescent="0.25">
      <c r="A89">
        <v>18</v>
      </c>
      <c r="B89" t="s">
        <v>198</v>
      </c>
      <c r="C89">
        <v>1</v>
      </c>
      <c r="D89">
        <f t="shared" si="5"/>
        <v>6</v>
      </c>
      <c r="E89" s="6">
        <v>45017</v>
      </c>
      <c r="F89" s="3">
        <v>0.14583333333333334</v>
      </c>
      <c r="G89" s="3">
        <v>0.27777777777777779</v>
      </c>
      <c r="H89" s="3">
        <f t="shared" si="4"/>
        <v>0.13194444444444445</v>
      </c>
      <c r="I89" s="9">
        <v>8.1249999999999989E-2</v>
      </c>
      <c r="J89" s="9">
        <f t="shared" si="6"/>
        <v>5.0694444444444459E-2</v>
      </c>
      <c r="K89" s="9" t="str">
        <f t="shared" si="7"/>
        <v>Cobrada</v>
      </c>
      <c r="L89" t="s">
        <v>29</v>
      </c>
      <c r="M89" t="s">
        <v>10</v>
      </c>
      <c r="N89" t="s">
        <v>1137</v>
      </c>
      <c r="O89" s="4">
        <v>23.93</v>
      </c>
      <c r="P89" t="s">
        <v>11</v>
      </c>
      <c r="Q89">
        <v>88</v>
      </c>
      <c r="R89" t="s">
        <v>59</v>
      </c>
      <c r="S89" t="s">
        <v>199</v>
      </c>
      <c r="T89" s="10">
        <v>123</v>
      </c>
    </row>
    <row r="90" spans="1:20" x14ac:dyDescent="0.25">
      <c r="A90">
        <v>11</v>
      </c>
      <c r="B90" t="s">
        <v>146</v>
      </c>
      <c r="C90">
        <v>4</v>
      </c>
      <c r="D90">
        <f t="shared" si="5"/>
        <v>6</v>
      </c>
      <c r="E90" s="6">
        <v>45017</v>
      </c>
      <c r="F90" s="3">
        <v>2.9166666666666667E-2</v>
      </c>
      <c r="G90" s="3">
        <v>9.6527777777777782E-2</v>
      </c>
      <c r="H90" s="3">
        <f t="shared" si="4"/>
        <v>6.7361111111111122E-2</v>
      </c>
      <c r="I90" s="9">
        <v>9.8611111111111108E-2</v>
      </c>
      <c r="J90" s="9" t="str">
        <f t="shared" si="6"/>
        <v>0</v>
      </c>
      <c r="K90" s="9" t="str">
        <f t="shared" si="7"/>
        <v>No cobrada</v>
      </c>
      <c r="L90" t="s">
        <v>25</v>
      </c>
      <c r="M90" t="s">
        <v>15</v>
      </c>
      <c r="N90" t="s">
        <v>1137</v>
      </c>
      <c r="O90" s="4">
        <v>12.28</v>
      </c>
      <c r="P90" t="s">
        <v>21</v>
      </c>
      <c r="Q90">
        <v>89</v>
      </c>
      <c r="R90" t="s">
        <v>44</v>
      </c>
      <c r="S90" t="s">
        <v>200</v>
      </c>
      <c r="T90" s="10">
        <v>159</v>
      </c>
    </row>
    <row r="91" spans="1:20" x14ac:dyDescent="0.25">
      <c r="A91">
        <v>6</v>
      </c>
      <c r="B91" t="s">
        <v>201</v>
      </c>
      <c r="C91">
        <v>3</v>
      </c>
      <c r="D91">
        <f t="shared" si="5"/>
        <v>6</v>
      </c>
      <c r="E91" s="6">
        <v>45017</v>
      </c>
      <c r="F91" s="3">
        <v>5.347222222222222E-2</v>
      </c>
      <c r="G91" s="3">
        <v>0.13402777777777777</v>
      </c>
      <c r="H91" s="3">
        <f t="shared" si="4"/>
        <v>8.0555555555555547E-2</v>
      </c>
      <c r="I91" s="9">
        <v>3.3333333333333333E-2</v>
      </c>
      <c r="J91" s="9">
        <f t="shared" si="6"/>
        <v>4.7222222222222214E-2</v>
      </c>
      <c r="K91" s="9" t="str">
        <f t="shared" si="7"/>
        <v>Cobrada</v>
      </c>
      <c r="L91" t="s">
        <v>25</v>
      </c>
      <c r="M91" t="s">
        <v>10</v>
      </c>
      <c r="N91" t="s">
        <v>1137</v>
      </c>
      <c r="O91" s="4">
        <v>30.69</v>
      </c>
      <c r="P91" t="s">
        <v>11</v>
      </c>
      <c r="Q91">
        <v>90</v>
      </c>
      <c r="R91" t="s">
        <v>59</v>
      </c>
      <c r="S91" t="s">
        <v>77</v>
      </c>
      <c r="T91" s="10">
        <v>34</v>
      </c>
    </row>
    <row r="92" spans="1:20" x14ac:dyDescent="0.25">
      <c r="A92">
        <v>1</v>
      </c>
      <c r="B92" t="s">
        <v>202</v>
      </c>
      <c r="C92">
        <v>5</v>
      </c>
      <c r="D92">
        <f t="shared" si="5"/>
        <v>6</v>
      </c>
      <c r="E92" s="6">
        <v>45017</v>
      </c>
      <c r="F92" s="3">
        <v>0.15138888888888888</v>
      </c>
      <c r="G92" s="3">
        <v>0.22500000000000001</v>
      </c>
      <c r="H92" s="3">
        <f t="shared" si="4"/>
        <v>7.3611111111111127E-2</v>
      </c>
      <c r="I92" s="9">
        <v>9.1666666666666674E-2</v>
      </c>
      <c r="J92" s="9" t="str">
        <f t="shared" si="6"/>
        <v>0</v>
      </c>
      <c r="K92" s="9" t="str">
        <f t="shared" si="7"/>
        <v>No cobrada</v>
      </c>
      <c r="L92" t="s">
        <v>25</v>
      </c>
      <c r="M92" t="s">
        <v>10</v>
      </c>
      <c r="N92" t="s">
        <v>1138</v>
      </c>
      <c r="O92" s="4">
        <v>39.1</v>
      </c>
      <c r="P92" t="s">
        <v>11</v>
      </c>
      <c r="Q92">
        <v>91</v>
      </c>
      <c r="R92" t="s">
        <v>1140</v>
      </c>
      <c r="S92" t="s">
        <v>203</v>
      </c>
      <c r="T92" s="10">
        <v>293</v>
      </c>
    </row>
    <row r="93" spans="1:20" x14ac:dyDescent="0.25">
      <c r="A93">
        <v>6</v>
      </c>
      <c r="B93" t="s">
        <v>204</v>
      </c>
      <c r="C93">
        <v>2</v>
      </c>
      <c r="D93">
        <f t="shared" si="5"/>
        <v>6</v>
      </c>
      <c r="E93" s="6">
        <v>45017</v>
      </c>
      <c r="F93" s="3">
        <v>0.14930555555555555</v>
      </c>
      <c r="G93" s="3">
        <v>0.25624999999999998</v>
      </c>
      <c r="H93" s="3">
        <f t="shared" si="4"/>
        <v>0.10694444444444443</v>
      </c>
      <c r="I93" s="9">
        <v>2.9166666666666667E-2</v>
      </c>
      <c r="J93" s="9">
        <f t="shared" si="6"/>
        <v>7.7777777777777751E-2</v>
      </c>
      <c r="K93" s="9" t="str">
        <f t="shared" si="7"/>
        <v>Cobrada</v>
      </c>
      <c r="L93" t="s">
        <v>20</v>
      </c>
      <c r="M93" t="s">
        <v>15</v>
      </c>
      <c r="N93" t="s">
        <v>1138</v>
      </c>
      <c r="O93" s="4">
        <v>12.75</v>
      </c>
      <c r="P93" t="s">
        <v>21</v>
      </c>
      <c r="Q93">
        <v>92</v>
      </c>
      <c r="R93" t="s">
        <v>36</v>
      </c>
      <c r="S93" t="s">
        <v>205</v>
      </c>
      <c r="T93" s="10">
        <v>82</v>
      </c>
    </row>
    <row r="94" spans="1:20" x14ac:dyDescent="0.25">
      <c r="A94">
        <v>2</v>
      </c>
      <c r="B94" t="s">
        <v>206</v>
      </c>
      <c r="C94">
        <v>2</v>
      </c>
      <c r="D94">
        <f t="shared" si="5"/>
        <v>6</v>
      </c>
      <c r="E94" s="6">
        <v>45017</v>
      </c>
      <c r="F94" s="3">
        <v>6.8750000000000006E-2</v>
      </c>
      <c r="G94" s="3">
        <v>0.15833333333333333</v>
      </c>
      <c r="H94" s="3">
        <f t="shared" si="4"/>
        <v>8.958333333333332E-2</v>
      </c>
      <c r="I94" s="9">
        <v>1.2500000000000001E-2</v>
      </c>
      <c r="J94" s="9">
        <f t="shared" si="6"/>
        <v>7.7083333333333323E-2</v>
      </c>
      <c r="K94" s="9" t="str">
        <f t="shared" si="7"/>
        <v>Cobrada</v>
      </c>
      <c r="L94" t="s">
        <v>20</v>
      </c>
      <c r="M94" t="s">
        <v>10</v>
      </c>
      <c r="N94" t="s">
        <v>1138</v>
      </c>
      <c r="O94" s="4">
        <v>45.66</v>
      </c>
      <c r="P94" t="s">
        <v>21</v>
      </c>
      <c r="Q94">
        <v>93</v>
      </c>
      <c r="R94" t="s">
        <v>1141</v>
      </c>
      <c r="S94" t="s">
        <v>51</v>
      </c>
      <c r="T94" s="10">
        <v>29</v>
      </c>
    </row>
    <row r="95" spans="1:20" x14ac:dyDescent="0.25">
      <c r="A95">
        <v>12</v>
      </c>
      <c r="B95" t="s">
        <v>207</v>
      </c>
      <c r="C95">
        <v>1</v>
      </c>
      <c r="D95">
        <f t="shared" si="5"/>
        <v>6</v>
      </c>
      <c r="E95" s="6">
        <v>45017</v>
      </c>
      <c r="F95" s="3">
        <v>7.7777777777777779E-2</v>
      </c>
      <c r="G95" s="3">
        <v>0.20347222222222222</v>
      </c>
      <c r="H95" s="3">
        <f t="shared" si="4"/>
        <v>0.1361111111111111</v>
      </c>
      <c r="I95" s="9">
        <v>8.9583333333333334E-2</v>
      </c>
      <c r="J95" s="9">
        <f t="shared" si="6"/>
        <v>4.6527777777777765E-2</v>
      </c>
      <c r="K95" s="9" t="str">
        <f t="shared" si="7"/>
        <v>Cobrada</v>
      </c>
      <c r="L95" t="s">
        <v>29</v>
      </c>
      <c r="M95" t="s">
        <v>10</v>
      </c>
      <c r="N95" t="s">
        <v>1138</v>
      </c>
      <c r="O95" s="4">
        <v>28.36</v>
      </c>
      <c r="P95" t="s">
        <v>35</v>
      </c>
      <c r="Q95">
        <v>94</v>
      </c>
      <c r="R95" t="s">
        <v>64</v>
      </c>
      <c r="S95" t="s">
        <v>208</v>
      </c>
      <c r="T95" s="10">
        <v>253</v>
      </c>
    </row>
    <row r="96" spans="1:20" x14ac:dyDescent="0.25">
      <c r="A96">
        <v>12</v>
      </c>
      <c r="B96" t="s">
        <v>209</v>
      </c>
      <c r="C96">
        <v>5</v>
      </c>
      <c r="D96">
        <f t="shared" si="5"/>
        <v>6</v>
      </c>
      <c r="E96" s="6">
        <v>45017</v>
      </c>
      <c r="F96" s="3">
        <v>0.13819444444444445</v>
      </c>
      <c r="G96" s="3">
        <v>0.25486111111111109</v>
      </c>
      <c r="H96" s="3">
        <f t="shared" si="4"/>
        <v>0.1270833333333333</v>
      </c>
      <c r="I96" s="9">
        <v>2.8472222222222222E-2</v>
      </c>
      <c r="J96" s="9">
        <f t="shared" si="6"/>
        <v>9.861111111111108E-2</v>
      </c>
      <c r="K96" s="9" t="str">
        <f t="shared" si="7"/>
        <v>Cobrada</v>
      </c>
      <c r="L96" t="s">
        <v>20</v>
      </c>
      <c r="M96" t="s">
        <v>32</v>
      </c>
      <c r="N96" t="s">
        <v>1138</v>
      </c>
      <c r="O96" s="4">
        <v>24.68</v>
      </c>
      <c r="P96" t="s">
        <v>35</v>
      </c>
      <c r="Q96">
        <v>95</v>
      </c>
      <c r="R96" t="s">
        <v>1140</v>
      </c>
      <c r="S96" t="s">
        <v>210</v>
      </c>
      <c r="T96" s="10">
        <v>153</v>
      </c>
    </row>
    <row r="97" spans="1:20" x14ac:dyDescent="0.25">
      <c r="A97">
        <v>16</v>
      </c>
      <c r="B97" t="s">
        <v>211</v>
      </c>
      <c r="C97">
        <v>5</v>
      </c>
      <c r="D97">
        <f t="shared" si="5"/>
        <v>6</v>
      </c>
      <c r="E97" s="6">
        <v>45017</v>
      </c>
      <c r="F97" s="3">
        <v>8.2638888888888887E-2</v>
      </c>
      <c r="G97" s="3">
        <v>0.22638888888888889</v>
      </c>
      <c r="H97" s="3">
        <f t="shared" si="4"/>
        <v>0.14374999999999999</v>
      </c>
      <c r="I97" s="9">
        <v>5.2777777777777778E-2</v>
      </c>
      <c r="J97" s="9">
        <f t="shared" si="6"/>
        <v>9.0972222222222204E-2</v>
      </c>
      <c r="K97" s="9" t="str">
        <f t="shared" si="7"/>
        <v>Cobrada</v>
      </c>
      <c r="L97" t="s">
        <v>29</v>
      </c>
      <c r="M97" t="s">
        <v>15</v>
      </c>
      <c r="N97" t="s">
        <v>1138</v>
      </c>
      <c r="O97" s="4">
        <v>33.630000000000003</v>
      </c>
      <c r="P97" t="s">
        <v>21</v>
      </c>
      <c r="Q97">
        <v>96</v>
      </c>
      <c r="R97" t="s">
        <v>41</v>
      </c>
      <c r="S97" t="s">
        <v>212</v>
      </c>
      <c r="T97" s="10">
        <v>176</v>
      </c>
    </row>
    <row r="98" spans="1:20" x14ac:dyDescent="0.25">
      <c r="A98">
        <v>14</v>
      </c>
      <c r="B98" t="s">
        <v>213</v>
      </c>
      <c r="C98">
        <v>2</v>
      </c>
      <c r="D98">
        <f t="shared" si="5"/>
        <v>6</v>
      </c>
      <c r="E98" s="6">
        <v>45017</v>
      </c>
      <c r="F98" s="3">
        <v>7.3611111111111113E-2</v>
      </c>
      <c r="G98" s="3">
        <v>0.12708333333333333</v>
      </c>
      <c r="H98" s="3">
        <f t="shared" si="4"/>
        <v>6.3888888888888884E-2</v>
      </c>
      <c r="I98" s="9">
        <v>5.486111111111111E-2</v>
      </c>
      <c r="J98" s="9">
        <f t="shared" si="6"/>
        <v>9.0277777777777735E-3</v>
      </c>
      <c r="K98" s="9" t="str">
        <f t="shared" si="7"/>
        <v>Cobrada</v>
      </c>
      <c r="L98" t="s">
        <v>20</v>
      </c>
      <c r="M98" t="s">
        <v>32</v>
      </c>
      <c r="N98" t="s">
        <v>1138</v>
      </c>
      <c r="O98" s="4">
        <v>19.22</v>
      </c>
      <c r="P98" t="s">
        <v>35</v>
      </c>
      <c r="Q98">
        <v>97</v>
      </c>
      <c r="R98" t="s">
        <v>59</v>
      </c>
      <c r="S98" t="s">
        <v>214</v>
      </c>
      <c r="T98" s="10">
        <v>188</v>
      </c>
    </row>
    <row r="99" spans="1:20" x14ac:dyDescent="0.25">
      <c r="A99">
        <v>7</v>
      </c>
      <c r="B99" t="s">
        <v>215</v>
      </c>
      <c r="C99">
        <v>3</v>
      </c>
      <c r="D99">
        <f t="shared" si="5"/>
        <v>6</v>
      </c>
      <c r="E99" s="6">
        <v>45017</v>
      </c>
      <c r="F99" s="3">
        <v>4.2361111111111113E-2</v>
      </c>
      <c r="G99" s="3">
        <v>0.14027777777777778</v>
      </c>
      <c r="H99" s="3">
        <f t="shared" si="4"/>
        <v>0.10833333333333334</v>
      </c>
      <c r="I99" s="9">
        <v>9.7222222222222224E-2</v>
      </c>
      <c r="J99" s="9">
        <f t="shared" si="6"/>
        <v>1.1111111111111113E-2</v>
      </c>
      <c r="K99" s="9" t="str">
        <f t="shared" si="7"/>
        <v>Cobrada</v>
      </c>
      <c r="L99" t="s">
        <v>25</v>
      </c>
      <c r="M99" t="s">
        <v>10</v>
      </c>
      <c r="N99" t="s">
        <v>1138</v>
      </c>
      <c r="O99" s="4">
        <v>17.149999999999999</v>
      </c>
      <c r="P99" t="s">
        <v>35</v>
      </c>
      <c r="Q99">
        <v>98</v>
      </c>
      <c r="R99" t="s">
        <v>41</v>
      </c>
      <c r="S99" t="s">
        <v>216</v>
      </c>
      <c r="T99" s="10">
        <v>166</v>
      </c>
    </row>
    <row r="100" spans="1:20" x14ac:dyDescent="0.25">
      <c r="A100">
        <v>2</v>
      </c>
      <c r="B100" t="s">
        <v>50</v>
      </c>
      <c r="C100">
        <v>6</v>
      </c>
      <c r="D100">
        <f t="shared" si="5"/>
        <v>6</v>
      </c>
      <c r="E100" s="6">
        <v>45017</v>
      </c>
      <c r="F100" s="3">
        <v>9.8611111111111108E-2</v>
      </c>
      <c r="G100" s="3">
        <v>0.26250000000000001</v>
      </c>
      <c r="H100" s="3">
        <f t="shared" si="4"/>
        <v>0.17430555555555557</v>
      </c>
      <c r="I100" s="9">
        <v>5.9722222222222218E-2</v>
      </c>
      <c r="J100" s="9">
        <f t="shared" si="6"/>
        <v>0.11458333333333336</v>
      </c>
      <c r="K100" s="9" t="str">
        <f t="shared" si="7"/>
        <v>Cobrada</v>
      </c>
      <c r="L100" t="s">
        <v>20</v>
      </c>
      <c r="M100" t="s">
        <v>10</v>
      </c>
      <c r="N100" t="s">
        <v>1138</v>
      </c>
      <c r="O100" s="4">
        <v>33.549999999999997</v>
      </c>
      <c r="P100" t="s">
        <v>35</v>
      </c>
      <c r="Q100">
        <v>99</v>
      </c>
      <c r="R100" t="s">
        <v>64</v>
      </c>
      <c r="S100" t="s">
        <v>217</v>
      </c>
      <c r="T100" s="10">
        <v>139</v>
      </c>
    </row>
    <row r="101" spans="1:20" x14ac:dyDescent="0.25">
      <c r="A101">
        <v>18</v>
      </c>
      <c r="B101" t="s">
        <v>31</v>
      </c>
      <c r="C101">
        <v>1</v>
      </c>
      <c r="D101">
        <f t="shared" si="5"/>
        <v>6</v>
      </c>
      <c r="E101" s="6">
        <v>45017</v>
      </c>
      <c r="F101" s="3">
        <v>0.14722222222222223</v>
      </c>
      <c r="G101" s="3">
        <v>0.28125</v>
      </c>
      <c r="H101" s="3">
        <f t="shared" si="4"/>
        <v>0.13402777777777777</v>
      </c>
      <c r="I101" s="9">
        <v>7.1527777777777773E-2</v>
      </c>
      <c r="J101" s="9">
        <f t="shared" si="6"/>
        <v>6.25E-2</v>
      </c>
      <c r="K101" s="9" t="str">
        <f t="shared" si="7"/>
        <v>Cobrada</v>
      </c>
      <c r="L101" t="s">
        <v>14</v>
      </c>
      <c r="M101" t="s">
        <v>10</v>
      </c>
      <c r="N101" t="s">
        <v>1138</v>
      </c>
      <c r="O101" s="4">
        <v>15.15</v>
      </c>
      <c r="P101" t="s">
        <v>11</v>
      </c>
      <c r="Q101">
        <v>100</v>
      </c>
      <c r="R101" t="s">
        <v>26</v>
      </c>
      <c r="S101" t="s">
        <v>218</v>
      </c>
      <c r="T101" s="10">
        <v>166</v>
      </c>
    </row>
    <row r="102" spans="1:20" x14ac:dyDescent="0.25">
      <c r="A102">
        <v>1</v>
      </c>
      <c r="B102" t="s">
        <v>219</v>
      </c>
      <c r="C102">
        <v>5</v>
      </c>
      <c r="D102">
        <f t="shared" si="5"/>
        <v>6</v>
      </c>
      <c r="E102" s="6">
        <v>45017</v>
      </c>
      <c r="F102" s="3">
        <v>9.7222222222222224E-3</v>
      </c>
      <c r="G102" s="3">
        <v>9.375E-2</v>
      </c>
      <c r="H102" s="3">
        <f t="shared" si="4"/>
        <v>8.4027777777777785E-2</v>
      </c>
      <c r="I102" s="9">
        <v>9.3055555555555558E-2</v>
      </c>
      <c r="J102" s="9" t="str">
        <f t="shared" si="6"/>
        <v>0</v>
      </c>
      <c r="K102" s="9" t="str">
        <f t="shared" si="7"/>
        <v>No cobrada</v>
      </c>
      <c r="L102" t="s">
        <v>29</v>
      </c>
      <c r="M102" t="s">
        <v>10</v>
      </c>
      <c r="N102" t="s">
        <v>1138</v>
      </c>
      <c r="O102" s="4">
        <v>15.09</v>
      </c>
      <c r="P102" t="s">
        <v>21</v>
      </c>
      <c r="Q102">
        <v>101</v>
      </c>
      <c r="R102" t="s">
        <v>36</v>
      </c>
      <c r="S102" t="s">
        <v>220</v>
      </c>
      <c r="T102" s="10">
        <v>138</v>
      </c>
    </row>
    <row r="103" spans="1:20" x14ac:dyDescent="0.25">
      <c r="A103">
        <v>19</v>
      </c>
      <c r="B103" t="s">
        <v>221</v>
      </c>
      <c r="C103">
        <v>2</v>
      </c>
      <c r="D103">
        <f t="shared" si="5"/>
        <v>6</v>
      </c>
      <c r="E103" s="6">
        <v>45017</v>
      </c>
      <c r="F103" s="3">
        <v>6.458333333333334E-2</v>
      </c>
      <c r="G103" s="3">
        <v>0.1763888888888889</v>
      </c>
      <c r="H103" s="3">
        <f t="shared" si="4"/>
        <v>0.11180555555555556</v>
      </c>
      <c r="I103" s="9">
        <v>3.1944444444444442E-2</v>
      </c>
      <c r="J103" s="9">
        <f t="shared" si="6"/>
        <v>7.9861111111111119E-2</v>
      </c>
      <c r="K103" s="9" t="str">
        <f t="shared" si="7"/>
        <v>Cobrada</v>
      </c>
      <c r="L103" t="s">
        <v>9</v>
      </c>
      <c r="M103" t="s">
        <v>10</v>
      </c>
      <c r="N103" t="s">
        <v>1138</v>
      </c>
      <c r="O103" s="4">
        <v>12.65</v>
      </c>
      <c r="P103" t="s">
        <v>11</v>
      </c>
      <c r="Q103">
        <v>102</v>
      </c>
      <c r="R103" t="s">
        <v>36</v>
      </c>
      <c r="S103" t="s">
        <v>222</v>
      </c>
      <c r="T103" s="10">
        <v>171</v>
      </c>
    </row>
    <row r="104" spans="1:20" x14ac:dyDescent="0.25">
      <c r="A104">
        <v>13</v>
      </c>
      <c r="B104" t="s">
        <v>223</v>
      </c>
      <c r="C104">
        <v>3</v>
      </c>
      <c r="D104">
        <f t="shared" si="5"/>
        <v>6</v>
      </c>
      <c r="E104" s="6">
        <v>45017</v>
      </c>
      <c r="F104" s="3">
        <v>7.0833333333333331E-2</v>
      </c>
      <c r="G104" s="3">
        <v>0.21527777777777779</v>
      </c>
      <c r="H104" s="3">
        <f t="shared" si="4"/>
        <v>0.14444444444444446</v>
      </c>
      <c r="I104" s="9">
        <v>6.8749999999999992E-2</v>
      </c>
      <c r="J104" s="9">
        <f t="shared" si="6"/>
        <v>7.5694444444444467E-2</v>
      </c>
      <c r="K104" s="9" t="str">
        <f t="shared" si="7"/>
        <v>Cobrada</v>
      </c>
      <c r="L104" t="s">
        <v>29</v>
      </c>
      <c r="M104" t="s">
        <v>10</v>
      </c>
      <c r="N104" t="s">
        <v>1137</v>
      </c>
      <c r="O104" s="4">
        <v>26.75</v>
      </c>
      <c r="P104" t="s">
        <v>11</v>
      </c>
      <c r="Q104">
        <v>103</v>
      </c>
      <c r="R104" t="s">
        <v>22</v>
      </c>
      <c r="S104" t="s">
        <v>224</v>
      </c>
      <c r="T104" s="10">
        <v>73</v>
      </c>
    </row>
    <row r="105" spans="1:20" x14ac:dyDescent="0.25">
      <c r="A105">
        <v>14</v>
      </c>
      <c r="B105" t="s">
        <v>225</v>
      </c>
      <c r="C105">
        <v>4</v>
      </c>
      <c r="D105">
        <f t="shared" si="5"/>
        <v>6</v>
      </c>
      <c r="E105" s="6">
        <v>45017</v>
      </c>
      <c r="F105" s="3">
        <v>6.1111111111111109E-2</v>
      </c>
      <c r="G105" s="3">
        <v>0.11388888888888889</v>
      </c>
      <c r="H105" s="3">
        <f t="shared" si="4"/>
        <v>5.2777777777777778E-2</v>
      </c>
      <c r="I105" s="9">
        <v>3.8194444444444448E-2</v>
      </c>
      <c r="J105" s="9">
        <f t="shared" si="6"/>
        <v>1.458333333333333E-2</v>
      </c>
      <c r="K105" s="9" t="str">
        <f t="shared" si="7"/>
        <v>Cobrada</v>
      </c>
      <c r="L105" t="s">
        <v>9</v>
      </c>
      <c r="M105" t="s">
        <v>15</v>
      </c>
      <c r="N105" t="s">
        <v>1137</v>
      </c>
      <c r="O105" s="4">
        <v>11.12</v>
      </c>
      <c r="P105" t="s">
        <v>11</v>
      </c>
      <c r="Q105">
        <v>104</v>
      </c>
      <c r="R105" t="s">
        <v>44</v>
      </c>
      <c r="S105" t="s">
        <v>226</v>
      </c>
      <c r="T105" s="10">
        <v>77</v>
      </c>
    </row>
    <row r="106" spans="1:20" x14ac:dyDescent="0.25">
      <c r="A106">
        <v>14</v>
      </c>
      <c r="B106" t="s">
        <v>227</v>
      </c>
      <c r="C106">
        <v>6</v>
      </c>
      <c r="D106">
        <f t="shared" si="5"/>
        <v>6</v>
      </c>
      <c r="E106" s="6">
        <v>45017</v>
      </c>
      <c r="F106" s="3">
        <v>5.4166666666666669E-2</v>
      </c>
      <c r="G106" s="3">
        <v>0.16666666666666666</v>
      </c>
      <c r="H106" s="3">
        <f t="shared" si="4"/>
        <v>0.11249999999999999</v>
      </c>
      <c r="I106" s="9">
        <v>2.9861111111111109E-2</v>
      </c>
      <c r="J106" s="9">
        <f t="shared" si="6"/>
        <v>8.2638888888888873E-2</v>
      </c>
      <c r="K106" s="9" t="str">
        <f t="shared" si="7"/>
        <v>Cobrada</v>
      </c>
      <c r="L106" t="s">
        <v>9</v>
      </c>
      <c r="M106" t="s">
        <v>10</v>
      </c>
      <c r="N106" t="s">
        <v>1138</v>
      </c>
      <c r="O106" s="4">
        <v>15.64</v>
      </c>
      <c r="P106" t="s">
        <v>21</v>
      </c>
      <c r="Q106">
        <v>105</v>
      </c>
      <c r="R106" t="s">
        <v>22</v>
      </c>
      <c r="S106" t="s">
        <v>228</v>
      </c>
      <c r="T106" s="10">
        <v>141</v>
      </c>
    </row>
    <row r="107" spans="1:20" x14ac:dyDescent="0.25">
      <c r="A107">
        <v>15</v>
      </c>
      <c r="B107" t="s">
        <v>229</v>
      </c>
      <c r="C107">
        <v>3</v>
      </c>
      <c r="D107">
        <f t="shared" si="5"/>
        <v>6</v>
      </c>
      <c r="E107" s="6">
        <v>45017</v>
      </c>
      <c r="F107" s="3">
        <v>8.3333333333333329E-2</v>
      </c>
      <c r="G107" s="3">
        <v>0.21388888888888888</v>
      </c>
      <c r="H107" s="3">
        <f t="shared" si="4"/>
        <v>0.13055555555555554</v>
      </c>
      <c r="I107" s="9">
        <v>2.013888888888889E-2</v>
      </c>
      <c r="J107" s="9">
        <f t="shared" si="6"/>
        <v>0.11041666666666665</v>
      </c>
      <c r="K107" s="9" t="str">
        <f t="shared" si="7"/>
        <v>Cobrada</v>
      </c>
      <c r="L107" t="s">
        <v>29</v>
      </c>
      <c r="M107" t="s">
        <v>15</v>
      </c>
      <c r="N107" t="s">
        <v>16</v>
      </c>
      <c r="O107" s="4">
        <v>22.72</v>
      </c>
      <c r="P107" t="s">
        <v>21</v>
      </c>
      <c r="Q107">
        <v>106</v>
      </c>
      <c r="R107" t="s">
        <v>44</v>
      </c>
      <c r="S107" t="s">
        <v>77</v>
      </c>
      <c r="T107" s="10">
        <v>68</v>
      </c>
    </row>
    <row r="108" spans="1:20" x14ac:dyDescent="0.25">
      <c r="A108">
        <v>11</v>
      </c>
      <c r="B108" t="s">
        <v>230</v>
      </c>
      <c r="C108">
        <v>5</v>
      </c>
      <c r="D108">
        <f t="shared" si="5"/>
        <v>6</v>
      </c>
      <c r="E108" s="6">
        <v>45017</v>
      </c>
      <c r="F108" s="3">
        <v>6.1805555555555558E-2</v>
      </c>
      <c r="G108" s="3">
        <v>0.12361111111111112</v>
      </c>
      <c r="H108" s="3">
        <f t="shared" si="4"/>
        <v>6.1805555555555558E-2</v>
      </c>
      <c r="I108" s="9">
        <v>9.791666666666668E-2</v>
      </c>
      <c r="J108" s="9" t="str">
        <f t="shared" si="6"/>
        <v>0</v>
      </c>
      <c r="K108" s="9" t="str">
        <f t="shared" si="7"/>
        <v>No cobrada</v>
      </c>
      <c r="L108" t="s">
        <v>20</v>
      </c>
      <c r="M108" t="s">
        <v>10</v>
      </c>
      <c r="N108" t="s">
        <v>1137</v>
      </c>
      <c r="O108" s="4">
        <v>48.77</v>
      </c>
      <c r="P108" t="s">
        <v>11</v>
      </c>
      <c r="Q108">
        <v>107</v>
      </c>
      <c r="R108" t="s">
        <v>41</v>
      </c>
      <c r="S108" t="s">
        <v>231</v>
      </c>
      <c r="T108" s="10">
        <v>253</v>
      </c>
    </row>
    <row r="109" spans="1:20" x14ac:dyDescent="0.25">
      <c r="A109">
        <v>3</v>
      </c>
      <c r="B109" t="s">
        <v>232</v>
      </c>
      <c r="C109">
        <v>3</v>
      </c>
      <c r="D109">
        <f t="shared" si="5"/>
        <v>6</v>
      </c>
      <c r="E109" s="6">
        <v>45017</v>
      </c>
      <c r="F109" s="3">
        <v>6.3888888888888884E-2</v>
      </c>
      <c r="G109" s="3">
        <v>0.15069444444444444</v>
      </c>
      <c r="H109" s="3">
        <f t="shared" si="4"/>
        <v>8.6805555555555552E-2</v>
      </c>
      <c r="I109" s="9">
        <v>7.9861111111111105E-2</v>
      </c>
      <c r="J109" s="9">
        <f t="shared" si="6"/>
        <v>6.9444444444444475E-3</v>
      </c>
      <c r="K109" s="9" t="str">
        <f t="shared" si="7"/>
        <v>Cobrada</v>
      </c>
      <c r="L109" t="s">
        <v>29</v>
      </c>
      <c r="M109" t="s">
        <v>15</v>
      </c>
      <c r="N109" t="s">
        <v>1137</v>
      </c>
      <c r="O109" s="4">
        <v>23.26</v>
      </c>
      <c r="P109" t="s">
        <v>11</v>
      </c>
      <c r="Q109">
        <v>108</v>
      </c>
      <c r="R109" t="s">
        <v>26</v>
      </c>
      <c r="S109" t="s">
        <v>233</v>
      </c>
      <c r="T109" s="10">
        <v>124</v>
      </c>
    </row>
    <row r="110" spans="1:20" x14ac:dyDescent="0.25">
      <c r="A110">
        <v>10</v>
      </c>
      <c r="B110" t="s">
        <v>234</v>
      </c>
      <c r="C110">
        <v>2</v>
      </c>
      <c r="D110">
        <f t="shared" si="5"/>
        <v>6</v>
      </c>
      <c r="E110" s="6">
        <v>45017</v>
      </c>
      <c r="F110" s="3">
        <v>5.9027777777777776E-2</v>
      </c>
      <c r="G110" s="3">
        <v>0.10138888888888889</v>
      </c>
      <c r="H110" s="3">
        <f t="shared" si="4"/>
        <v>4.2361111111111113E-2</v>
      </c>
      <c r="I110" s="9">
        <v>8.1944444444444445E-2</v>
      </c>
      <c r="J110" s="9" t="str">
        <f t="shared" si="6"/>
        <v>0</v>
      </c>
      <c r="K110" s="9" t="str">
        <f t="shared" si="7"/>
        <v>No cobrada</v>
      </c>
      <c r="L110" t="s">
        <v>29</v>
      </c>
      <c r="M110" t="s">
        <v>15</v>
      </c>
      <c r="N110" t="s">
        <v>1138</v>
      </c>
      <c r="O110" s="4">
        <v>42.95</v>
      </c>
      <c r="P110" t="s">
        <v>21</v>
      </c>
      <c r="Q110">
        <v>109</v>
      </c>
      <c r="R110" t="s">
        <v>59</v>
      </c>
      <c r="S110" t="s">
        <v>235</v>
      </c>
      <c r="T110" s="10">
        <v>169</v>
      </c>
    </row>
    <row r="111" spans="1:20" x14ac:dyDescent="0.25">
      <c r="A111">
        <v>5</v>
      </c>
      <c r="B111" t="s">
        <v>236</v>
      </c>
      <c r="C111">
        <v>1</v>
      </c>
      <c r="D111">
        <f t="shared" si="5"/>
        <v>6</v>
      </c>
      <c r="E111" s="6">
        <v>45017</v>
      </c>
      <c r="F111" s="3">
        <v>0.14722222222222223</v>
      </c>
      <c r="G111" s="3">
        <v>0.27569444444444446</v>
      </c>
      <c r="H111" s="3">
        <f t="shared" si="4"/>
        <v>0.12847222222222224</v>
      </c>
      <c r="I111" s="9">
        <v>8.4027777777777785E-2</v>
      </c>
      <c r="J111" s="9">
        <f t="shared" si="6"/>
        <v>4.4444444444444453E-2</v>
      </c>
      <c r="K111" s="9" t="str">
        <f t="shared" si="7"/>
        <v>Cobrada</v>
      </c>
      <c r="L111" t="s">
        <v>14</v>
      </c>
      <c r="M111" t="s">
        <v>10</v>
      </c>
      <c r="N111" t="s">
        <v>1138</v>
      </c>
      <c r="O111" s="4">
        <v>47.91</v>
      </c>
      <c r="P111" t="s">
        <v>11</v>
      </c>
      <c r="Q111">
        <v>110</v>
      </c>
      <c r="R111" t="s">
        <v>26</v>
      </c>
      <c r="S111" t="s">
        <v>237</v>
      </c>
      <c r="T111" s="10">
        <v>163</v>
      </c>
    </row>
    <row r="112" spans="1:20" x14ac:dyDescent="0.25">
      <c r="A112">
        <v>3</v>
      </c>
      <c r="B112" t="s">
        <v>238</v>
      </c>
      <c r="C112">
        <v>2</v>
      </c>
      <c r="D112">
        <f t="shared" si="5"/>
        <v>6</v>
      </c>
      <c r="E112" s="6">
        <v>45017</v>
      </c>
      <c r="F112" s="3">
        <v>7.4999999999999997E-2</v>
      </c>
      <c r="G112" s="3">
        <v>0.21319444444444444</v>
      </c>
      <c r="H112" s="3">
        <f t="shared" si="4"/>
        <v>0.13819444444444445</v>
      </c>
      <c r="I112" s="9">
        <v>9.5138888888888884E-2</v>
      </c>
      <c r="J112" s="9">
        <f t="shared" si="6"/>
        <v>4.3055555555555569E-2</v>
      </c>
      <c r="K112" s="9" t="str">
        <f t="shared" si="7"/>
        <v>Cobrada</v>
      </c>
      <c r="L112" t="s">
        <v>9</v>
      </c>
      <c r="M112" t="s">
        <v>15</v>
      </c>
      <c r="N112" t="s">
        <v>1138</v>
      </c>
      <c r="O112" s="4">
        <v>18.82</v>
      </c>
      <c r="P112" t="s">
        <v>11</v>
      </c>
      <c r="Q112">
        <v>111</v>
      </c>
      <c r="R112" t="s">
        <v>59</v>
      </c>
      <c r="S112" t="s">
        <v>239</v>
      </c>
      <c r="T112" s="10">
        <v>204</v>
      </c>
    </row>
    <row r="113" spans="1:20" x14ac:dyDescent="0.25">
      <c r="A113">
        <v>6</v>
      </c>
      <c r="B113" t="s">
        <v>240</v>
      </c>
      <c r="C113">
        <v>2</v>
      </c>
      <c r="D113">
        <f t="shared" si="5"/>
        <v>6</v>
      </c>
      <c r="E113" s="6">
        <v>45017</v>
      </c>
      <c r="F113" s="3">
        <v>7.5694444444444439E-2</v>
      </c>
      <c r="G113" s="3">
        <v>0.1673611111111111</v>
      </c>
      <c r="H113" s="3">
        <f t="shared" si="4"/>
        <v>0.10208333333333333</v>
      </c>
      <c r="I113" s="9">
        <v>1.1111111111111112E-2</v>
      </c>
      <c r="J113" s="9">
        <f t="shared" si="6"/>
        <v>9.0972222222222218E-2</v>
      </c>
      <c r="K113" s="9" t="str">
        <f t="shared" si="7"/>
        <v>Cobrada</v>
      </c>
      <c r="L113" t="s">
        <v>20</v>
      </c>
      <c r="M113" t="s">
        <v>32</v>
      </c>
      <c r="N113" t="s">
        <v>16</v>
      </c>
      <c r="O113" s="4">
        <v>35.36</v>
      </c>
      <c r="P113" t="s">
        <v>35</v>
      </c>
      <c r="Q113">
        <v>112</v>
      </c>
      <c r="R113" t="s">
        <v>1141</v>
      </c>
      <c r="S113" t="s">
        <v>241</v>
      </c>
      <c r="T113" s="10">
        <v>20</v>
      </c>
    </row>
    <row r="114" spans="1:20" x14ac:dyDescent="0.25">
      <c r="A114">
        <v>4</v>
      </c>
      <c r="B114" t="s">
        <v>242</v>
      </c>
      <c r="C114">
        <v>2</v>
      </c>
      <c r="D114">
        <f t="shared" si="5"/>
        <v>6</v>
      </c>
      <c r="E114" s="6">
        <v>45017</v>
      </c>
      <c r="F114" s="3">
        <v>0.05</v>
      </c>
      <c r="G114" s="3">
        <v>0.18124999999999999</v>
      </c>
      <c r="H114" s="3">
        <f t="shared" si="4"/>
        <v>0.14166666666666664</v>
      </c>
      <c r="I114" s="9">
        <v>3.5416666666666666E-2</v>
      </c>
      <c r="J114" s="9">
        <f t="shared" si="6"/>
        <v>0.10624999999999997</v>
      </c>
      <c r="K114" s="9" t="str">
        <f t="shared" si="7"/>
        <v>Cobrada</v>
      </c>
      <c r="L114" t="s">
        <v>9</v>
      </c>
      <c r="M114" t="s">
        <v>10</v>
      </c>
      <c r="N114" t="s">
        <v>1138</v>
      </c>
      <c r="O114" s="4">
        <v>29.74</v>
      </c>
      <c r="P114" t="s">
        <v>35</v>
      </c>
      <c r="Q114">
        <v>113</v>
      </c>
      <c r="R114" t="s">
        <v>22</v>
      </c>
      <c r="S114" t="s">
        <v>77</v>
      </c>
      <c r="T114" s="10">
        <v>68</v>
      </c>
    </row>
    <row r="115" spans="1:20" x14ac:dyDescent="0.25">
      <c r="A115">
        <v>7</v>
      </c>
      <c r="B115" t="s">
        <v>243</v>
      </c>
      <c r="C115">
        <v>6</v>
      </c>
      <c r="D115">
        <f t="shared" si="5"/>
        <v>6</v>
      </c>
      <c r="E115" s="6">
        <v>45017</v>
      </c>
      <c r="F115" s="3">
        <v>3.4027777777777775E-2</v>
      </c>
      <c r="G115" s="3">
        <v>0.14583333333333334</v>
      </c>
      <c r="H115" s="3">
        <f t="shared" si="4"/>
        <v>0.12222222222222225</v>
      </c>
      <c r="I115" s="9">
        <v>9.0972222222222232E-2</v>
      </c>
      <c r="J115" s="9">
        <f t="shared" si="6"/>
        <v>3.1250000000000014E-2</v>
      </c>
      <c r="K115" s="9" t="str">
        <f t="shared" si="7"/>
        <v>Cobrada</v>
      </c>
      <c r="L115" t="s">
        <v>14</v>
      </c>
      <c r="M115" t="s">
        <v>10</v>
      </c>
      <c r="N115" t="s">
        <v>1138</v>
      </c>
      <c r="O115" s="4">
        <v>38.81</v>
      </c>
      <c r="P115" t="s">
        <v>35</v>
      </c>
      <c r="Q115">
        <v>114</v>
      </c>
      <c r="R115" t="s">
        <v>64</v>
      </c>
      <c r="S115" t="s">
        <v>244</v>
      </c>
      <c r="T115" s="10">
        <v>253</v>
      </c>
    </row>
    <row r="116" spans="1:20" x14ac:dyDescent="0.25">
      <c r="A116">
        <v>12</v>
      </c>
      <c r="B116" t="s">
        <v>219</v>
      </c>
      <c r="C116">
        <v>6</v>
      </c>
      <c r="D116">
        <f t="shared" si="5"/>
        <v>6</v>
      </c>
      <c r="E116" s="6">
        <v>45017</v>
      </c>
      <c r="F116" s="3">
        <v>0.15486111111111112</v>
      </c>
      <c r="G116" s="3">
        <v>0.26805555555555555</v>
      </c>
      <c r="H116" s="3">
        <f t="shared" si="4"/>
        <v>0.1236111111111111</v>
      </c>
      <c r="I116" s="9">
        <v>6.8055555555555564E-2</v>
      </c>
      <c r="J116" s="9">
        <f t="shared" si="6"/>
        <v>5.5555555555555539E-2</v>
      </c>
      <c r="K116" s="9" t="str">
        <f t="shared" si="7"/>
        <v>Cobrada</v>
      </c>
      <c r="L116" t="s">
        <v>14</v>
      </c>
      <c r="M116" t="s">
        <v>32</v>
      </c>
      <c r="N116" t="s">
        <v>1137</v>
      </c>
      <c r="O116" s="4">
        <v>46.46</v>
      </c>
      <c r="P116" t="s">
        <v>35</v>
      </c>
      <c r="Q116">
        <v>115</v>
      </c>
      <c r="R116" t="s">
        <v>44</v>
      </c>
      <c r="S116" t="s">
        <v>245</v>
      </c>
      <c r="T116" s="10">
        <v>237</v>
      </c>
    </row>
    <row r="117" spans="1:20" x14ac:dyDescent="0.25">
      <c r="A117">
        <v>8</v>
      </c>
      <c r="B117" t="s">
        <v>246</v>
      </c>
      <c r="C117">
        <v>5</v>
      </c>
      <c r="D117">
        <f t="shared" si="5"/>
        <v>6</v>
      </c>
      <c r="E117" s="6">
        <v>45017</v>
      </c>
      <c r="F117" s="3">
        <v>0.13541666666666666</v>
      </c>
      <c r="G117" s="3">
        <v>0.27291666666666664</v>
      </c>
      <c r="H117" s="3">
        <f t="shared" si="4"/>
        <v>0.14791666666666664</v>
      </c>
      <c r="I117" s="9">
        <v>8.9583333333333334E-2</v>
      </c>
      <c r="J117" s="9">
        <f t="shared" si="6"/>
        <v>5.8333333333333307E-2</v>
      </c>
      <c r="K117" s="9" t="str">
        <f t="shared" si="7"/>
        <v>Cobrada</v>
      </c>
      <c r="L117" t="s">
        <v>14</v>
      </c>
      <c r="M117" t="s">
        <v>10</v>
      </c>
      <c r="N117" t="s">
        <v>1138</v>
      </c>
      <c r="O117" s="4">
        <v>47.69</v>
      </c>
      <c r="P117" t="s">
        <v>35</v>
      </c>
      <c r="Q117">
        <v>116</v>
      </c>
      <c r="R117" t="s">
        <v>64</v>
      </c>
      <c r="S117" t="s">
        <v>247</v>
      </c>
      <c r="T117" s="10">
        <v>269</v>
      </c>
    </row>
    <row r="118" spans="1:20" x14ac:dyDescent="0.25">
      <c r="A118">
        <v>8</v>
      </c>
      <c r="B118" t="s">
        <v>248</v>
      </c>
      <c r="C118">
        <v>4</v>
      </c>
      <c r="D118">
        <f t="shared" si="5"/>
        <v>6</v>
      </c>
      <c r="E118" s="6">
        <v>45017</v>
      </c>
      <c r="F118" s="3">
        <v>0.12152777777777778</v>
      </c>
      <c r="G118" s="3">
        <v>0.23958333333333334</v>
      </c>
      <c r="H118" s="3">
        <f t="shared" si="4"/>
        <v>0.12847222222222224</v>
      </c>
      <c r="I118" s="9">
        <v>5.5555555555555558E-3</v>
      </c>
      <c r="J118" s="9">
        <f t="shared" si="6"/>
        <v>0.12291666666666669</v>
      </c>
      <c r="K118" s="9" t="str">
        <f t="shared" si="7"/>
        <v>Cobrada</v>
      </c>
      <c r="L118" t="s">
        <v>9</v>
      </c>
      <c r="M118" t="s">
        <v>15</v>
      </c>
      <c r="N118" t="s">
        <v>1138</v>
      </c>
      <c r="O118" s="4">
        <v>11.65</v>
      </c>
      <c r="P118" t="s">
        <v>35</v>
      </c>
      <c r="Q118">
        <v>117</v>
      </c>
      <c r="R118" t="s">
        <v>64</v>
      </c>
      <c r="S118" t="s">
        <v>33</v>
      </c>
      <c r="T118" s="10">
        <v>70</v>
      </c>
    </row>
    <row r="119" spans="1:20" x14ac:dyDescent="0.25">
      <c r="A119">
        <v>13</v>
      </c>
      <c r="B119" t="s">
        <v>249</v>
      </c>
      <c r="C119">
        <v>1</v>
      </c>
      <c r="D119">
        <f t="shared" si="5"/>
        <v>6</v>
      </c>
      <c r="E119" s="6">
        <v>45017</v>
      </c>
      <c r="F119" s="3">
        <v>2.361111111111111E-2</v>
      </c>
      <c r="G119" s="3">
        <v>7.2916666666666671E-2</v>
      </c>
      <c r="H119" s="3">
        <f t="shared" si="4"/>
        <v>4.9305555555555561E-2</v>
      </c>
      <c r="I119" s="9">
        <v>9.4444444444444442E-2</v>
      </c>
      <c r="J119" s="9" t="str">
        <f t="shared" si="6"/>
        <v>0</v>
      </c>
      <c r="K119" s="9" t="str">
        <f t="shared" si="7"/>
        <v>No cobrada</v>
      </c>
      <c r="L119" t="s">
        <v>25</v>
      </c>
      <c r="M119" t="s">
        <v>32</v>
      </c>
      <c r="N119" t="s">
        <v>1137</v>
      </c>
      <c r="O119" s="4">
        <v>49.32</v>
      </c>
      <c r="P119" t="s">
        <v>21</v>
      </c>
      <c r="Q119">
        <v>118</v>
      </c>
      <c r="R119" t="s">
        <v>41</v>
      </c>
      <c r="S119" t="s">
        <v>250</v>
      </c>
      <c r="T119" s="10">
        <v>209</v>
      </c>
    </row>
    <row r="120" spans="1:20" x14ac:dyDescent="0.25">
      <c r="A120">
        <v>17</v>
      </c>
      <c r="B120" t="s">
        <v>251</v>
      </c>
      <c r="C120">
        <v>3</v>
      </c>
      <c r="D120">
        <f t="shared" si="5"/>
        <v>7</v>
      </c>
      <c r="E120" s="6">
        <v>45018</v>
      </c>
      <c r="F120" s="3">
        <v>0.14166666666666666</v>
      </c>
      <c r="G120" s="3">
        <v>0.21041666666666667</v>
      </c>
      <c r="H120" s="3">
        <f t="shared" si="4"/>
        <v>6.8750000000000006E-2</v>
      </c>
      <c r="I120" s="9">
        <v>3.7499999999999999E-2</v>
      </c>
      <c r="J120" s="9">
        <f t="shared" si="6"/>
        <v>3.1250000000000007E-2</v>
      </c>
      <c r="K120" s="9" t="str">
        <f t="shared" si="7"/>
        <v>Cobrada</v>
      </c>
      <c r="L120" t="s">
        <v>20</v>
      </c>
      <c r="M120" t="s">
        <v>15</v>
      </c>
      <c r="N120" t="s">
        <v>1138</v>
      </c>
      <c r="O120" s="4">
        <v>11.5</v>
      </c>
      <c r="P120" t="s">
        <v>11</v>
      </c>
      <c r="Q120">
        <v>119</v>
      </c>
      <c r="R120" t="s">
        <v>1141</v>
      </c>
      <c r="S120" t="s">
        <v>252</v>
      </c>
      <c r="T120" s="10">
        <v>134</v>
      </c>
    </row>
    <row r="121" spans="1:20" x14ac:dyDescent="0.25">
      <c r="A121">
        <v>4</v>
      </c>
      <c r="B121" t="s">
        <v>253</v>
      </c>
      <c r="C121">
        <v>2</v>
      </c>
      <c r="D121">
        <f t="shared" si="5"/>
        <v>7</v>
      </c>
      <c r="E121" s="6">
        <v>45018</v>
      </c>
      <c r="F121" s="3">
        <v>2.6388888888888889E-2</v>
      </c>
      <c r="G121" s="3">
        <v>7.0833333333333331E-2</v>
      </c>
      <c r="H121" s="3">
        <f t="shared" si="4"/>
        <v>4.4444444444444439E-2</v>
      </c>
      <c r="I121" s="9">
        <v>6.7361111111111108E-2</v>
      </c>
      <c r="J121" s="9" t="str">
        <f t="shared" si="6"/>
        <v>0</v>
      </c>
      <c r="K121" s="9" t="str">
        <f t="shared" si="7"/>
        <v>No cobrada</v>
      </c>
      <c r="L121" t="s">
        <v>14</v>
      </c>
      <c r="M121" t="s">
        <v>10</v>
      </c>
      <c r="N121" t="s">
        <v>16</v>
      </c>
      <c r="O121" s="4">
        <v>12.51</v>
      </c>
      <c r="P121" t="s">
        <v>11</v>
      </c>
      <c r="Q121">
        <v>120</v>
      </c>
      <c r="R121" t="s">
        <v>44</v>
      </c>
      <c r="S121" t="s">
        <v>254</v>
      </c>
      <c r="T121" s="10">
        <v>145</v>
      </c>
    </row>
    <row r="122" spans="1:20" x14ac:dyDescent="0.25">
      <c r="A122">
        <v>5</v>
      </c>
      <c r="B122" t="s">
        <v>255</v>
      </c>
      <c r="C122">
        <v>4</v>
      </c>
      <c r="D122">
        <f t="shared" si="5"/>
        <v>7</v>
      </c>
      <c r="E122" s="6">
        <v>45018</v>
      </c>
      <c r="F122" s="3">
        <v>0.15625</v>
      </c>
      <c r="G122" s="3">
        <v>0.2590277777777778</v>
      </c>
      <c r="H122" s="3">
        <f t="shared" si="4"/>
        <v>0.1027777777777778</v>
      </c>
      <c r="I122" s="9">
        <v>2.6388888888888889E-2</v>
      </c>
      <c r="J122" s="9">
        <f t="shared" si="6"/>
        <v>7.6388888888888909E-2</v>
      </c>
      <c r="K122" s="9" t="str">
        <f t="shared" si="7"/>
        <v>Cobrada</v>
      </c>
      <c r="L122" t="s">
        <v>29</v>
      </c>
      <c r="M122" t="s">
        <v>10</v>
      </c>
      <c r="N122" t="s">
        <v>1138</v>
      </c>
      <c r="O122" s="4">
        <v>12.3</v>
      </c>
      <c r="P122" t="s">
        <v>11</v>
      </c>
      <c r="Q122">
        <v>121</v>
      </c>
      <c r="R122" t="s">
        <v>26</v>
      </c>
      <c r="S122" t="s">
        <v>256</v>
      </c>
      <c r="T122" s="10">
        <v>52</v>
      </c>
    </row>
    <row r="123" spans="1:20" x14ac:dyDescent="0.25">
      <c r="A123">
        <v>6</v>
      </c>
      <c r="B123" t="s">
        <v>257</v>
      </c>
      <c r="C123">
        <v>6</v>
      </c>
      <c r="D123">
        <f t="shared" si="5"/>
        <v>7</v>
      </c>
      <c r="E123" s="6">
        <v>45018</v>
      </c>
      <c r="F123" s="3">
        <v>5.7638888888888892E-2</v>
      </c>
      <c r="G123" s="3">
        <v>0.11666666666666667</v>
      </c>
      <c r="H123" s="3">
        <f t="shared" si="4"/>
        <v>6.9444444444444448E-2</v>
      </c>
      <c r="I123" s="9">
        <v>2.2222222222222223E-2</v>
      </c>
      <c r="J123" s="9">
        <f t="shared" si="6"/>
        <v>4.7222222222222221E-2</v>
      </c>
      <c r="K123" s="9" t="str">
        <f t="shared" si="7"/>
        <v>Cobrada</v>
      </c>
      <c r="L123" t="s">
        <v>14</v>
      </c>
      <c r="M123" t="s">
        <v>10</v>
      </c>
      <c r="N123" t="s">
        <v>1137</v>
      </c>
      <c r="O123" s="4">
        <v>20.38</v>
      </c>
      <c r="P123" t="s">
        <v>35</v>
      </c>
      <c r="Q123">
        <v>122</v>
      </c>
      <c r="R123" t="s">
        <v>17</v>
      </c>
      <c r="S123" t="s">
        <v>33</v>
      </c>
      <c r="T123" s="10">
        <v>105</v>
      </c>
    </row>
    <row r="124" spans="1:20" x14ac:dyDescent="0.25">
      <c r="A124">
        <v>16</v>
      </c>
      <c r="B124" t="s">
        <v>258</v>
      </c>
      <c r="C124">
        <v>6</v>
      </c>
      <c r="D124">
        <f t="shared" si="5"/>
        <v>7</v>
      </c>
      <c r="E124" s="6">
        <v>45018</v>
      </c>
      <c r="F124" s="3">
        <v>0.13125000000000001</v>
      </c>
      <c r="G124" s="3">
        <v>0.1736111111111111</v>
      </c>
      <c r="H124" s="3">
        <f t="shared" si="4"/>
        <v>4.2361111111111099E-2</v>
      </c>
      <c r="I124" s="9">
        <v>2.2916666666666665E-2</v>
      </c>
      <c r="J124" s="9">
        <f t="shared" si="6"/>
        <v>1.9444444444444434E-2</v>
      </c>
      <c r="K124" s="9" t="str">
        <f t="shared" si="7"/>
        <v>Cobrada</v>
      </c>
      <c r="L124" t="s">
        <v>29</v>
      </c>
      <c r="M124" t="s">
        <v>10</v>
      </c>
      <c r="N124" t="s">
        <v>1137</v>
      </c>
      <c r="O124" s="4">
        <v>46.88</v>
      </c>
      <c r="P124" t="s">
        <v>11</v>
      </c>
      <c r="Q124">
        <v>123</v>
      </c>
      <c r="R124" t="s">
        <v>83</v>
      </c>
      <c r="S124" t="s">
        <v>259</v>
      </c>
      <c r="T124" s="10">
        <v>24</v>
      </c>
    </row>
    <row r="125" spans="1:20" x14ac:dyDescent="0.25">
      <c r="A125">
        <v>16</v>
      </c>
      <c r="B125" t="s">
        <v>260</v>
      </c>
      <c r="C125">
        <v>5</v>
      </c>
      <c r="D125">
        <f t="shared" si="5"/>
        <v>7</v>
      </c>
      <c r="E125" s="6">
        <v>45018</v>
      </c>
      <c r="F125" s="3">
        <v>0.15208333333333332</v>
      </c>
      <c r="G125" s="3">
        <v>0.22361111111111112</v>
      </c>
      <c r="H125" s="3">
        <f t="shared" si="4"/>
        <v>7.1527777777777801E-2</v>
      </c>
      <c r="I125" s="9">
        <v>9.5833333333333326E-2</v>
      </c>
      <c r="J125" s="9" t="str">
        <f t="shared" si="6"/>
        <v>0</v>
      </c>
      <c r="K125" s="9" t="str">
        <f t="shared" si="7"/>
        <v>No cobrada</v>
      </c>
      <c r="L125" t="s">
        <v>9</v>
      </c>
      <c r="M125" t="s">
        <v>10</v>
      </c>
      <c r="N125" t="s">
        <v>1137</v>
      </c>
      <c r="O125" s="4">
        <v>10.85</v>
      </c>
      <c r="P125" t="s">
        <v>21</v>
      </c>
      <c r="Q125">
        <v>124</v>
      </c>
      <c r="R125" t="s">
        <v>1140</v>
      </c>
      <c r="S125" t="s">
        <v>261</v>
      </c>
      <c r="T125" s="10">
        <v>222</v>
      </c>
    </row>
    <row r="126" spans="1:20" x14ac:dyDescent="0.25">
      <c r="A126">
        <v>14</v>
      </c>
      <c r="B126" t="s">
        <v>262</v>
      </c>
      <c r="C126">
        <v>2</v>
      </c>
      <c r="D126">
        <f t="shared" si="5"/>
        <v>7</v>
      </c>
      <c r="E126" s="6">
        <v>45018</v>
      </c>
      <c r="F126" s="3">
        <v>0.12222222222222222</v>
      </c>
      <c r="G126" s="3">
        <v>0.2590277777777778</v>
      </c>
      <c r="H126" s="3">
        <f t="shared" si="4"/>
        <v>0.13680555555555557</v>
      </c>
      <c r="I126" s="9">
        <v>5.8333333333333334E-2</v>
      </c>
      <c r="J126" s="9">
        <f t="shared" si="6"/>
        <v>7.8472222222222235E-2</v>
      </c>
      <c r="K126" s="9" t="str">
        <f t="shared" si="7"/>
        <v>Cobrada</v>
      </c>
      <c r="L126" t="s">
        <v>9</v>
      </c>
      <c r="M126" t="s">
        <v>10</v>
      </c>
      <c r="N126" t="s">
        <v>1138</v>
      </c>
      <c r="O126" s="4">
        <v>24.66</v>
      </c>
      <c r="P126" t="s">
        <v>21</v>
      </c>
      <c r="Q126">
        <v>125</v>
      </c>
      <c r="R126" t="s">
        <v>41</v>
      </c>
      <c r="S126" t="s">
        <v>263</v>
      </c>
      <c r="T126" s="10">
        <v>184</v>
      </c>
    </row>
    <row r="127" spans="1:20" x14ac:dyDescent="0.25">
      <c r="A127">
        <v>18</v>
      </c>
      <c r="B127" t="s">
        <v>264</v>
      </c>
      <c r="C127">
        <v>3</v>
      </c>
      <c r="D127">
        <f t="shared" si="5"/>
        <v>7</v>
      </c>
      <c r="E127" s="6">
        <v>45018</v>
      </c>
      <c r="F127" s="3">
        <v>0.11458333333333333</v>
      </c>
      <c r="G127" s="3">
        <v>0.21666666666666667</v>
      </c>
      <c r="H127" s="3">
        <f t="shared" si="4"/>
        <v>0.10208333333333335</v>
      </c>
      <c r="I127" s="9">
        <v>9.6527777777777768E-2</v>
      </c>
      <c r="J127" s="9">
        <f t="shared" si="6"/>
        <v>5.5555555555555775E-3</v>
      </c>
      <c r="K127" s="9" t="str">
        <f t="shared" si="7"/>
        <v>Cobrada</v>
      </c>
      <c r="L127" t="s">
        <v>14</v>
      </c>
      <c r="M127" t="s">
        <v>10</v>
      </c>
      <c r="N127" t="s">
        <v>1138</v>
      </c>
      <c r="O127" s="4">
        <v>41.82</v>
      </c>
      <c r="P127" t="s">
        <v>21</v>
      </c>
      <c r="Q127">
        <v>126</v>
      </c>
      <c r="R127" t="s">
        <v>1141</v>
      </c>
      <c r="S127" t="s">
        <v>265</v>
      </c>
      <c r="T127" s="10">
        <v>165</v>
      </c>
    </row>
    <row r="128" spans="1:20" x14ac:dyDescent="0.25">
      <c r="A128">
        <v>6</v>
      </c>
      <c r="B128" t="s">
        <v>266</v>
      </c>
      <c r="C128">
        <v>4</v>
      </c>
      <c r="D128">
        <f t="shared" si="5"/>
        <v>7</v>
      </c>
      <c r="E128" s="6">
        <v>45018</v>
      </c>
      <c r="F128" s="3">
        <v>2.9166666666666667E-2</v>
      </c>
      <c r="G128" s="3">
        <v>0.10277777777777777</v>
      </c>
      <c r="H128" s="3">
        <f t="shared" si="4"/>
        <v>7.3611111111111099E-2</v>
      </c>
      <c r="I128" s="9">
        <v>2.0833333333333332E-2</v>
      </c>
      <c r="J128" s="9">
        <f t="shared" si="6"/>
        <v>5.2777777777777771E-2</v>
      </c>
      <c r="K128" s="9" t="str">
        <f t="shared" si="7"/>
        <v>Cobrada</v>
      </c>
      <c r="L128" t="s">
        <v>29</v>
      </c>
      <c r="M128" t="s">
        <v>10</v>
      </c>
      <c r="N128" t="s">
        <v>1138</v>
      </c>
      <c r="O128" s="4">
        <v>32.82</v>
      </c>
      <c r="P128" t="s">
        <v>21</v>
      </c>
      <c r="Q128">
        <v>127</v>
      </c>
      <c r="R128" t="s">
        <v>83</v>
      </c>
      <c r="S128" t="s">
        <v>106</v>
      </c>
      <c r="T128" s="10">
        <v>72</v>
      </c>
    </row>
    <row r="129" spans="1:20" x14ac:dyDescent="0.25">
      <c r="A129">
        <v>2</v>
      </c>
      <c r="B129" t="s">
        <v>267</v>
      </c>
      <c r="C129">
        <v>5</v>
      </c>
      <c r="D129">
        <f t="shared" si="5"/>
        <v>7</v>
      </c>
      <c r="E129" s="6">
        <v>45018</v>
      </c>
      <c r="F129" s="3">
        <v>6.3194444444444442E-2</v>
      </c>
      <c r="G129" s="3">
        <v>0.14444444444444443</v>
      </c>
      <c r="H129" s="3">
        <f t="shared" si="4"/>
        <v>9.166666666666666E-2</v>
      </c>
      <c r="I129" s="9">
        <v>0.11944444444444444</v>
      </c>
      <c r="J129" s="9" t="str">
        <f t="shared" si="6"/>
        <v>0</v>
      </c>
      <c r="K129" s="9" t="str">
        <f t="shared" si="7"/>
        <v>No cobrada</v>
      </c>
      <c r="L129" t="s">
        <v>20</v>
      </c>
      <c r="M129" t="s">
        <v>10</v>
      </c>
      <c r="N129" t="s">
        <v>16</v>
      </c>
      <c r="O129" s="4">
        <v>49.36</v>
      </c>
      <c r="P129" t="s">
        <v>35</v>
      </c>
      <c r="Q129">
        <v>128</v>
      </c>
      <c r="R129" t="s">
        <v>44</v>
      </c>
      <c r="S129" t="s">
        <v>268</v>
      </c>
      <c r="T129" s="10">
        <v>239</v>
      </c>
    </row>
    <row r="130" spans="1:20" x14ac:dyDescent="0.25">
      <c r="A130">
        <v>16</v>
      </c>
      <c r="B130" t="s">
        <v>269</v>
      </c>
      <c r="C130">
        <v>5</v>
      </c>
      <c r="D130">
        <f t="shared" si="5"/>
        <v>7</v>
      </c>
      <c r="E130" s="6">
        <v>45018</v>
      </c>
      <c r="F130" s="3">
        <v>2.8472222222222222E-2</v>
      </c>
      <c r="G130" s="3">
        <v>0.11180555555555556</v>
      </c>
      <c r="H130" s="3">
        <f t="shared" ref="H130:H193" si="8">IF(P130="Ocupada",(G130-F130)+15/1440,G130-F130)</f>
        <v>8.3333333333333343E-2</v>
      </c>
      <c r="I130" s="9">
        <v>5.5555555555555552E-2</v>
      </c>
      <c r="J130" s="9">
        <f t="shared" si="6"/>
        <v>2.777777777777779E-2</v>
      </c>
      <c r="K130" s="9" t="str">
        <f t="shared" si="7"/>
        <v>Cobrada</v>
      </c>
      <c r="L130" t="s">
        <v>20</v>
      </c>
      <c r="M130" t="s">
        <v>10</v>
      </c>
      <c r="N130" t="s">
        <v>1138</v>
      </c>
      <c r="O130" s="4">
        <v>49.3</v>
      </c>
      <c r="P130" t="s">
        <v>11</v>
      </c>
      <c r="Q130">
        <v>129</v>
      </c>
      <c r="R130" t="s">
        <v>1141</v>
      </c>
      <c r="S130" t="s">
        <v>270</v>
      </c>
      <c r="T130" s="10">
        <v>106</v>
      </c>
    </row>
    <row r="131" spans="1:20" x14ac:dyDescent="0.25">
      <c r="A131">
        <v>10</v>
      </c>
      <c r="B131" t="s">
        <v>271</v>
      </c>
      <c r="C131">
        <v>4</v>
      </c>
      <c r="D131">
        <f t="shared" ref="D131:D194" si="9">WEEKDAY(E131,2)</f>
        <v>7</v>
      </c>
      <c r="E131" s="6">
        <v>45018</v>
      </c>
      <c r="F131" s="3">
        <v>1.8055555555555554E-2</v>
      </c>
      <c r="G131" s="3">
        <v>6.3888888888888884E-2</v>
      </c>
      <c r="H131" s="3">
        <f t="shared" si="8"/>
        <v>4.583333333333333E-2</v>
      </c>
      <c r="I131" s="9">
        <v>1.7361111111111112E-2</v>
      </c>
      <c r="J131" s="9">
        <f t="shared" ref="J131:J194" si="10">IF(I131&gt;H131,"0",H131-I131)</f>
        <v>2.8472222222222218E-2</v>
      </c>
      <c r="K131" s="9" t="str">
        <f t="shared" ref="K131:K194" si="11">IF(I131&gt;H131,"No cobrada","Cobrada")</f>
        <v>Cobrada</v>
      </c>
      <c r="L131" t="s">
        <v>20</v>
      </c>
      <c r="M131" t="s">
        <v>10</v>
      </c>
      <c r="N131" t="s">
        <v>1138</v>
      </c>
      <c r="O131" s="4">
        <v>38.130000000000003</v>
      </c>
      <c r="P131" t="s">
        <v>21</v>
      </c>
      <c r="Q131">
        <v>130</v>
      </c>
      <c r="R131" t="s">
        <v>17</v>
      </c>
      <c r="S131" t="s">
        <v>33</v>
      </c>
      <c r="T131" s="10">
        <v>35</v>
      </c>
    </row>
    <row r="132" spans="1:20" x14ac:dyDescent="0.25">
      <c r="A132">
        <v>7</v>
      </c>
      <c r="B132" t="s">
        <v>54</v>
      </c>
      <c r="C132">
        <v>5</v>
      </c>
      <c r="D132">
        <f t="shared" si="9"/>
        <v>7</v>
      </c>
      <c r="E132" s="6">
        <v>45018</v>
      </c>
      <c r="F132" s="3">
        <v>2.9861111111111113E-2</v>
      </c>
      <c r="G132" s="3">
        <v>0.17916666666666667</v>
      </c>
      <c r="H132" s="3">
        <f t="shared" si="8"/>
        <v>0.15972222222222221</v>
      </c>
      <c r="I132" s="9">
        <v>8.3333333333333329E-2</v>
      </c>
      <c r="J132" s="9">
        <f t="shared" si="10"/>
        <v>7.6388888888888881E-2</v>
      </c>
      <c r="K132" s="9" t="str">
        <f t="shared" si="11"/>
        <v>Cobrada</v>
      </c>
      <c r="L132" t="s">
        <v>29</v>
      </c>
      <c r="M132" t="s">
        <v>10</v>
      </c>
      <c r="N132" t="s">
        <v>1138</v>
      </c>
      <c r="O132" s="4">
        <v>42.41</v>
      </c>
      <c r="P132" t="s">
        <v>35</v>
      </c>
      <c r="Q132">
        <v>131</v>
      </c>
      <c r="R132" t="s">
        <v>59</v>
      </c>
      <c r="S132" t="s">
        <v>272</v>
      </c>
      <c r="T132" s="10">
        <v>157</v>
      </c>
    </row>
    <row r="133" spans="1:20" x14ac:dyDescent="0.25">
      <c r="A133">
        <v>9</v>
      </c>
      <c r="B133" t="s">
        <v>273</v>
      </c>
      <c r="C133">
        <v>2</v>
      </c>
      <c r="D133">
        <f t="shared" si="9"/>
        <v>7</v>
      </c>
      <c r="E133" s="6">
        <v>45018</v>
      </c>
      <c r="F133" s="3">
        <v>5.9722222222222225E-2</v>
      </c>
      <c r="G133" s="3">
        <v>0.11319444444444444</v>
      </c>
      <c r="H133" s="3">
        <f t="shared" si="8"/>
        <v>5.347222222222222E-2</v>
      </c>
      <c r="I133" s="9">
        <v>7.0833333333333331E-2</v>
      </c>
      <c r="J133" s="9" t="str">
        <f t="shared" si="10"/>
        <v>0</v>
      </c>
      <c r="K133" s="9" t="str">
        <f t="shared" si="11"/>
        <v>No cobrada</v>
      </c>
      <c r="L133" t="s">
        <v>9</v>
      </c>
      <c r="M133" t="s">
        <v>32</v>
      </c>
      <c r="N133" t="s">
        <v>1137</v>
      </c>
      <c r="O133" s="4">
        <v>30.96</v>
      </c>
      <c r="P133" t="s">
        <v>11</v>
      </c>
      <c r="Q133">
        <v>132</v>
      </c>
      <c r="R133" t="s">
        <v>41</v>
      </c>
      <c r="S133" t="s">
        <v>274</v>
      </c>
      <c r="T133" s="10">
        <v>206</v>
      </c>
    </row>
    <row r="134" spans="1:20" x14ac:dyDescent="0.25">
      <c r="A134">
        <v>20</v>
      </c>
      <c r="B134" t="s">
        <v>275</v>
      </c>
      <c r="C134">
        <v>6</v>
      </c>
      <c r="D134">
        <f t="shared" si="9"/>
        <v>7</v>
      </c>
      <c r="E134" s="6">
        <v>45018</v>
      </c>
      <c r="F134" s="3">
        <v>3.7499999999999999E-2</v>
      </c>
      <c r="G134" s="3">
        <v>0.16111111111111112</v>
      </c>
      <c r="H134" s="3">
        <f t="shared" si="8"/>
        <v>0.13402777777777777</v>
      </c>
      <c r="I134" s="9">
        <v>7.4305555555555555E-2</v>
      </c>
      <c r="J134" s="9">
        <f t="shared" si="10"/>
        <v>5.9722222222222218E-2</v>
      </c>
      <c r="K134" s="9" t="str">
        <f t="shared" si="11"/>
        <v>Cobrada</v>
      </c>
      <c r="L134" t="s">
        <v>20</v>
      </c>
      <c r="M134" t="s">
        <v>10</v>
      </c>
      <c r="N134" t="s">
        <v>1138</v>
      </c>
      <c r="O134" s="4">
        <v>39.74</v>
      </c>
      <c r="P134" t="s">
        <v>35</v>
      </c>
      <c r="Q134">
        <v>133</v>
      </c>
      <c r="R134" t="s">
        <v>64</v>
      </c>
      <c r="S134" t="s">
        <v>276</v>
      </c>
      <c r="T134" s="10">
        <v>182</v>
      </c>
    </row>
    <row r="135" spans="1:20" x14ac:dyDescent="0.25">
      <c r="A135">
        <v>3</v>
      </c>
      <c r="B135" t="s">
        <v>277</v>
      </c>
      <c r="C135">
        <v>6</v>
      </c>
      <c r="D135">
        <f t="shared" si="9"/>
        <v>7</v>
      </c>
      <c r="E135" s="6">
        <v>45018</v>
      </c>
      <c r="F135" s="3">
        <v>4.8611111111111112E-3</v>
      </c>
      <c r="G135" s="3">
        <v>0.16111111111111112</v>
      </c>
      <c r="H135" s="3">
        <f t="shared" si="8"/>
        <v>0.15625</v>
      </c>
      <c r="I135" s="9">
        <v>3.3333333333333333E-2</v>
      </c>
      <c r="J135" s="9">
        <f t="shared" si="10"/>
        <v>0.12291666666666667</v>
      </c>
      <c r="K135" s="9" t="str">
        <f t="shared" si="11"/>
        <v>Cobrada</v>
      </c>
      <c r="L135" t="s">
        <v>14</v>
      </c>
      <c r="M135" t="s">
        <v>32</v>
      </c>
      <c r="N135" t="s">
        <v>1138</v>
      </c>
      <c r="O135" s="4">
        <v>30.1</v>
      </c>
      <c r="P135" t="s">
        <v>21</v>
      </c>
      <c r="Q135">
        <v>134</v>
      </c>
      <c r="R135" t="s">
        <v>44</v>
      </c>
      <c r="S135" t="s">
        <v>278</v>
      </c>
      <c r="T135" s="10">
        <v>120</v>
      </c>
    </row>
    <row r="136" spans="1:20" x14ac:dyDescent="0.25">
      <c r="A136">
        <v>11</v>
      </c>
      <c r="B136" t="s">
        <v>279</v>
      </c>
      <c r="C136">
        <v>1</v>
      </c>
      <c r="D136">
        <f t="shared" si="9"/>
        <v>7</v>
      </c>
      <c r="E136" s="6">
        <v>45018</v>
      </c>
      <c r="F136" s="3">
        <v>4.1666666666666664E-2</v>
      </c>
      <c r="G136" s="3">
        <v>0.12569444444444444</v>
      </c>
      <c r="H136" s="3">
        <f t="shared" si="8"/>
        <v>9.4444444444444456E-2</v>
      </c>
      <c r="I136" s="9">
        <v>6.1111111111111116E-2</v>
      </c>
      <c r="J136" s="9">
        <f t="shared" si="10"/>
        <v>3.333333333333334E-2</v>
      </c>
      <c r="K136" s="9" t="str">
        <f t="shared" si="11"/>
        <v>Cobrada</v>
      </c>
      <c r="L136" t="s">
        <v>25</v>
      </c>
      <c r="M136" t="s">
        <v>32</v>
      </c>
      <c r="N136" t="s">
        <v>1138</v>
      </c>
      <c r="O136" s="4">
        <v>34.700000000000003</v>
      </c>
      <c r="P136" t="s">
        <v>35</v>
      </c>
      <c r="Q136">
        <v>135</v>
      </c>
      <c r="R136" t="s">
        <v>22</v>
      </c>
      <c r="S136" t="s">
        <v>280</v>
      </c>
      <c r="T136" s="10">
        <v>260</v>
      </c>
    </row>
    <row r="137" spans="1:20" x14ac:dyDescent="0.25">
      <c r="A137">
        <v>6</v>
      </c>
      <c r="B137" t="s">
        <v>281</v>
      </c>
      <c r="C137">
        <v>1</v>
      </c>
      <c r="D137">
        <f t="shared" si="9"/>
        <v>7</v>
      </c>
      <c r="E137" s="6">
        <v>45018</v>
      </c>
      <c r="F137" s="3">
        <v>7.6388888888888895E-2</v>
      </c>
      <c r="G137" s="3">
        <v>0.20902777777777778</v>
      </c>
      <c r="H137" s="3">
        <f t="shared" si="8"/>
        <v>0.14305555555555555</v>
      </c>
      <c r="I137" s="9">
        <v>9.0277777777777769E-3</v>
      </c>
      <c r="J137" s="9">
        <f t="shared" si="10"/>
        <v>0.13402777777777777</v>
      </c>
      <c r="K137" s="9" t="str">
        <f t="shared" si="11"/>
        <v>Cobrada</v>
      </c>
      <c r="L137" t="s">
        <v>14</v>
      </c>
      <c r="M137" t="s">
        <v>10</v>
      </c>
      <c r="N137" t="s">
        <v>1138</v>
      </c>
      <c r="O137" s="4">
        <v>30.25</v>
      </c>
      <c r="P137" t="s">
        <v>35</v>
      </c>
      <c r="Q137">
        <v>136</v>
      </c>
      <c r="R137" t="s">
        <v>41</v>
      </c>
      <c r="S137" t="s">
        <v>65</v>
      </c>
      <c r="T137" s="10">
        <v>80</v>
      </c>
    </row>
    <row r="138" spans="1:20" x14ac:dyDescent="0.25">
      <c r="A138">
        <v>13</v>
      </c>
      <c r="B138" t="s">
        <v>282</v>
      </c>
      <c r="C138">
        <v>3</v>
      </c>
      <c r="D138">
        <f t="shared" si="9"/>
        <v>7</v>
      </c>
      <c r="E138" s="6">
        <v>45018</v>
      </c>
      <c r="F138" s="3">
        <v>5.6250000000000001E-2</v>
      </c>
      <c r="G138" s="3">
        <v>0.17430555555555555</v>
      </c>
      <c r="H138" s="3">
        <f t="shared" si="8"/>
        <v>0.12847222222222221</v>
      </c>
      <c r="I138" s="9">
        <v>2.8472222222222222E-2</v>
      </c>
      <c r="J138" s="9">
        <f t="shared" si="10"/>
        <v>9.9999999999999992E-2</v>
      </c>
      <c r="K138" s="9" t="str">
        <f t="shared" si="11"/>
        <v>Cobrada</v>
      </c>
      <c r="L138" t="s">
        <v>29</v>
      </c>
      <c r="M138" t="s">
        <v>15</v>
      </c>
      <c r="N138" t="s">
        <v>1138</v>
      </c>
      <c r="O138" s="4">
        <v>12.4</v>
      </c>
      <c r="P138" t="s">
        <v>35</v>
      </c>
      <c r="Q138">
        <v>137</v>
      </c>
      <c r="R138" t="s">
        <v>17</v>
      </c>
      <c r="S138" t="s">
        <v>102</v>
      </c>
      <c r="T138" s="10">
        <v>63</v>
      </c>
    </row>
    <row r="139" spans="1:20" x14ac:dyDescent="0.25">
      <c r="A139">
        <v>6</v>
      </c>
      <c r="B139" t="s">
        <v>283</v>
      </c>
      <c r="C139">
        <v>2</v>
      </c>
      <c r="D139">
        <f t="shared" si="9"/>
        <v>7</v>
      </c>
      <c r="E139" s="6">
        <v>45018</v>
      </c>
      <c r="F139" s="3">
        <v>0.15833333333333333</v>
      </c>
      <c r="G139" s="3">
        <v>0.21458333333333332</v>
      </c>
      <c r="H139" s="3">
        <f t="shared" si="8"/>
        <v>6.6666666666666666E-2</v>
      </c>
      <c r="I139" s="9">
        <v>6.7361111111111108E-2</v>
      </c>
      <c r="J139" s="9" t="str">
        <f t="shared" si="10"/>
        <v>0</v>
      </c>
      <c r="K139" s="9" t="str">
        <f t="shared" si="11"/>
        <v>No cobrada</v>
      </c>
      <c r="L139" t="s">
        <v>20</v>
      </c>
      <c r="M139" t="s">
        <v>15</v>
      </c>
      <c r="N139" t="s">
        <v>1137</v>
      </c>
      <c r="O139" s="4">
        <v>32.79</v>
      </c>
      <c r="P139" t="s">
        <v>35</v>
      </c>
      <c r="Q139">
        <v>138</v>
      </c>
      <c r="R139" t="s">
        <v>36</v>
      </c>
      <c r="S139" t="s">
        <v>284</v>
      </c>
      <c r="T139" s="10">
        <v>238</v>
      </c>
    </row>
    <row r="140" spans="1:20" x14ac:dyDescent="0.25">
      <c r="A140">
        <v>16</v>
      </c>
      <c r="B140" t="s">
        <v>285</v>
      </c>
      <c r="C140">
        <v>3</v>
      </c>
      <c r="D140">
        <f t="shared" si="9"/>
        <v>7</v>
      </c>
      <c r="E140" s="6">
        <v>45018</v>
      </c>
      <c r="F140" s="3">
        <v>2.7777777777777776E-2</v>
      </c>
      <c r="G140" s="3">
        <v>0.19375000000000001</v>
      </c>
      <c r="H140" s="3">
        <f t="shared" si="8"/>
        <v>0.16597222222222224</v>
      </c>
      <c r="I140" s="9">
        <v>1.8055555555555554E-2</v>
      </c>
      <c r="J140" s="9">
        <f t="shared" si="10"/>
        <v>0.1479166666666667</v>
      </c>
      <c r="K140" s="9" t="str">
        <f t="shared" si="11"/>
        <v>Cobrada</v>
      </c>
      <c r="L140" t="s">
        <v>20</v>
      </c>
      <c r="M140" t="s">
        <v>10</v>
      </c>
      <c r="N140" t="s">
        <v>1138</v>
      </c>
      <c r="O140" s="4">
        <v>47.2</v>
      </c>
      <c r="P140" t="s">
        <v>21</v>
      </c>
      <c r="Q140">
        <v>139</v>
      </c>
      <c r="R140" t="s">
        <v>64</v>
      </c>
      <c r="S140" t="s">
        <v>33</v>
      </c>
      <c r="T140" s="10">
        <v>35</v>
      </c>
    </row>
    <row r="141" spans="1:20" x14ac:dyDescent="0.25">
      <c r="A141">
        <v>11</v>
      </c>
      <c r="B141" t="s">
        <v>286</v>
      </c>
      <c r="C141">
        <v>4</v>
      </c>
      <c r="D141">
        <f t="shared" si="9"/>
        <v>7</v>
      </c>
      <c r="E141" s="6">
        <v>45018</v>
      </c>
      <c r="F141" s="3">
        <v>0.15902777777777777</v>
      </c>
      <c r="G141" s="3">
        <v>0.27013888888888887</v>
      </c>
      <c r="H141" s="3">
        <f t="shared" si="8"/>
        <v>0.1111111111111111</v>
      </c>
      <c r="I141" s="9">
        <v>8.1944444444444445E-2</v>
      </c>
      <c r="J141" s="9">
        <f t="shared" si="10"/>
        <v>2.916666666666666E-2</v>
      </c>
      <c r="K141" s="9" t="str">
        <f t="shared" si="11"/>
        <v>Cobrada</v>
      </c>
      <c r="L141" t="s">
        <v>20</v>
      </c>
      <c r="M141" t="s">
        <v>10</v>
      </c>
      <c r="N141" t="s">
        <v>16</v>
      </c>
      <c r="O141" s="4">
        <v>32.130000000000003</v>
      </c>
      <c r="P141" t="s">
        <v>21</v>
      </c>
      <c r="Q141">
        <v>140</v>
      </c>
      <c r="R141" t="s">
        <v>26</v>
      </c>
      <c r="S141" t="s">
        <v>287</v>
      </c>
      <c r="T141" s="10">
        <v>191</v>
      </c>
    </row>
    <row r="142" spans="1:20" x14ac:dyDescent="0.25">
      <c r="A142">
        <v>4</v>
      </c>
      <c r="B142" t="s">
        <v>288</v>
      </c>
      <c r="C142">
        <v>4</v>
      </c>
      <c r="D142">
        <f t="shared" si="9"/>
        <v>7</v>
      </c>
      <c r="E142" s="6">
        <v>45018</v>
      </c>
      <c r="F142" s="3">
        <v>8.1944444444444445E-2</v>
      </c>
      <c r="G142" s="3">
        <v>0.23958333333333334</v>
      </c>
      <c r="H142" s="3">
        <f t="shared" si="8"/>
        <v>0.15763888888888888</v>
      </c>
      <c r="I142" s="9">
        <v>1.9444444444444445E-2</v>
      </c>
      <c r="J142" s="9">
        <f t="shared" si="10"/>
        <v>0.13819444444444445</v>
      </c>
      <c r="K142" s="9" t="str">
        <f t="shared" si="11"/>
        <v>Cobrada</v>
      </c>
      <c r="L142" t="s">
        <v>9</v>
      </c>
      <c r="M142" t="s">
        <v>15</v>
      </c>
      <c r="N142" t="s">
        <v>1138</v>
      </c>
      <c r="O142" s="4">
        <v>41.56</v>
      </c>
      <c r="P142" t="s">
        <v>11</v>
      </c>
      <c r="Q142">
        <v>141</v>
      </c>
      <c r="R142" t="s">
        <v>59</v>
      </c>
      <c r="S142" t="s">
        <v>102</v>
      </c>
      <c r="T142" s="10">
        <v>21</v>
      </c>
    </row>
    <row r="143" spans="1:20" x14ac:dyDescent="0.25">
      <c r="A143">
        <v>14</v>
      </c>
      <c r="B143" t="s">
        <v>289</v>
      </c>
      <c r="C143">
        <v>3</v>
      </c>
      <c r="D143">
        <f t="shared" si="9"/>
        <v>7</v>
      </c>
      <c r="E143" s="6">
        <v>45018</v>
      </c>
      <c r="F143" s="3">
        <v>8.6805555555555552E-2</v>
      </c>
      <c r="G143" s="3">
        <v>0.1701388888888889</v>
      </c>
      <c r="H143" s="3">
        <f t="shared" si="8"/>
        <v>9.3750000000000014E-2</v>
      </c>
      <c r="I143" s="9">
        <v>4.8611111111111112E-2</v>
      </c>
      <c r="J143" s="9">
        <f t="shared" si="10"/>
        <v>4.5138888888888902E-2</v>
      </c>
      <c r="K143" s="9" t="str">
        <f t="shared" si="11"/>
        <v>Cobrada</v>
      </c>
      <c r="L143" t="s">
        <v>29</v>
      </c>
      <c r="M143" t="s">
        <v>10</v>
      </c>
      <c r="N143" t="s">
        <v>1138</v>
      </c>
      <c r="O143" s="4">
        <v>16.29</v>
      </c>
      <c r="P143" t="s">
        <v>35</v>
      </c>
      <c r="Q143">
        <v>142</v>
      </c>
      <c r="R143" t="s">
        <v>83</v>
      </c>
      <c r="S143" t="s">
        <v>290</v>
      </c>
      <c r="T143" s="10">
        <v>181</v>
      </c>
    </row>
    <row r="144" spans="1:20" x14ac:dyDescent="0.25">
      <c r="A144">
        <v>9</v>
      </c>
      <c r="B144" t="s">
        <v>291</v>
      </c>
      <c r="C144">
        <v>4</v>
      </c>
      <c r="D144">
        <f t="shared" si="9"/>
        <v>7</v>
      </c>
      <c r="E144" s="6">
        <v>45018</v>
      </c>
      <c r="F144" s="3">
        <v>2.2222222222222223E-2</v>
      </c>
      <c r="G144" s="3">
        <v>0.1875</v>
      </c>
      <c r="H144" s="3">
        <f t="shared" si="8"/>
        <v>0.16527777777777777</v>
      </c>
      <c r="I144" s="9">
        <v>1.1111111111111112E-2</v>
      </c>
      <c r="J144" s="9">
        <f t="shared" si="10"/>
        <v>0.15416666666666667</v>
      </c>
      <c r="K144" s="9" t="str">
        <f t="shared" si="11"/>
        <v>Cobrada</v>
      </c>
      <c r="L144" t="s">
        <v>29</v>
      </c>
      <c r="M144" t="s">
        <v>10</v>
      </c>
      <c r="N144" t="s">
        <v>16</v>
      </c>
      <c r="O144" s="4">
        <v>48.26</v>
      </c>
      <c r="P144" t="s">
        <v>21</v>
      </c>
      <c r="Q144">
        <v>143</v>
      </c>
      <c r="R144" t="s">
        <v>1141</v>
      </c>
      <c r="S144" t="s">
        <v>195</v>
      </c>
      <c r="T144" s="10">
        <v>50</v>
      </c>
    </row>
    <row r="145" spans="1:20" x14ac:dyDescent="0.25">
      <c r="A145">
        <v>18</v>
      </c>
      <c r="B145" t="s">
        <v>292</v>
      </c>
      <c r="C145">
        <v>1</v>
      </c>
      <c r="D145">
        <f t="shared" si="9"/>
        <v>7</v>
      </c>
      <c r="E145" s="6">
        <v>45018</v>
      </c>
      <c r="F145" s="3">
        <v>0.12361111111111112</v>
      </c>
      <c r="G145" s="3">
        <v>0.23055555555555557</v>
      </c>
      <c r="H145" s="3">
        <f t="shared" si="8"/>
        <v>0.11736111111111112</v>
      </c>
      <c r="I145" s="9">
        <v>0.10416666666666667</v>
      </c>
      <c r="J145" s="9">
        <f t="shared" si="10"/>
        <v>1.3194444444444453E-2</v>
      </c>
      <c r="K145" s="9" t="str">
        <f t="shared" si="11"/>
        <v>Cobrada</v>
      </c>
      <c r="L145" t="s">
        <v>29</v>
      </c>
      <c r="M145" t="s">
        <v>32</v>
      </c>
      <c r="N145" t="s">
        <v>1138</v>
      </c>
      <c r="O145" s="4">
        <v>11.22</v>
      </c>
      <c r="P145" t="s">
        <v>35</v>
      </c>
      <c r="Q145">
        <v>144</v>
      </c>
      <c r="R145" t="s">
        <v>1141</v>
      </c>
      <c r="S145" t="s">
        <v>293</v>
      </c>
      <c r="T145" s="10">
        <v>185</v>
      </c>
    </row>
    <row r="146" spans="1:20" x14ac:dyDescent="0.25">
      <c r="A146">
        <v>2</v>
      </c>
      <c r="B146" t="s">
        <v>294</v>
      </c>
      <c r="C146">
        <v>5</v>
      </c>
      <c r="D146">
        <f t="shared" si="9"/>
        <v>7</v>
      </c>
      <c r="E146" s="6">
        <v>45018</v>
      </c>
      <c r="F146" s="3">
        <v>2.5694444444444443E-2</v>
      </c>
      <c r="G146" s="3">
        <v>7.0833333333333331E-2</v>
      </c>
      <c r="H146" s="3">
        <f t="shared" si="8"/>
        <v>5.5555555555555552E-2</v>
      </c>
      <c r="I146" s="9">
        <v>7.3611111111111113E-2</v>
      </c>
      <c r="J146" s="9" t="str">
        <f t="shared" si="10"/>
        <v>0</v>
      </c>
      <c r="K146" s="9" t="str">
        <f t="shared" si="11"/>
        <v>No cobrada</v>
      </c>
      <c r="L146" t="s">
        <v>20</v>
      </c>
      <c r="M146" t="s">
        <v>32</v>
      </c>
      <c r="N146" t="s">
        <v>1138</v>
      </c>
      <c r="O146" s="4">
        <v>11.32</v>
      </c>
      <c r="P146" t="s">
        <v>35</v>
      </c>
      <c r="Q146">
        <v>145</v>
      </c>
      <c r="R146" t="s">
        <v>36</v>
      </c>
      <c r="S146" t="s">
        <v>295</v>
      </c>
      <c r="T146" s="10">
        <v>126</v>
      </c>
    </row>
    <row r="147" spans="1:20" x14ac:dyDescent="0.25">
      <c r="A147">
        <v>8</v>
      </c>
      <c r="B147" t="s">
        <v>296</v>
      </c>
      <c r="C147">
        <v>6</v>
      </c>
      <c r="D147">
        <f t="shared" si="9"/>
        <v>7</v>
      </c>
      <c r="E147" s="6">
        <v>45018</v>
      </c>
      <c r="F147" s="3">
        <v>6.9444444444444448E-2</v>
      </c>
      <c r="G147" s="3">
        <v>0.12083333333333333</v>
      </c>
      <c r="H147" s="3">
        <f t="shared" si="8"/>
        <v>5.1388888888888887E-2</v>
      </c>
      <c r="I147" s="9">
        <v>3.2638888888888891E-2</v>
      </c>
      <c r="J147" s="9">
        <f t="shared" si="10"/>
        <v>1.8749999999999996E-2</v>
      </c>
      <c r="K147" s="9" t="str">
        <f t="shared" si="11"/>
        <v>Cobrada</v>
      </c>
      <c r="L147" t="s">
        <v>9</v>
      </c>
      <c r="M147" t="s">
        <v>10</v>
      </c>
      <c r="N147" t="s">
        <v>1138</v>
      </c>
      <c r="O147" s="4">
        <v>38.4</v>
      </c>
      <c r="P147" t="s">
        <v>11</v>
      </c>
      <c r="Q147">
        <v>146</v>
      </c>
      <c r="R147" t="s">
        <v>26</v>
      </c>
      <c r="S147" t="s">
        <v>186</v>
      </c>
      <c r="T147" s="10">
        <v>62</v>
      </c>
    </row>
    <row r="148" spans="1:20" x14ac:dyDescent="0.25">
      <c r="A148">
        <v>5</v>
      </c>
      <c r="B148" t="s">
        <v>297</v>
      </c>
      <c r="C148">
        <v>4</v>
      </c>
      <c r="D148">
        <f t="shared" si="9"/>
        <v>7</v>
      </c>
      <c r="E148" s="6">
        <v>45018</v>
      </c>
      <c r="F148" s="3">
        <v>0.13750000000000001</v>
      </c>
      <c r="G148" s="3">
        <v>0.20694444444444443</v>
      </c>
      <c r="H148" s="3">
        <f t="shared" si="8"/>
        <v>6.944444444444442E-2</v>
      </c>
      <c r="I148" s="9">
        <v>2.2916666666666665E-2</v>
      </c>
      <c r="J148" s="9">
        <f t="shared" si="10"/>
        <v>4.6527777777777751E-2</v>
      </c>
      <c r="K148" s="9" t="str">
        <f t="shared" si="11"/>
        <v>Cobrada</v>
      </c>
      <c r="L148" t="s">
        <v>9</v>
      </c>
      <c r="M148" t="s">
        <v>15</v>
      </c>
      <c r="N148" t="s">
        <v>1138</v>
      </c>
      <c r="O148" s="4">
        <v>27.14</v>
      </c>
      <c r="P148" t="s">
        <v>11</v>
      </c>
      <c r="Q148">
        <v>147</v>
      </c>
      <c r="R148" t="s">
        <v>17</v>
      </c>
      <c r="S148" t="s">
        <v>298</v>
      </c>
      <c r="T148" s="10">
        <v>84</v>
      </c>
    </row>
    <row r="149" spans="1:20" x14ac:dyDescent="0.25">
      <c r="A149">
        <v>10</v>
      </c>
      <c r="B149" t="s">
        <v>299</v>
      </c>
      <c r="C149">
        <v>6</v>
      </c>
      <c r="D149">
        <f t="shared" si="9"/>
        <v>7</v>
      </c>
      <c r="E149" s="6">
        <v>45018</v>
      </c>
      <c r="F149" s="3">
        <v>0.16111111111111112</v>
      </c>
      <c r="G149" s="3">
        <v>0.24930555555555556</v>
      </c>
      <c r="H149" s="3">
        <f t="shared" si="8"/>
        <v>9.8611111111111108E-2</v>
      </c>
      <c r="I149" s="9">
        <v>0.11041666666666666</v>
      </c>
      <c r="J149" s="9" t="str">
        <f t="shared" si="10"/>
        <v>0</v>
      </c>
      <c r="K149" s="9" t="str">
        <f t="shared" si="11"/>
        <v>No cobrada</v>
      </c>
      <c r="L149" t="s">
        <v>9</v>
      </c>
      <c r="M149" t="s">
        <v>10</v>
      </c>
      <c r="N149" t="s">
        <v>1137</v>
      </c>
      <c r="O149" s="4">
        <v>46.26</v>
      </c>
      <c r="P149" t="s">
        <v>35</v>
      </c>
      <c r="Q149">
        <v>148</v>
      </c>
      <c r="R149" t="s">
        <v>17</v>
      </c>
      <c r="S149" t="s">
        <v>300</v>
      </c>
      <c r="T149" s="10">
        <v>212</v>
      </c>
    </row>
    <row r="150" spans="1:20" x14ac:dyDescent="0.25">
      <c r="A150">
        <v>18</v>
      </c>
      <c r="B150" t="s">
        <v>301</v>
      </c>
      <c r="C150">
        <v>4</v>
      </c>
      <c r="D150">
        <f t="shared" si="9"/>
        <v>7</v>
      </c>
      <c r="E150" s="6">
        <v>45018</v>
      </c>
      <c r="F150" s="3">
        <v>6.5972222222222224E-2</v>
      </c>
      <c r="G150" s="3">
        <v>0.2013888888888889</v>
      </c>
      <c r="H150" s="3">
        <f t="shared" si="8"/>
        <v>0.14583333333333334</v>
      </c>
      <c r="I150" s="9">
        <v>9.6527777777777768E-2</v>
      </c>
      <c r="J150" s="9">
        <f t="shared" si="10"/>
        <v>4.9305555555555575E-2</v>
      </c>
      <c r="K150" s="9" t="str">
        <f t="shared" si="11"/>
        <v>Cobrada</v>
      </c>
      <c r="L150" t="s">
        <v>25</v>
      </c>
      <c r="M150" t="s">
        <v>15</v>
      </c>
      <c r="N150" t="s">
        <v>1138</v>
      </c>
      <c r="O150" s="4">
        <v>15.92</v>
      </c>
      <c r="P150" t="s">
        <v>35</v>
      </c>
      <c r="Q150">
        <v>149</v>
      </c>
      <c r="R150" t="s">
        <v>22</v>
      </c>
      <c r="S150" t="s">
        <v>302</v>
      </c>
      <c r="T150" s="10">
        <v>226</v>
      </c>
    </row>
    <row r="151" spans="1:20" x14ac:dyDescent="0.25">
      <c r="A151">
        <v>18</v>
      </c>
      <c r="B151" t="s">
        <v>303</v>
      </c>
      <c r="C151">
        <v>6</v>
      </c>
      <c r="D151">
        <f t="shared" si="9"/>
        <v>7</v>
      </c>
      <c r="E151" s="6">
        <v>45018</v>
      </c>
      <c r="F151" s="3">
        <v>2.5694444444444443E-2</v>
      </c>
      <c r="G151" s="3">
        <v>0.13194444444444445</v>
      </c>
      <c r="H151" s="3">
        <f t="shared" si="8"/>
        <v>0.10625000000000001</v>
      </c>
      <c r="I151" s="9">
        <v>7.3611111111111113E-2</v>
      </c>
      <c r="J151" s="9">
        <f t="shared" si="10"/>
        <v>3.2638888888888898E-2</v>
      </c>
      <c r="K151" s="9" t="str">
        <f t="shared" si="11"/>
        <v>Cobrada</v>
      </c>
      <c r="L151" t="s">
        <v>14</v>
      </c>
      <c r="M151" t="s">
        <v>10</v>
      </c>
      <c r="N151" t="s">
        <v>1137</v>
      </c>
      <c r="O151" s="4">
        <v>48.43</v>
      </c>
      <c r="P151" t="s">
        <v>21</v>
      </c>
      <c r="Q151">
        <v>150</v>
      </c>
      <c r="R151" t="s">
        <v>83</v>
      </c>
      <c r="S151" t="s">
        <v>304</v>
      </c>
      <c r="T151" s="10">
        <v>150</v>
      </c>
    </row>
    <row r="152" spans="1:20" x14ac:dyDescent="0.25">
      <c r="A152">
        <v>6</v>
      </c>
      <c r="B152" t="s">
        <v>305</v>
      </c>
      <c r="C152">
        <v>2</v>
      </c>
      <c r="D152">
        <f t="shared" si="9"/>
        <v>7</v>
      </c>
      <c r="E152" s="6">
        <v>45018</v>
      </c>
      <c r="F152" s="3">
        <v>0.13541666666666666</v>
      </c>
      <c r="G152" s="3">
        <v>0.28680555555555554</v>
      </c>
      <c r="H152" s="3">
        <f t="shared" si="8"/>
        <v>0.16180555555555554</v>
      </c>
      <c r="I152" s="9">
        <v>1.3194444444444443E-2</v>
      </c>
      <c r="J152" s="9">
        <f t="shared" si="10"/>
        <v>0.14861111111111108</v>
      </c>
      <c r="K152" s="9" t="str">
        <f t="shared" si="11"/>
        <v>Cobrada</v>
      </c>
      <c r="L152" t="s">
        <v>29</v>
      </c>
      <c r="M152" t="s">
        <v>32</v>
      </c>
      <c r="N152" t="s">
        <v>1138</v>
      </c>
      <c r="O152" s="4">
        <v>41.51</v>
      </c>
      <c r="P152" t="s">
        <v>35</v>
      </c>
      <c r="Q152">
        <v>151</v>
      </c>
      <c r="R152" t="s">
        <v>59</v>
      </c>
      <c r="S152" t="s">
        <v>306</v>
      </c>
      <c r="T152" s="10">
        <v>132</v>
      </c>
    </row>
    <row r="153" spans="1:20" x14ac:dyDescent="0.25">
      <c r="A153">
        <v>5</v>
      </c>
      <c r="B153" t="s">
        <v>307</v>
      </c>
      <c r="C153">
        <v>6</v>
      </c>
      <c r="D153">
        <f t="shared" si="9"/>
        <v>7</v>
      </c>
      <c r="E153" s="6">
        <v>45018</v>
      </c>
      <c r="F153" s="3">
        <v>5.1388888888888887E-2</v>
      </c>
      <c r="G153" s="3">
        <v>0.11944444444444445</v>
      </c>
      <c r="H153" s="3">
        <f t="shared" si="8"/>
        <v>6.8055555555555564E-2</v>
      </c>
      <c r="I153" s="9">
        <v>8.3333333333333332E-3</v>
      </c>
      <c r="J153" s="9">
        <f t="shared" si="10"/>
        <v>5.9722222222222232E-2</v>
      </c>
      <c r="K153" s="9" t="str">
        <f t="shared" si="11"/>
        <v>Cobrada</v>
      </c>
      <c r="L153" t="s">
        <v>29</v>
      </c>
      <c r="M153" t="s">
        <v>10</v>
      </c>
      <c r="N153" t="s">
        <v>1137</v>
      </c>
      <c r="O153" s="4">
        <v>25.57</v>
      </c>
      <c r="P153" t="s">
        <v>11</v>
      </c>
      <c r="Q153">
        <v>152</v>
      </c>
      <c r="R153" t="s">
        <v>59</v>
      </c>
      <c r="S153" t="s">
        <v>57</v>
      </c>
      <c r="T153" s="10">
        <v>56</v>
      </c>
    </row>
    <row r="154" spans="1:20" x14ac:dyDescent="0.25">
      <c r="A154">
        <v>10</v>
      </c>
      <c r="B154" t="s">
        <v>109</v>
      </c>
      <c r="C154">
        <v>1</v>
      </c>
      <c r="D154">
        <f t="shared" si="9"/>
        <v>7</v>
      </c>
      <c r="E154" s="6">
        <v>45018</v>
      </c>
      <c r="F154" s="3">
        <v>0.12916666666666668</v>
      </c>
      <c r="G154" s="3">
        <v>0.22638888888888889</v>
      </c>
      <c r="H154" s="3">
        <f t="shared" si="8"/>
        <v>0.10763888888888888</v>
      </c>
      <c r="I154" s="9">
        <v>6.1805555555555551E-2</v>
      </c>
      <c r="J154" s="9">
        <f t="shared" si="10"/>
        <v>4.583333333333333E-2</v>
      </c>
      <c r="K154" s="9" t="str">
        <f t="shared" si="11"/>
        <v>Cobrada</v>
      </c>
      <c r="L154" t="s">
        <v>20</v>
      </c>
      <c r="M154" t="s">
        <v>15</v>
      </c>
      <c r="N154" t="s">
        <v>1137</v>
      </c>
      <c r="O154" s="4">
        <v>42.84</v>
      </c>
      <c r="P154" t="s">
        <v>35</v>
      </c>
      <c r="Q154">
        <v>153</v>
      </c>
      <c r="R154" t="s">
        <v>26</v>
      </c>
      <c r="S154" t="s">
        <v>308</v>
      </c>
      <c r="T154" s="10">
        <v>203</v>
      </c>
    </row>
    <row r="155" spans="1:20" x14ac:dyDescent="0.25">
      <c r="A155">
        <v>11</v>
      </c>
      <c r="B155" t="s">
        <v>309</v>
      </c>
      <c r="C155">
        <v>6</v>
      </c>
      <c r="D155">
        <f t="shared" si="9"/>
        <v>7</v>
      </c>
      <c r="E155" s="6">
        <v>45018</v>
      </c>
      <c r="F155" s="3">
        <v>8.9583333333333334E-2</v>
      </c>
      <c r="G155" s="3">
        <v>0.15</v>
      </c>
      <c r="H155" s="3">
        <f t="shared" si="8"/>
        <v>6.041666666666666E-2</v>
      </c>
      <c r="I155" s="9">
        <v>5.6944444444444436E-2</v>
      </c>
      <c r="J155" s="9">
        <f t="shared" si="10"/>
        <v>3.4722222222222238E-3</v>
      </c>
      <c r="K155" s="9" t="str">
        <f t="shared" si="11"/>
        <v>Cobrada</v>
      </c>
      <c r="L155" t="s">
        <v>14</v>
      </c>
      <c r="M155" t="s">
        <v>15</v>
      </c>
      <c r="N155" t="s">
        <v>1138</v>
      </c>
      <c r="O155" s="4">
        <v>17.2</v>
      </c>
      <c r="P155" t="s">
        <v>21</v>
      </c>
      <c r="Q155">
        <v>154</v>
      </c>
      <c r="R155" t="s">
        <v>59</v>
      </c>
      <c r="S155" t="s">
        <v>310</v>
      </c>
      <c r="T155" s="10">
        <v>144</v>
      </c>
    </row>
    <row r="156" spans="1:20" x14ac:dyDescent="0.25">
      <c r="A156">
        <v>7</v>
      </c>
      <c r="B156" t="s">
        <v>311</v>
      </c>
      <c r="C156">
        <v>2</v>
      </c>
      <c r="D156">
        <f t="shared" si="9"/>
        <v>7</v>
      </c>
      <c r="E156" s="6">
        <v>45018</v>
      </c>
      <c r="F156" s="3">
        <v>7.8472222222222221E-2</v>
      </c>
      <c r="G156" s="3">
        <v>0.19722222222222222</v>
      </c>
      <c r="H156" s="3">
        <f t="shared" si="8"/>
        <v>0.11874999999999999</v>
      </c>
      <c r="I156" s="9">
        <v>6.9444444444444448E-2</v>
      </c>
      <c r="J156" s="9">
        <f t="shared" si="10"/>
        <v>4.9305555555555547E-2</v>
      </c>
      <c r="K156" s="9" t="str">
        <f t="shared" si="11"/>
        <v>Cobrada</v>
      </c>
      <c r="L156" t="s">
        <v>25</v>
      </c>
      <c r="M156" t="s">
        <v>10</v>
      </c>
      <c r="N156" t="s">
        <v>1138</v>
      </c>
      <c r="O156" s="4">
        <v>25.72</v>
      </c>
      <c r="P156" t="s">
        <v>11</v>
      </c>
      <c r="Q156">
        <v>155</v>
      </c>
      <c r="R156" t="s">
        <v>36</v>
      </c>
      <c r="S156" t="s">
        <v>312</v>
      </c>
      <c r="T156" s="10">
        <v>136</v>
      </c>
    </row>
    <row r="157" spans="1:20" x14ac:dyDescent="0.25">
      <c r="A157">
        <v>6</v>
      </c>
      <c r="B157" t="s">
        <v>313</v>
      </c>
      <c r="C157">
        <v>4</v>
      </c>
      <c r="D157">
        <f t="shared" si="9"/>
        <v>7</v>
      </c>
      <c r="E157" s="6">
        <v>45018</v>
      </c>
      <c r="F157" s="3">
        <v>2.7777777777777776E-2</v>
      </c>
      <c r="G157" s="3">
        <v>0.17847222222222223</v>
      </c>
      <c r="H157" s="3">
        <f t="shared" si="8"/>
        <v>0.15069444444444446</v>
      </c>
      <c r="I157" s="9">
        <v>4.1666666666666666E-3</v>
      </c>
      <c r="J157" s="9">
        <f t="shared" si="10"/>
        <v>0.14652777777777778</v>
      </c>
      <c r="K157" s="9" t="str">
        <f t="shared" si="11"/>
        <v>Cobrada</v>
      </c>
      <c r="L157" t="s">
        <v>9</v>
      </c>
      <c r="M157" t="s">
        <v>32</v>
      </c>
      <c r="N157" t="s">
        <v>1138</v>
      </c>
      <c r="O157" s="4">
        <v>19.03</v>
      </c>
      <c r="P157" t="s">
        <v>21</v>
      </c>
      <c r="Q157">
        <v>156</v>
      </c>
      <c r="R157" t="s">
        <v>1140</v>
      </c>
      <c r="S157" t="s">
        <v>57</v>
      </c>
      <c r="T157" s="10">
        <v>56</v>
      </c>
    </row>
    <row r="158" spans="1:20" x14ac:dyDescent="0.25">
      <c r="A158">
        <v>13</v>
      </c>
      <c r="B158" t="s">
        <v>314</v>
      </c>
      <c r="C158">
        <v>5</v>
      </c>
      <c r="D158">
        <f t="shared" si="9"/>
        <v>7</v>
      </c>
      <c r="E158" s="6">
        <v>45018</v>
      </c>
      <c r="F158" s="3">
        <v>0.14027777777777778</v>
      </c>
      <c r="G158" s="3">
        <v>0.26041666666666669</v>
      </c>
      <c r="H158" s="3">
        <f t="shared" si="8"/>
        <v>0.13055555555555556</v>
      </c>
      <c r="I158" s="9">
        <v>0.10416666666666667</v>
      </c>
      <c r="J158" s="9">
        <f t="shared" si="10"/>
        <v>2.6388888888888892E-2</v>
      </c>
      <c r="K158" s="9" t="str">
        <f t="shared" si="11"/>
        <v>Cobrada</v>
      </c>
      <c r="L158" t="s">
        <v>9</v>
      </c>
      <c r="M158" t="s">
        <v>15</v>
      </c>
      <c r="N158" t="s">
        <v>1138</v>
      </c>
      <c r="O158" s="4">
        <v>28.48</v>
      </c>
      <c r="P158" t="s">
        <v>35</v>
      </c>
      <c r="Q158">
        <v>157</v>
      </c>
      <c r="R158" t="s">
        <v>1141</v>
      </c>
      <c r="S158" t="s">
        <v>315</v>
      </c>
      <c r="T158" s="10">
        <v>271</v>
      </c>
    </row>
    <row r="159" spans="1:20" x14ac:dyDescent="0.25">
      <c r="A159">
        <v>5</v>
      </c>
      <c r="B159" t="s">
        <v>316</v>
      </c>
      <c r="C159">
        <v>5</v>
      </c>
      <c r="D159">
        <f t="shared" si="9"/>
        <v>7</v>
      </c>
      <c r="E159" s="6">
        <v>45018</v>
      </c>
      <c r="F159" s="3">
        <v>0.11458333333333333</v>
      </c>
      <c r="G159" s="3">
        <v>0.16597222222222222</v>
      </c>
      <c r="H159" s="3">
        <f t="shared" si="8"/>
        <v>5.1388888888888887E-2</v>
      </c>
      <c r="I159" s="9">
        <v>9.375E-2</v>
      </c>
      <c r="J159" s="9" t="str">
        <f t="shared" si="10"/>
        <v>0</v>
      </c>
      <c r="K159" s="9" t="str">
        <f t="shared" si="11"/>
        <v>No cobrada</v>
      </c>
      <c r="L159" t="s">
        <v>9</v>
      </c>
      <c r="M159" t="s">
        <v>10</v>
      </c>
      <c r="N159" t="s">
        <v>1138</v>
      </c>
      <c r="O159" s="4">
        <v>48.75</v>
      </c>
      <c r="P159" t="s">
        <v>21</v>
      </c>
      <c r="Q159">
        <v>158</v>
      </c>
      <c r="R159" t="s">
        <v>64</v>
      </c>
      <c r="S159" t="s">
        <v>317</v>
      </c>
      <c r="T159" s="10">
        <v>310</v>
      </c>
    </row>
    <row r="160" spans="1:20" x14ac:dyDescent="0.25">
      <c r="A160">
        <v>16</v>
      </c>
      <c r="B160" t="s">
        <v>318</v>
      </c>
      <c r="C160">
        <v>1</v>
      </c>
      <c r="D160">
        <f t="shared" si="9"/>
        <v>7</v>
      </c>
      <c r="E160" s="6">
        <v>45018</v>
      </c>
      <c r="F160" s="3">
        <v>6.9444444444444441E-3</v>
      </c>
      <c r="G160" s="3">
        <v>5.2083333333333336E-2</v>
      </c>
      <c r="H160" s="3">
        <f t="shared" si="8"/>
        <v>5.5555555555555559E-2</v>
      </c>
      <c r="I160" s="9">
        <v>5.1388888888888887E-2</v>
      </c>
      <c r="J160" s="9">
        <f t="shared" si="10"/>
        <v>4.1666666666666727E-3</v>
      </c>
      <c r="K160" s="9" t="str">
        <f t="shared" si="11"/>
        <v>Cobrada</v>
      </c>
      <c r="L160" t="s">
        <v>9</v>
      </c>
      <c r="M160" t="s">
        <v>15</v>
      </c>
      <c r="N160" t="s">
        <v>1138</v>
      </c>
      <c r="O160" s="4">
        <v>47.81</v>
      </c>
      <c r="P160" t="s">
        <v>35</v>
      </c>
      <c r="Q160">
        <v>159</v>
      </c>
      <c r="R160" t="s">
        <v>22</v>
      </c>
      <c r="S160" t="s">
        <v>319</v>
      </c>
      <c r="T160" s="10">
        <v>253</v>
      </c>
    </row>
    <row r="161" spans="1:20" x14ac:dyDescent="0.25">
      <c r="A161">
        <v>19</v>
      </c>
      <c r="B161" t="s">
        <v>320</v>
      </c>
      <c r="C161">
        <v>6</v>
      </c>
      <c r="D161">
        <f t="shared" si="9"/>
        <v>7</v>
      </c>
      <c r="E161" s="6">
        <v>45018</v>
      </c>
      <c r="F161" s="3">
        <v>4.583333333333333E-2</v>
      </c>
      <c r="G161" s="3">
        <v>0.18958333333333333</v>
      </c>
      <c r="H161" s="3">
        <f t="shared" si="8"/>
        <v>0.14374999999999999</v>
      </c>
      <c r="I161" s="9">
        <v>4.6527777777777779E-2</v>
      </c>
      <c r="J161" s="9">
        <f t="shared" si="10"/>
        <v>9.722222222222221E-2</v>
      </c>
      <c r="K161" s="9" t="str">
        <f t="shared" si="11"/>
        <v>Cobrada</v>
      </c>
      <c r="L161" t="s">
        <v>20</v>
      </c>
      <c r="M161" t="s">
        <v>10</v>
      </c>
      <c r="N161" t="s">
        <v>1138</v>
      </c>
      <c r="O161" s="4">
        <v>26.02</v>
      </c>
      <c r="P161" t="s">
        <v>11</v>
      </c>
      <c r="Q161">
        <v>160</v>
      </c>
      <c r="R161" t="s">
        <v>17</v>
      </c>
      <c r="S161" t="s">
        <v>321</v>
      </c>
      <c r="T161" s="10">
        <v>156</v>
      </c>
    </row>
    <row r="162" spans="1:20" x14ac:dyDescent="0.25">
      <c r="A162">
        <v>13</v>
      </c>
      <c r="B162" t="s">
        <v>322</v>
      </c>
      <c r="C162">
        <v>6</v>
      </c>
      <c r="D162">
        <f t="shared" si="9"/>
        <v>7</v>
      </c>
      <c r="E162" s="6">
        <v>45018</v>
      </c>
      <c r="F162" s="3">
        <v>3.125E-2</v>
      </c>
      <c r="G162" s="3">
        <v>0.18263888888888888</v>
      </c>
      <c r="H162" s="3">
        <f t="shared" si="8"/>
        <v>0.15138888888888888</v>
      </c>
      <c r="I162" s="9">
        <v>3.9583333333333331E-2</v>
      </c>
      <c r="J162" s="9">
        <f t="shared" si="10"/>
        <v>0.11180555555555555</v>
      </c>
      <c r="K162" s="9" t="str">
        <f t="shared" si="11"/>
        <v>Cobrada</v>
      </c>
      <c r="L162" t="s">
        <v>20</v>
      </c>
      <c r="M162" t="s">
        <v>10</v>
      </c>
      <c r="N162" t="s">
        <v>1138</v>
      </c>
      <c r="O162" s="4">
        <v>18.86</v>
      </c>
      <c r="P162" t="s">
        <v>11</v>
      </c>
      <c r="Q162">
        <v>161</v>
      </c>
      <c r="R162" t="s">
        <v>26</v>
      </c>
      <c r="S162" t="s">
        <v>57</v>
      </c>
      <c r="T162" s="10">
        <v>84</v>
      </c>
    </row>
    <row r="163" spans="1:20" x14ac:dyDescent="0.25">
      <c r="A163">
        <v>14</v>
      </c>
      <c r="B163" t="s">
        <v>323</v>
      </c>
      <c r="C163">
        <v>4</v>
      </c>
      <c r="D163">
        <f t="shared" si="9"/>
        <v>7</v>
      </c>
      <c r="E163" s="6">
        <v>45018</v>
      </c>
      <c r="F163" s="3">
        <v>3.9583333333333331E-2</v>
      </c>
      <c r="G163" s="3">
        <v>0.10694444444444444</v>
      </c>
      <c r="H163" s="3">
        <f t="shared" si="8"/>
        <v>6.7361111111111108E-2</v>
      </c>
      <c r="I163" s="9">
        <v>1.7361111111111112E-2</v>
      </c>
      <c r="J163" s="9">
        <f t="shared" si="10"/>
        <v>4.9999999999999996E-2</v>
      </c>
      <c r="K163" s="9" t="str">
        <f t="shared" si="11"/>
        <v>Cobrada</v>
      </c>
      <c r="L163" t="s">
        <v>14</v>
      </c>
      <c r="M163" t="s">
        <v>10</v>
      </c>
      <c r="N163" t="s">
        <v>1138</v>
      </c>
      <c r="O163" s="4">
        <v>17.55</v>
      </c>
      <c r="P163" t="s">
        <v>11</v>
      </c>
      <c r="Q163">
        <v>162</v>
      </c>
      <c r="R163" t="s">
        <v>26</v>
      </c>
      <c r="S163" t="s">
        <v>259</v>
      </c>
      <c r="T163" s="10">
        <v>72</v>
      </c>
    </row>
    <row r="164" spans="1:20" x14ac:dyDescent="0.25">
      <c r="A164">
        <v>6</v>
      </c>
      <c r="B164" t="s">
        <v>324</v>
      </c>
      <c r="C164">
        <v>1</v>
      </c>
      <c r="D164">
        <f t="shared" si="9"/>
        <v>7</v>
      </c>
      <c r="E164" s="6">
        <v>45018</v>
      </c>
      <c r="F164" s="3">
        <v>6.5972222222222224E-2</v>
      </c>
      <c r="G164" s="3">
        <v>0.17291666666666666</v>
      </c>
      <c r="H164" s="3">
        <f t="shared" si="8"/>
        <v>0.11736111111111111</v>
      </c>
      <c r="I164" s="9">
        <v>4.9305555555555547E-2</v>
      </c>
      <c r="J164" s="9">
        <f t="shared" si="10"/>
        <v>6.8055555555555564E-2</v>
      </c>
      <c r="K164" s="9" t="str">
        <f t="shared" si="11"/>
        <v>Cobrada</v>
      </c>
      <c r="L164" t="s">
        <v>25</v>
      </c>
      <c r="M164" t="s">
        <v>10</v>
      </c>
      <c r="N164" t="s">
        <v>1138</v>
      </c>
      <c r="O164" s="4">
        <v>14.94</v>
      </c>
      <c r="P164" t="s">
        <v>35</v>
      </c>
      <c r="Q164">
        <v>163</v>
      </c>
      <c r="R164" t="s">
        <v>64</v>
      </c>
      <c r="S164" t="s">
        <v>325</v>
      </c>
      <c r="T164" s="10">
        <v>271</v>
      </c>
    </row>
    <row r="165" spans="1:20" x14ac:dyDescent="0.25">
      <c r="A165">
        <v>8</v>
      </c>
      <c r="B165" t="s">
        <v>326</v>
      </c>
      <c r="C165">
        <v>2</v>
      </c>
      <c r="D165">
        <f t="shared" si="9"/>
        <v>7</v>
      </c>
      <c r="E165" s="6">
        <v>45018</v>
      </c>
      <c r="F165" s="3">
        <v>0.10694444444444444</v>
      </c>
      <c r="G165" s="3">
        <v>0.25138888888888888</v>
      </c>
      <c r="H165" s="3">
        <f t="shared" si="8"/>
        <v>0.14444444444444443</v>
      </c>
      <c r="I165" s="9">
        <v>7.2916666666666671E-2</v>
      </c>
      <c r="J165" s="9">
        <f t="shared" si="10"/>
        <v>7.152777777777776E-2</v>
      </c>
      <c r="K165" s="9" t="str">
        <f t="shared" si="11"/>
        <v>Cobrada</v>
      </c>
      <c r="L165" t="s">
        <v>29</v>
      </c>
      <c r="M165" t="s">
        <v>32</v>
      </c>
      <c r="N165" t="s">
        <v>1138</v>
      </c>
      <c r="O165" s="4">
        <v>47.53</v>
      </c>
      <c r="P165" t="s">
        <v>11</v>
      </c>
      <c r="Q165">
        <v>164</v>
      </c>
      <c r="R165" t="s">
        <v>17</v>
      </c>
      <c r="S165" t="s">
        <v>327</v>
      </c>
      <c r="T165" s="10">
        <v>170</v>
      </c>
    </row>
    <row r="166" spans="1:20" x14ac:dyDescent="0.25">
      <c r="A166">
        <v>10</v>
      </c>
      <c r="B166" t="s">
        <v>328</v>
      </c>
      <c r="C166">
        <v>3</v>
      </c>
      <c r="D166">
        <f t="shared" si="9"/>
        <v>7</v>
      </c>
      <c r="E166" s="6">
        <v>45018</v>
      </c>
      <c r="F166" s="3">
        <v>9.7916666666666666E-2</v>
      </c>
      <c r="G166" s="3">
        <v>0.21666666666666667</v>
      </c>
      <c r="H166" s="3">
        <f t="shared" si="8"/>
        <v>0.12916666666666668</v>
      </c>
      <c r="I166" s="9">
        <v>3.888888888888889E-2</v>
      </c>
      <c r="J166" s="9">
        <f t="shared" si="10"/>
        <v>9.027777777777779E-2</v>
      </c>
      <c r="K166" s="9" t="str">
        <f t="shared" si="11"/>
        <v>Cobrada</v>
      </c>
      <c r="L166" t="s">
        <v>9</v>
      </c>
      <c r="M166" t="s">
        <v>32</v>
      </c>
      <c r="N166" t="s">
        <v>1138</v>
      </c>
      <c r="O166" s="4">
        <v>41.9</v>
      </c>
      <c r="P166" t="s">
        <v>35</v>
      </c>
      <c r="Q166">
        <v>165</v>
      </c>
      <c r="R166" t="s">
        <v>1141</v>
      </c>
      <c r="S166" t="s">
        <v>329</v>
      </c>
      <c r="T166" s="10">
        <v>90</v>
      </c>
    </row>
    <row r="167" spans="1:20" x14ac:dyDescent="0.25">
      <c r="A167">
        <v>12</v>
      </c>
      <c r="B167" t="s">
        <v>330</v>
      </c>
      <c r="C167">
        <v>1</v>
      </c>
      <c r="D167">
        <f t="shared" si="9"/>
        <v>7</v>
      </c>
      <c r="E167" s="6">
        <v>45018</v>
      </c>
      <c r="F167" s="3">
        <v>5.4166666666666669E-2</v>
      </c>
      <c r="G167" s="3">
        <v>0.11388888888888889</v>
      </c>
      <c r="H167" s="3">
        <f t="shared" si="8"/>
        <v>7.013888888888889E-2</v>
      </c>
      <c r="I167" s="9">
        <v>1.5277777777777777E-2</v>
      </c>
      <c r="J167" s="9">
        <f t="shared" si="10"/>
        <v>5.486111111111111E-2</v>
      </c>
      <c r="K167" s="9" t="str">
        <f t="shared" si="11"/>
        <v>Cobrada</v>
      </c>
      <c r="L167" t="s">
        <v>29</v>
      </c>
      <c r="M167" t="s">
        <v>10</v>
      </c>
      <c r="N167" t="s">
        <v>16</v>
      </c>
      <c r="O167" s="4">
        <v>43.95</v>
      </c>
      <c r="P167" t="s">
        <v>35</v>
      </c>
      <c r="Q167">
        <v>166</v>
      </c>
      <c r="R167" t="s">
        <v>1141</v>
      </c>
      <c r="S167" t="s">
        <v>331</v>
      </c>
      <c r="T167" s="10">
        <v>46</v>
      </c>
    </row>
    <row r="168" spans="1:20" x14ac:dyDescent="0.25">
      <c r="A168">
        <v>5</v>
      </c>
      <c r="B168" t="s">
        <v>332</v>
      </c>
      <c r="C168">
        <v>6</v>
      </c>
      <c r="D168">
        <f t="shared" si="9"/>
        <v>7</v>
      </c>
      <c r="E168" s="6">
        <v>45018</v>
      </c>
      <c r="F168" s="3">
        <v>5.486111111111111E-2</v>
      </c>
      <c r="G168" s="3">
        <v>0.11527777777777778</v>
      </c>
      <c r="H168" s="3">
        <f t="shared" si="8"/>
        <v>6.0416666666666674E-2</v>
      </c>
      <c r="I168" s="9">
        <v>5.2777777777777785E-2</v>
      </c>
      <c r="J168" s="9">
        <f t="shared" si="10"/>
        <v>7.6388888888888895E-3</v>
      </c>
      <c r="K168" s="9" t="str">
        <f t="shared" si="11"/>
        <v>Cobrada</v>
      </c>
      <c r="L168" t="s">
        <v>20</v>
      </c>
      <c r="M168" t="s">
        <v>10</v>
      </c>
      <c r="N168" t="s">
        <v>1137</v>
      </c>
      <c r="O168" s="4">
        <v>42.74</v>
      </c>
      <c r="P168" t="s">
        <v>11</v>
      </c>
      <c r="Q168">
        <v>167</v>
      </c>
      <c r="R168" t="s">
        <v>83</v>
      </c>
      <c r="S168" t="s">
        <v>333</v>
      </c>
      <c r="T168" s="10">
        <v>152</v>
      </c>
    </row>
    <row r="169" spans="1:20" x14ac:dyDescent="0.25">
      <c r="A169">
        <v>17</v>
      </c>
      <c r="B169" t="s">
        <v>334</v>
      </c>
      <c r="C169">
        <v>4</v>
      </c>
      <c r="D169">
        <f t="shared" si="9"/>
        <v>7</v>
      </c>
      <c r="E169" s="6">
        <v>45018</v>
      </c>
      <c r="F169" s="3">
        <v>8.6805555555555552E-2</v>
      </c>
      <c r="G169" s="3">
        <v>0.14097222222222222</v>
      </c>
      <c r="H169" s="3">
        <f t="shared" si="8"/>
        <v>5.4166666666666669E-2</v>
      </c>
      <c r="I169" s="9">
        <v>4.8611111111111112E-3</v>
      </c>
      <c r="J169" s="9">
        <f t="shared" si="10"/>
        <v>4.9305555555555561E-2</v>
      </c>
      <c r="K169" s="9" t="str">
        <f t="shared" si="11"/>
        <v>Cobrada</v>
      </c>
      <c r="L169" t="s">
        <v>14</v>
      </c>
      <c r="M169" t="s">
        <v>10</v>
      </c>
      <c r="N169" t="s">
        <v>1138</v>
      </c>
      <c r="O169" s="4">
        <v>17.09</v>
      </c>
      <c r="P169" t="s">
        <v>11</v>
      </c>
      <c r="Q169">
        <v>168</v>
      </c>
      <c r="R169" t="s">
        <v>36</v>
      </c>
      <c r="S169" t="s">
        <v>335</v>
      </c>
      <c r="T169" s="10">
        <v>44</v>
      </c>
    </row>
    <row r="170" spans="1:20" x14ac:dyDescent="0.25">
      <c r="A170">
        <v>19</v>
      </c>
      <c r="B170" t="s">
        <v>336</v>
      </c>
      <c r="C170">
        <v>1</v>
      </c>
      <c r="D170">
        <f t="shared" si="9"/>
        <v>7</v>
      </c>
      <c r="E170" s="6">
        <v>45018</v>
      </c>
      <c r="F170" s="3">
        <v>8.0555555555555561E-2</v>
      </c>
      <c r="G170" s="3">
        <v>0.21805555555555556</v>
      </c>
      <c r="H170" s="3">
        <f t="shared" si="8"/>
        <v>0.13750000000000001</v>
      </c>
      <c r="I170" s="9">
        <v>7.6388888888888881E-2</v>
      </c>
      <c r="J170" s="9">
        <f t="shared" si="10"/>
        <v>6.111111111111113E-2</v>
      </c>
      <c r="K170" s="9" t="str">
        <f t="shared" si="11"/>
        <v>Cobrada</v>
      </c>
      <c r="L170" t="s">
        <v>9</v>
      </c>
      <c r="M170" t="s">
        <v>10</v>
      </c>
      <c r="N170" t="s">
        <v>1137</v>
      </c>
      <c r="O170" s="4">
        <v>16.62</v>
      </c>
      <c r="P170" t="s">
        <v>21</v>
      </c>
      <c r="Q170">
        <v>169</v>
      </c>
      <c r="R170" t="s">
        <v>26</v>
      </c>
      <c r="S170" t="s">
        <v>337</v>
      </c>
      <c r="T170" s="10">
        <v>154</v>
      </c>
    </row>
    <row r="171" spans="1:20" x14ac:dyDescent="0.25">
      <c r="A171">
        <v>12</v>
      </c>
      <c r="B171" t="s">
        <v>338</v>
      </c>
      <c r="C171">
        <v>2</v>
      </c>
      <c r="D171">
        <f t="shared" si="9"/>
        <v>7</v>
      </c>
      <c r="E171" s="6">
        <v>45018</v>
      </c>
      <c r="F171" s="3">
        <v>0.10902777777777778</v>
      </c>
      <c r="G171" s="3">
        <v>0.22638888888888889</v>
      </c>
      <c r="H171" s="3">
        <f t="shared" si="8"/>
        <v>0.11736111111111111</v>
      </c>
      <c r="I171" s="9">
        <v>5.0694444444444445E-2</v>
      </c>
      <c r="J171" s="9">
        <f t="shared" si="10"/>
        <v>6.6666666666666666E-2</v>
      </c>
      <c r="K171" s="9" t="str">
        <f t="shared" si="11"/>
        <v>Cobrada</v>
      </c>
      <c r="L171" t="s">
        <v>20</v>
      </c>
      <c r="M171" t="s">
        <v>32</v>
      </c>
      <c r="N171" t="s">
        <v>1138</v>
      </c>
      <c r="O171" s="4">
        <v>25.98</v>
      </c>
      <c r="P171" t="s">
        <v>21</v>
      </c>
      <c r="Q171">
        <v>170</v>
      </c>
      <c r="R171" t="s">
        <v>17</v>
      </c>
      <c r="S171" t="s">
        <v>339</v>
      </c>
      <c r="T171" s="10">
        <v>243</v>
      </c>
    </row>
    <row r="172" spans="1:20" x14ac:dyDescent="0.25">
      <c r="A172">
        <v>16</v>
      </c>
      <c r="B172" t="s">
        <v>340</v>
      </c>
      <c r="C172">
        <v>6</v>
      </c>
      <c r="D172">
        <f t="shared" si="9"/>
        <v>7</v>
      </c>
      <c r="E172" s="6">
        <v>45018</v>
      </c>
      <c r="F172" s="3">
        <v>7.8472222222222221E-2</v>
      </c>
      <c r="G172" s="3">
        <v>0.12777777777777777</v>
      </c>
      <c r="H172" s="3">
        <f t="shared" si="8"/>
        <v>4.9305555555555547E-2</v>
      </c>
      <c r="I172" s="9">
        <v>3.5416666666666666E-2</v>
      </c>
      <c r="J172" s="9">
        <f t="shared" si="10"/>
        <v>1.3888888888888881E-2</v>
      </c>
      <c r="K172" s="9" t="str">
        <f t="shared" si="11"/>
        <v>Cobrada</v>
      </c>
      <c r="L172" t="s">
        <v>20</v>
      </c>
      <c r="M172" t="s">
        <v>32</v>
      </c>
      <c r="N172" t="s">
        <v>1138</v>
      </c>
      <c r="O172" s="4">
        <v>46.56</v>
      </c>
      <c r="P172" t="s">
        <v>21</v>
      </c>
      <c r="Q172">
        <v>171</v>
      </c>
      <c r="R172" t="s">
        <v>22</v>
      </c>
      <c r="S172" t="s">
        <v>341</v>
      </c>
      <c r="T172" s="10">
        <v>139</v>
      </c>
    </row>
    <row r="173" spans="1:20" x14ac:dyDescent="0.25">
      <c r="A173">
        <v>12</v>
      </c>
      <c r="B173" t="s">
        <v>342</v>
      </c>
      <c r="C173">
        <v>3</v>
      </c>
      <c r="D173">
        <f t="shared" si="9"/>
        <v>7</v>
      </c>
      <c r="E173" s="6">
        <v>45018</v>
      </c>
      <c r="F173" s="3">
        <v>0.11736111111111111</v>
      </c>
      <c r="G173" s="3">
        <v>0.25416666666666665</v>
      </c>
      <c r="H173" s="3">
        <f t="shared" si="8"/>
        <v>0.1472222222222222</v>
      </c>
      <c r="I173" s="9">
        <v>1.8749999999999999E-2</v>
      </c>
      <c r="J173" s="9">
        <f t="shared" si="10"/>
        <v>0.12847222222222221</v>
      </c>
      <c r="K173" s="9" t="str">
        <f t="shared" si="11"/>
        <v>Cobrada</v>
      </c>
      <c r="L173" t="s">
        <v>14</v>
      </c>
      <c r="M173" t="s">
        <v>10</v>
      </c>
      <c r="N173" t="s">
        <v>1138</v>
      </c>
      <c r="O173" s="4">
        <v>45.17</v>
      </c>
      <c r="P173" t="s">
        <v>35</v>
      </c>
      <c r="Q173">
        <v>172</v>
      </c>
      <c r="R173" t="s">
        <v>41</v>
      </c>
      <c r="S173" t="s">
        <v>77</v>
      </c>
      <c r="T173" s="10">
        <v>68</v>
      </c>
    </row>
    <row r="174" spans="1:20" x14ac:dyDescent="0.25">
      <c r="A174">
        <v>11</v>
      </c>
      <c r="B174" t="s">
        <v>343</v>
      </c>
      <c r="C174">
        <v>3</v>
      </c>
      <c r="D174">
        <f t="shared" si="9"/>
        <v>7</v>
      </c>
      <c r="E174" s="6">
        <v>45018</v>
      </c>
      <c r="F174" s="3">
        <v>1.2500000000000001E-2</v>
      </c>
      <c r="G174" s="3">
        <v>0.15486111111111112</v>
      </c>
      <c r="H174" s="3">
        <f t="shared" si="8"/>
        <v>0.15277777777777776</v>
      </c>
      <c r="I174" s="9">
        <v>4.6527777777777772E-2</v>
      </c>
      <c r="J174" s="9">
        <f t="shared" si="10"/>
        <v>0.10624999999999998</v>
      </c>
      <c r="K174" s="9" t="str">
        <f t="shared" si="11"/>
        <v>Cobrada</v>
      </c>
      <c r="L174" t="s">
        <v>29</v>
      </c>
      <c r="M174" t="s">
        <v>10</v>
      </c>
      <c r="N174" t="s">
        <v>1138</v>
      </c>
      <c r="O174" s="4">
        <v>48.73</v>
      </c>
      <c r="P174" t="s">
        <v>35</v>
      </c>
      <c r="Q174">
        <v>173</v>
      </c>
      <c r="R174" t="s">
        <v>64</v>
      </c>
      <c r="S174" t="s">
        <v>344</v>
      </c>
      <c r="T174" s="10">
        <v>177</v>
      </c>
    </row>
    <row r="175" spans="1:20" x14ac:dyDescent="0.25">
      <c r="A175">
        <v>10</v>
      </c>
      <c r="B175" t="s">
        <v>345</v>
      </c>
      <c r="C175">
        <v>5</v>
      </c>
      <c r="D175">
        <f t="shared" si="9"/>
        <v>7</v>
      </c>
      <c r="E175" s="6">
        <v>45018</v>
      </c>
      <c r="F175" s="3">
        <v>6.2500000000000003E-3</v>
      </c>
      <c r="G175" s="3">
        <v>0.05</v>
      </c>
      <c r="H175" s="3">
        <f t="shared" si="8"/>
        <v>4.3750000000000004E-2</v>
      </c>
      <c r="I175" s="9">
        <v>8.3333333333333332E-3</v>
      </c>
      <c r="J175" s="9">
        <f t="shared" si="10"/>
        <v>3.5416666666666673E-2</v>
      </c>
      <c r="K175" s="9" t="str">
        <f t="shared" si="11"/>
        <v>Cobrada</v>
      </c>
      <c r="L175" t="s">
        <v>29</v>
      </c>
      <c r="M175" t="s">
        <v>10</v>
      </c>
      <c r="N175" t="s">
        <v>1138</v>
      </c>
      <c r="O175" s="4">
        <v>48.24</v>
      </c>
      <c r="P175" t="s">
        <v>11</v>
      </c>
      <c r="Q175">
        <v>174</v>
      </c>
      <c r="R175" t="s">
        <v>36</v>
      </c>
      <c r="S175" t="s">
        <v>100</v>
      </c>
      <c r="T175" s="10">
        <v>60</v>
      </c>
    </row>
    <row r="176" spans="1:20" x14ac:dyDescent="0.25">
      <c r="A176">
        <v>14</v>
      </c>
      <c r="B176" t="s">
        <v>192</v>
      </c>
      <c r="C176">
        <v>3</v>
      </c>
      <c r="D176">
        <f t="shared" si="9"/>
        <v>7</v>
      </c>
      <c r="E176" s="6">
        <v>45018</v>
      </c>
      <c r="F176" s="3">
        <v>6.0416666666666667E-2</v>
      </c>
      <c r="G176" s="3">
        <v>0.12777777777777777</v>
      </c>
      <c r="H176" s="3">
        <f t="shared" si="8"/>
        <v>6.7361111111111094E-2</v>
      </c>
      <c r="I176" s="9">
        <v>3.2638888888888891E-2</v>
      </c>
      <c r="J176" s="9">
        <f t="shared" si="10"/>
        <v>3.4722222222222203E-2</v>
      </c>
      <c r="K176" s="9" t="str">
        <f t="shared" si="11"/>
        <v>Cobrada</v>
      </c>
      <c r="L176" t="s">
        <v>9</v>
      </c>
      <c r="M176" t="s">
        <v>10</v>
      </c>
      <c r="N176" t="s">
        <v>1138</v>
      </c>
      <c r="O176" s="4">
        <v>27.94</v>
      </c>
      <c r="P176" t="s">
        <v>11</v>
      </c>
      <c r="Q176">
        <v>175</v>
      </c>
      <c r="R176" t="s">
        <v>17</v>
      </c>
      <c r="S176" t="s">
        <v>346</v>
      </c>
      <c r="T176" s="10">
        <v>144</v>
      </c>
    </row>
    <row r="177" spans="1:20" x14ac:dyDescent="0.25">
      <c r="A177">
        <v>20</v>
      </c>
      <c r="B177" t="s">
        <v>347</v>
      </c>
      <c r="C177">
        <v>4</v>
      </c>
      <c r="D177">
        <f t="shared" si="9"/>
        <v>7</v>
      </c>
      <c r="E177" s="6">
        <v>45018</v>
      </c>
      <c r="F177" s="3">
        <v>0.10208333333333333</v>
      </c>
      <c r="G177" s="3">
        <v>0.18888888888888888</v>
      </c>
      <c r="H177" s="3">
        <f t="shared" si="8"/>
        <v>9.7222222222222224E-2</v>
      </c>
      <c r="I177" s="9">
        <v>3.3333333333333333E-2</v>
      </c>
      <c r="J177" s="9">
        <f t="shared" si="10"/>
        <v>6.3888888888888884E-2</v>
      </c>
      <c r="K177" s="9" t="str">
        <f t="shared" si="11"/>
        <v>Cobrada</v>
      </c>
      <c r="L177" t="s">
        <v>20</v>
      </c>
      <c r="M177" t="s">
        <v>10</v>
      </c>
      <c r="N177" t="s">
        <v>1138</v>
      </c>
      <c r="O177" s="4">
        <v>30.5</v>
      </c>
      <c r="P177" t="s">
        <v>35</v>
      </c>
      <c r="Q177">
        <v>176</v>
      </c>
      <c r="R177" t="s">
        <v>64</v>
      </c>
      <c r="S177" t="s">
        <v>102</v>
      </c>
      <c r="T177" s="10">
        <v>63</v>
      </c>
    </row>
    <row r="178" spans="1:20" x14ac:dyDescent="0.25">
      <c r="A178">
        <v>4</v>
      </c>
      <c r="B178" t="s">
        <v>348</v>
      </c>
      <c r="C178">
        <v>1</v>
      </c>
      <c r="D178">
        <f t="shared" si="9"/>
        <v>7</v>
      </c>
      <c r="E178" s="6">
        <v>45018</v>
      </c>
      <c r="F178" s="3">
        <v>9.7222222222222224E-3</v>
      </c>
      <c r="G178" s="3">
        <v>5.1388888888888887E-2</v>
      </c>
      <c r="H178" s="3">
        <f t="shared" si="8"/>
        <v>5.2083333333333329E-2</v>
      </c>
      <c r="I178" s="9">
        <v>9.8611111111111122E-2</v>
      </c>
      <c r="J178" s="9" t="str">
        <f t="shared" si="10"/>
        <v>0</v>
      </c>
      <c r="K178" s="9" t="str">
        <f t="shared" si="11"/>
        <v>No cobrada</v>
      </c>
      <c r="L178" t="s">
        <v>29</v>
      </c>
      <c r="M178" t="s">
        <v>32</v>
      </c>
      <c r="N178" t="s">
        <v>1138</v>
      </c>
      <c r="O178" s="4">
        <v>10.39</v>
      </c>
      <c r="P178" t="s">
        <v>35</v>
      </c>
      <c r="Q178">
        <v>177</v>
      </c>
      <c r="R178" t="s">
        <v>1141</v>
      </c>
      <c r="S178" t="s">
        <v>349</v>
      </c>
      <c r="T178" s="10">
        <v>173</v>
      </c>
    </row>
    <row r="179" spans="1:20" x14ac:dyDescent="0.25">
      <c r="A179">
        <v>11</v>
      </c>
      <c r="B179" t="s">
        <v>350</v>
      </c>
      <c r="C179">
        <v>6</v>
      </c>
      <c r="D179">
        <f t="shared" si="9"/>
        <v>7</v>
      </c>
      <c r="E179" s="6">
        <v>45018</v>
      </c>
      <c r="F179" s="3">
        <v>7.8472222222222221E-2</v>
      </c>
      <c r="G179" s="3">
        <v>0.22083333333333333</v>
      </c>
      <c r="H179" s="3">
        <f t="shared" si="8"/>
        <v>0.1423611111111111</v>
      </c>
      <c r="I179" s="9">
        <v>0.10138888888888889</v>
      </c>
      <c r="J179" s="9">
        <f t="shared" si="10"/>
        <v>4.0972222222222215E-2</v>
      </c>
      <c r="K179" s="9" t="str">
        <f t="shared" si="11"/>
        <v>Cobrada</v>
      </c>
      <c r="L179" t="s">
        <v>9</v>
      </c>
      <c r="M179" t="s">
        <v>32</v>
      </c>
      <c r="N179" t="s">
        <v>1138</v>
      </c>
      <c r="O179" s="4">
        <v>31.6</v>
      </c>
      <c r="P179" t="s">
        <v>11</v>
      </c>
      <c r="Q179">
        <v>178</v>
      </c>
      <c r="R179" t="s">
        <v>36</v>
      </c>
      <c r="S179" t="s">
        <v>351</v>
      </c>
      <c r="T179" s="10">
        <v>208</v>
      </c>
    </row>
    <row r="180" spans="1:20" x14ac:dyDescent="0.25">
      <c r="A180">
        <v>12</v>
      </c>
      <c r="B180" t="s">
        <v>352</v>
      </c>
      <c r="C180">
        <v>2</v>
      </c>
      <c r="D180">
        <f t="shared" si="9"/>
        <v>7</v>
      </c>
      <c r="E180" s="6">
        <v>45018</v>
      </c>
      <c r="F180" s="3">
        <v>3.0555555555555555E-2</v>
      </c>
      <c r="G180" s="3">
        <v>0.13055555555555556</v>
      </c>
      <c r="H180" s="3">
        <f t="shared" si="8"/>
        <v>0.1</v>
      </c>
      <c r="I180" s="9">
        <v>1.8055555555555554E-2</v>
      </c>
      <c r="J180" s="9">
        <f t="shared" si="10"/>
        <v>8.1944444444444459E-2</v>
      </c>
      <c r="K180" s="9" t="str">
        <f t="shared" si="11"/>
        <v>Cobrada</v>
      </c>
      <c r="L180" t="s">
        <v>29</v>
      </c>
      <c r="M180" t="s">
        <v>15</v>
      </c>
      <c r="N180" t="s">
        <v>1138</v>
      </c>
      <c r="O180" s="4">
        <v>13.3</v>
      </c>
      <c r="P180" t="s">
        <v>11</v>
      </c>
      <c r="Q180">
        <v>179</v>
      </c>
      <c r="R180" t="s">
        <v>17</v>
      </c>
      <c r="S180" t="s">
        <v>186</v>
      </c>
      <c r="T180" s="10">
        <v>62</v>
      </c>
    </row>
    <row r="181" spans="1:20" x14ac:dyDescent="0.25">
      <c r="A181">
        <v>10</v>
      </c>
      <c r="B181" t="s">
        <v>353</v>
      </c>
      <c r="C181">
        <v>1</v>
      </c>
      <c r="D181">
        <f t="shared" si="9"/>
        <v>7</v>
      </c>
      <c r="E181" s="6">
        <v>45018</v>
      </c>
      <c r="F181" s="3">
        <v>9.7916666666666666E-2</v>
      </c>
      <c r="G181" s="3">
        <v>0.21458333333333332</v>
      </c>
      <c r="H181" s="3">
        <f t="shared" si="8"/>
        <v>0.11666666666666665</v>
      </c>
      <c r="I181" s="9">
        <v>0.11180555555555556</v>
      </c>
      <c r="J181" s="9">
        <f t="shared" si="10"/>
        <v>4.8611111111110938E-3</v>
      </c>
      <c r="K181" s="9" t="str">
        <f t="shared" si="11"/>
        <v>Cobrada</v>
      </c>
      <c r="L181" t="s">
        <v>20</v>
      </c>
      <c r="M181" t="s">
        <v>32</v>
      </c>
      <c r="N181" t="s">
        <v>1138</v>
      </c>
      <c r="O181" s="4">
        <v>46.61</v>
      </c>
      <c r="P181" t="s">
        <v>11</v>
      </c>
      <c r="Q181">
        <v>180</v>
      </c>
      <c r="R181" t="s">
        <v>22</v>
      </c>
      <c r="S181" t="s">
        <v>354</v>
      </c>
      <c r="T181" s="10">
        <v>166</v>
      </c>
    </row>
    <row r="182" spans="1:20" x14ac:dyDescent="0.25">
      <c r="A182">
        <v>15</v>
      </c>
      <c r="B182" t="s">
        <v>355</v>
      </c>
      <c r="C182">
        <v>1</v>
      </c>
      <c r="D182">
        <f t="shared" si="9"/>
        <v>7</v>
      </c>
      <c r="E182" s="6">
        <v>45018</v>
      </c>
      <c r="F182" s="3">
        <v>0.11458333333333333</v>
      </c>
      <c r="G182" s="3">
        <v>0.16250000000000001</v>
      </c>
      <c r="H182" s="3">
        <f t="shared" si="8"/>
        <v>5.8333333333333341E-2</v>
      </c>
      <c r="I182" s="9">
        <v>3.8194444444444448E-2</v>
      </c>
      <c r="J182" s="9">
        <f t="shared" si="10"/>
        <v>2.0138888888888894E-2</v>
      </c>
      <c r="K182" s="9" t="str">
        <f t="shared" si="11"/>
        <v>Cobrada</v>
      </c>
      <c r="L182" t="s">
        <v>14</v>
      </c>
      <c r="M182" t="s">
        <v>32</v>
      </c>
      <c r="N182" t="s">
        <v>1138</v>
      </c>
      <c r="O182" s="4">
        <v>42.58</v>
      </c>
      <c r="P182" t="s">
        <v>35</v>
      </c>
      <c r="Q182">
        <v>181</v>
      </c>
      <c r="R182" t="s">
        <v>26</v>
      </c>
      <c r="S182" t="s">
        <v>170</v>
      </c>
      <c r="T182" s="10">
        <v>27</v>
      </c>
    </row>
    <row r="183" spans="1:20" x14ac:dyDescent="0.25">
      <c r="A183">
        <v>18</v>
      </c>
      <c r="B183" t="s">
        <v>356</v>
      </c>
      <c r="C183">
        <v>2</v>
      </c>
      <c r="D183">
        <f t="shared" si="9"/>
        <v>7</v>
      </c>
      <c r="E183" s="6">
        <v>45018</v>
      </c>
      <c r="F183" s="3">
        <v>0.16180555555555556</v>
      </c>
      <c r="G183" s="3">
        <v>0.27083333333333331</v>
      </c>
      <c r="H183" s="3">
        <f t="shared" si="8"/>
        <v>0.10902777777777775</v>
      </c>
      <c r="I183" s="9">
        <v>7.6388888888888886E-3</v>
      </c>
      <c r="J183" s="9">
        <f t="shared" si="10"/>
        <v>0.10138888888888886</v>
      </c>
      <c r="K183" s="9" t="str">
        <f t="shared" si="11"/>
        <v>Cobrada</v>
      </c>
      <c r="L183" t="s">
        <v>9</v>
      </c>
      <c r="M183" t="s">
        <v>10</v>
      </c>
      <c r="N183" t="s">
        <v>1137</v>
      </c>
      <c r="O183" s="4">
        <v>38.36</v>
      </c>
      <c r="P183" t="s">
        <v>21</v>
      </c>
      <c r="Q183">
        <v>182</v>
      </c>
      <c r="R183" t="s">
        <v>26</v>
      </c>
      <c r="S183" t="s">
        <v>180</v>
      </c>
      <c r="T183" s="10">
        <v>38</v>
      </c>
    </row>
    <row r="184" spans="1:20" x14ac:dyDescent="0.25">
      <c r="A184">
        <v>18</v>
      </c>
      <c r="B184" t="s">
        <v>357</v>
      </c>
      <c r="C184">
        <v>1</v>
      </c>
      <c r="D184">
        <f t="shared" si="9"/>
        <v>7</v>
      </c>
      <c r="E184" s="6">
        <v>45018</v>
      </c>
      <c r="F184" s="3">
        <v>0.11527777777777778</v>
      </c>
      <c r="G184" s="3">
        <v>0.26944444444444443</v>
      </c>
      <c r="H184" s="3">
        <f t="shared" si="8"/>
        <v>0.1645833333333333</v>
      </c>
      <c r="I184" s="9">
        <v>0.11527777777777778</v>
      </c>
      <c r="J184" s="9">
        <f t="shared" si="10"/>
        <v>4.9305555555555519E-2</v>
      </c>
      <c r="K184" s="9" t="str">
        <f t="shared" si="11"/>
        <v>Cobrada</v>
      </c>
      <c r="L184" t="s">
        <v>14</v>
      </c>
      <c r="M184" t="s">
        <v>10</v>
      </c>
      <c r="N184" t="s">
        <v>1138</v>
      </c>
      <c r="O184" s="4">
        <v>11.69</v>
      </c>
      <c r="P184" t="s">
        <v>35</v>
      </c>
      <c r="Q184">
        <v>183</v>
      </c>
      <c r="R184" t="s">
        <v>44</v>
      </c>
      <c r="S184" t="s">
        <v>358</v>
      </c>
      <c r="T184" s="10">
        <v>255</v>
      </c>
    </row>
    <row r="185" spans="1:20" x14ac:dyDescent="0.25">
      <c r="A185">
        <v>4</v>
      </c>
      <c r="B185" t="s">
        <v>359</v>
      </c>
      <c r="C185">
        <v>6</v>
      </c>
      <c r="D185">
        <f t="shared" si="9"/>
        <v>7</v>
      </c>
      <c r="E185" s="6">
        <v>45018</v>
      </c>
      <c r="F185" s="3">
        <v>0.16319444444444445</v>
      </c>
      <c r="G185" s="3">
        <v>0.29236111111111113</v>
      </c>
      <c r="H185" s="3">
        <f t="shared" si="8"/>
        <v>0.13958333333333334</v>
      </c>
      <c r="I185" s="9">
        <v>2.0138888888888887E-2</v>
      </c>
      <c r="J185" s="9">
        <f t="shared" si="10"/>
        <v>0.11944444444444445</v>
      </c>
      <c r="K185" s="9" t="str">
        <f t="shared" si="11"/>
        <v>Cobrada</v>
      </c>
      <c r="L185" t="s">
        <v>25</v>
      </c>
      <c r="M185" t="s">
        <v>10</v>
      </c>
      <c r="N185" t="s">
        <v>1138</v>
      </c>
      <c r="O185" s="4">
        <v>24.24</v>
      </c>
      <c r="P185" t="s">
        <v>35</v>
      </c>
      <c r="Q185">
        <v>184</v>
      </c>
      <c r="R185" t="s">
        <v>64</v>
      </c>
      <c r="S185" t="s">
        <v>360</v>
      </c>
      <c r="T185" s="10">
        <v>205</v>
      </c>
    </row>
    <row r="186" spans="1:20" x14ac:dyDescent="0.25">
      <c r="A186">
        <v>16</v>
      </c>
      <c r="B186" t="s">
        <v>296</v>
      </c>
      <c r="C186">
        <v>2</v>
      </c>
      <c r="D186">
        <f t="shared" si="9"/>
        <v>7</v>
      </c>
      <c r="E186" s="6">
        <v>45018</v>
      </c>
      <c r="F186" s="3">
        <v>0.11597222222222223</v>
      </c>
      <c r="G186" s="3">
        <v>0.26805555555555555</v>
      </c>
      <c r="H186" s="3">
        <f t="shared" si="8"/>
        <v>0.15208333333333332</v>
      </c>
      <c r="I186" s="9">
        <v>2.7777777777777776E-2</v>
      </c>
      <c r="J186" s="9">
        <f t="shared" si="10"/>
        <v>0.12430555555555554</v>
      </c>
      <c r="K186" s="9" t="str">
        <f t="shared" si="11"/>
        <v>Cobrada</v>
      </c>
      <c r="L186" t="s">
        <v>14</v>
      </c>
      <c r="M186" t="s">
        <v>15</v>
      </c>
      <c r="N186" t="s">
        <v>1138</v>
      </c>
      <c r="O186" s="4">
        <v>28.07</v>
      </c>
      <c r="P186" t="s">
        <v>21</v>
      </c>
      <c r="Q186">
        <v>185</v>
      </c>
      <c r="R186" t="s">
        <v>44</v>
      </c>
      <c r="S186" t="s">
        <v>361</v>
      </c>
      <c r="T186" s="10">
        <v>91</v>
      </c>
    </row>
    <row r="187" spans="1:20" x14ac:dyDescent="0.25">
      <c r="A187">
        <v>13</v>
      </c>
      <c r="B187" t="s">
        <v>362</v>
      </c>
      <c r="C187">
        <v>6</v>
      </c>
      <c r="D187">
        <f t="shared" si="9"/>
        <v>7</v>
      </c>
      <c r="E187" s="6">
        <v>45018</v>
      </c>
      <c r="F187" s="3">
        <v>2.7777777777777776E-2</v>
      </c>
      <c r="G187" s="3">
        <v>0.1763888888888889</v>
      </c>
      <c r="H187" s="3">
        <f t="shared" si="8"/>
        <v>0.14861111111111114</v>
      </c>
      <c r="I187" s="9">
        <v>6.4583333333333326E-2</v>
      </c>
      <c r="J187" s="9">
        <f t="shared" si="10"/>
        <v>8.4027777777777812E-2</v>
      </c>
      <c r="K187" s="9" t="str">
        <f t="shared" si="11"/>
        <v>Cobrada</v>
      </c>
      <c r="L187" t="s">
        <v>14</v>
      </c>
      <c r="M187" t="s">
        <v>10</v>
      </c>
      <c r="N187" t="s">
        <v>1138</v>
      </c>
      <c r="O187" s="4">
        <v>17.55</v>
      </c>
      <c r="P187" t="s">
        <v>11</v>
      </c>
      <c r="Q187">
        <v>186</v>
      </c>
      <c r="R187" t="s">
        <v>17</v>
      </c>
      <c r="S187" t="s">
        <v>363</v>
      </c>
      <c r="T187" s="10">
        <v>270</v>
      </c>
    </row>
    <row r="188" spans="1:20" x14ac:dyDescent="0.25">
      <c r="A188">
        <v>5</v>
      </c>
      <c r="B188" t="s">
        <v>364</v>
      </c>
      <c r="C188">
        <v>1</v>
      </c>
      <c r="D188">
        <f t="shared" si="9"/>
        <v>7</v>
      </c>
      <c r="E188" s="6">
        <v>45018</v>
      </c>
      <c r="F188" s="3">
        <v>9.930555555555555E-2</v>
      </c>
      <c r="G188" s="3">
        <v>0.22777777777777777</v>
      </c>
      <c r="H188" s="3">
        <f t="shared" si="8"/>
        <v>0.12847222222222221</v>
      </c>
      <c r="I188" s="9">
        <v>8.7499999999999994E-2</v>
      </c>
      <c r="J188" s="9">
        <f t="shared" si="10"/>
        <v>4.0972222222222215E-2</v>
      </c>
      <c r="K188" s="9" t="str">
        <f t="shared" si="11"/>
        <v>Cobrada</v>
      </c>
      <c r="L188" t="s">
        <v>29</v>
      </c>
      <c r="M188" t="s">
        <v>10</v>
      </c>
      <c r="N188" t="s">
        <v>1138</v>
      </c>
      <c r="O188" s="4">
        <v>17.399999999999999</v>
      </c>
      <c r="P188" t="s">
        <v>21</v>
      </c>
      <c r="Q188">
        <v>187</v>
      </c>
      <c r="R188" t="s">
        <v>36</v>
      </c>
      <c r="S188" t="s">
        <v>365</v>
      </c>
      <c r="T188" s="10">
        <v>208</v>
      </c>
    </row>
    <row r="189" spans="1:20" x14ac:dyDescent="0.25">
      <c r="A189">
        <v>20</v>
      </c>
      <c r="B189" t="s">
        <v>366</v>
      </c>
      <c r="C189">
        <v>4</v>
      </c>
      <c r="D189">
        <f t="shared" si="9"/>
        <v>7</v>
      </c>
      <c r="E189" s="6">
        <v>45018</v>
      </c>
      <c r="F189" s="3">
        <v>0.15277777777777779</v>
      </c>
      <c r="G189" s="3">
        <v>0.22291666666666668</v>
      </c>
      <c r="H189" s="3">
        <f t="shared" si="8"/>
        <v>7.013888888888889E-2</v>
      </c>
      <c r="I189" s="9">
        <v>7.2916666666666671E-2</v>
      </c>
      <c r="J189" s="9" t="str">
        <f t="shared" si="10"/>
        <v>0</v>
      </c>
      <c r="K189" s="9" t="str">
        <f t="shared" si="11"/>
        <v>No cobrada</v>
      </c>
      <c r="L189" t="s">
        <v>9</v>
      </c>
      <c r="M189" t="s">
        <v>15</v>
      </c>
      <c r="N189" t="s">
        <v>1138</v>
      </c>
      <c r="O189" s="4">
        <v>13.95</v>
      </c>
      <c r="P189" t="s">
        <v>11</v>
      </c>
      <c r="Q189">
        <v>188</v>
      </c>
      <c r="R189" t="s">
        <v>17</v>
      </c>
      <c r="S189" t="s">
        <v>254</v>
      </c>
      <c r="T189" s="10">
        <v>83</v>
      </c>
    </row>
    <row r="190" spans="1:20" x14ac:dyDescent="0.25">
      <c r="A190">
        <v>11</v>
      </c>
      <c r="B190" t="s">
        <v>367</v>
      </c>
      <c r="C190">
        <v>4</v>
      </c>
      <c r="D190">
        <f t="shared" si="9"/>
        <v>7</v>
      </c>
      <c r="E190" s="6">
        <v>45018</v>
      </c>
      <c r="F190" s="3">
        <v>0.15833333333333333</v>
      </c>
      <c r="G190" s="3">
        <v>0.25694444444444442</v>
      </c>
      <c r="H190" s="3">
        <f t="shared" si="8"/>
        <v>9.8611111111111094E-2</v>
      </c>
      <c r="I190" s="9">
        <v>8.1250000000000003E-2</v>
      </c>
      <c r="J190" s="9">
        <f t="shared" si="10"/>
        <v>1.7361111111111091E-2</v>
      </c>
      <c r="K190" s="9" t="str">
        <f t="shared" si="11"/>
        <v>Cobrada</v>
      </c>
      <c r="L190" t="s">
        <v>20</v>
      </c>
      <c r="M190" t="s">
        <v>10</v>
      </c>
      <c r="N190" t="s">
        <v>1138</v>
      </c>
      <c r="O190" s="4">
        <v>41.66</v>
      </c>
      <c r="P190" t="s">
        <v>11</v>
      </c>
      <c r="Q190">
        <v>189</v>
      </c>
      <c r="R190" t="s">
        <v>1140</v>
      </c>
      <c r="S190" t="s">
        <v>368</v>
      </c>
      <c r="T190" s="10">
        <v>192</v>
      </c>
    </row>
    <row r="191" spans="1:20" x14ac:dyDescent="0.25">
      <c r="A191">
        <v>5</v>
      </c>
      <c r="B191" t="s">
        <v>301</v>
      </c>
      <c r="C191">
        <v>2</v>
      </c>
      <c r="D191">
        <f t="shared" si="9"/>
        <v>7</v>
      </c>
      <c r="E191" s="6">
        <v>45018</v>
      </c>
      <c r="F191" s="3">
        <v>6.3194444444444442E-2</v>
      </c>
      <c r="G191" s="3">
        <v>0.14027777777777778</v>
      </c>
      <c r="H191" s="3">
        <f t="shared" si="8"/>
        <v>7.7083333333333337E-2</v>
      </c>
      <c r="I191" s="9">
        <v>7.0833333333333331E-2</v>
      </c>
      <c r="J191" s="9">
        <f t="shared" si="10"/>
        <v>6.2500000000000056E-3</v>
      </c>
      <c r="K191" s="9" t="str">
        <f t="shared" si="11"/>
        <v>Cobrada</v>
      </c>
      <c r="L191" t="s">
        <v>20</v>
      </c>
      <c r="M191" t="s">
        <v>10</v>
      </c>
      <c r="N191" t="s">
        <v>1138</v>
      </c>
      <c r="O191" s="4">
        <v>38.880000000000003</v>
      </c>
      <c r="P191" t="s">
        <v>21</v>
      </c>
      <c r="Q191">
        <v>190</v>
      </c>
      <c r="R191" t="s">
        <v>17</v>
      </c>
      <c r="S191" t="s">
        <v>369</v>
      </c>
      <c r="T191" s="10">
        <v>202</v>
      </c>
    </row>
    <row r="192" spans="1:20" x14ac:dyDescent="0.25">
      <c r="A192">
        <v>12</v>
      </c>
      <c r="B192" t="s">
        <v>370</v>
      </c>
      <c r="C192">
        <v>6</v>
      </c>
      <c r="D192">
        <f t="shared" si="9"/>
        <v>7</v>
      </c>
      <c r="E192" s="6">
        <v>45018</v>
      </c>
      <c r="F192" s="3">
        <v>0</v>
      </c>
      <c r="G192" s="3">
        <v>0.10833333333333334</v>
      </c>
      <c r="H192" s="3">
        <f t="shared" si="8"/>
        <v>0.11875000000000001</v>
      </c>
      <c r="I192" s="9">
        <v>6.0416666666666674E-2</v>
      </c>
      <c r="J192" s="9">
        <f t="shared" si="10"/>
        <v>5.8333333333333334E-2</v>
      </c>
      <c r="K192" s="9" t="str">
        <f t="shared" si="11"/>
        <v>Cobrada</v>
      </c>
      <c r="L192" t="s">
        <v>20</v>
      </c>
      <c r="M192" t="s">
        <v>10</v>
      </c>
      <c r="N192" t="s">
        <v>1138</v>
      </c>
      <c r="O192" s="4">
        <v>24.36</v>
      </c>
      <c r="P192" t="s">
        <v>35</v>
      </c>
      <c r="Q192">
        <v>191</v>
      </c>
      <c r="R192" t="s">
        <v>26</v>
      </c>
      <c r="S192" t="s">
        <v>371</v>
      </c>
      <c r="T192" s="10">
        <v>162</v>
      </c>
    </row>
    <row r="193" spans="1:20" x14ac:dyDescent="0.25">
      <c r="A193">
        <v>17</v>
      </c>
      <c r="B193" t="s">
        <v>372</v>
      </c>
      <c r="C193">
        <v>4</v>
      </c>
      <c r="D193">
        <f t="shared" si="9"/>
        <v>7</v>
      </c>
      <c r="E193" s="6">
        <v>45018</v>
      </c>
      <c r="F193" s="3">
        <v>0.10833333333333334</v>
      </c>
      <c r="G193" s="3">
        <v>0.20347222222222222</v>
      </c>
      <c r="H193" s="3">
        <f t="shared" si="8"/>
        <v>9.5138888888888884E-2</v>
      </c>
      <c r="I193" s="9">
        <v>1.8055555555555554E-2</v>
      </c>
      <c r="J193" s="9">
        <f t="shared" si="10"/>
        <v>7.7083333333333337E-2</v>
      </c>
      <c r="K193" s="9" t="str">
        <f t="shared" si="11"/>
        <v>Cobrada</v>
      </c>
      <c r="L193" t="s">
        <v>20</v>
      </c>
      <c r="M193" t="s">
        <v>15</v>
      </c>
      <c r="N193" t="s">
        <v>16</v>
      </c>
      <c r="O193" s="4">
        <v>15.99</v>
      </c>
      <c r="P193" t="s">
        <v>21</v>
      </c>
      <c r="Q193">
        <v>192</v>
      </c>
      <c r="R193" t="s">
        <v>64</v>
      </c>
      <c r="S193" t="s">
        <v>195</v>
      </c>
      <c r="T193" s="10">
        <v>75</v>
      </c>
    </row>
    <row r="194" spans="1:20" x14ac:dyDescent="0.25">
      <c r="A194">
        <v>3</v>
      </c>
      <c r="B194" t="s">
        <v>373</v>
      </c>
      <c r="C194">
        <v>5</v>
      </c>
      <c r="D194">
        <f t="shared" si="9"/>
        <v>7</v>
      </c>
      <c r="E194" s="6">
        <v>45018</v>
      </c>
      <c r="F194" s="3">
        <v>8.3333333333333332E-3</v>
      </c>
      <c r="G194" s="3">
        <v>0.12777777777777777</v>
      </c>
      <c r="H194" s="3">
        <f t="shared" ref="H194:H257" si="12">IF(P194="Ocupada",(G194-F194)+15/1440,G194-F194)</f>
        <v>0.11944444444444444</v>
      </c>
      <c r="I194" s="9">
        <v>0.11874999999999999</v>
      </c>
      <c r="J194" s="9">
        <f t="shared" si="10"/>
        <v>6.9444444444444198E-4</v>
      </c>
      <c r="K194" s="9" t="str">
        <f t="shared" si="11"/>
        <v>Cobrada</v>
      </c>
      <c r="L194" t="s">
        <v>25</v>
      </c>
      <c r="M194" t="s">
        <v>15</v>
      </c>
      <c r="N194" t="s">
        <v>1138</v>
      </c>
      <c r="O194" s="4">
        <v>24.85</v>
      </c>
      <c r="P194" t="s">
        <v>11</v>
      </c>
      <c r="Q194">
        <v>193</v>
      </c>
      <c r="R194" t="s">
        <v>83</v>
      </c>
      <c r="S194" t="s">
        <v>374</v>
      </c>
      <c r="T194" s="10">
        <v>220</v>
      </c>
    </row>
    <row r="195" spans="1:20" x14ac:dyDescent="0.25">
      <c r="A195">
        <v>3</v>
      </c>
      <c r="B195" t="s">
        <v>375</v>
      </c>
      <c r="C195">
        <v>6</v>
      </c>
      <c r="D195">
        <f t="shared" ref="D195:D258" si="13">WEEKDAY(E195,2)</f>
        <v>7</v>
      </c>
      <c r="E195" s="6">
        <v>45018</v>
      </c>
      <c r="F195" s="3">
        <v>0.1111111111111111</v>
      </c>
      <c r="G195" s="3">
        <v>0.16388888888888889</v>
      </c>
      <c r="H195" s="3">
        <f t="shared" si="12"/>
        <v>5.2777777777777785E-2</v>
      </c>
      <c r="I195" s="9">
        <v>4.7222222222222221E-2</v>
      </c>
      <c r="J195" s="9">
        <f t="shared" ref="J195:J258" si="14">IF(I195&gt;H195,"0",H195-I195)</f>
        <v>5.5555555555555636E-3</v>
      </c>
      <c r="K195" s="9" t="str">
        <f t="shared" ref="K195:K258" si="15">IF(I195&gt;H195,"No cobrada","Cobrada")</f>
        <v>Cobrada</v>
      </c>
      <c r="L195" t="s">
        <v>25</v>
      </c>
      <c r="M195" t="s">
        <v>10</v>
      </c>
      <c r="N195" t="s">
        <v>1137</v>
      </c>
      <c r="O195" s="4">
        <v>11.41</v>
      </c>
      <c r="P195" t="s">
        <v>11</v>
      </c>
      <c r="Q195">
        <v>194</v>
      </c>
      <c r="R195" t="s">
        <v>1141</v>
      </c>
      <c r="S195" t="s">
        <v>376</v>
      </c>
      <c r="T195" s="10">
        <v>96</v>
      </c>
    </row>
    <row r="196" spans="1:20" x14ac:dyDescent="0.25">
      <c r="A196">
        <v>2</v>
      </c>
      <c r="B196" t="s">
        <v>377</v>
      </c>
      <c r="C196">
        <v>1</v>
      </c>
      <c r="D196">
        <f t="shared" si="13"/>
        <v>7</v>
      </c>
      <c r="E196" s="6">
        <v>45018</v>
      </c>
      <c r="F196" s="3">
        <v>0.12777777777777777</v>
      </c>
      <c r="G196" s="3">
        <v>0.17291666666666666</v>
      </c>
      <c r="H196" s="3">
        <f t="shared" si="12"/>
        <v>5.5555555555555559E-2</v>
      </c>
      <c r="I196" s="9">
        <v>3.5416666666666666E-2</v>
      </c>
      <c r="J196" s="9">
        <f t="shared" si="14"/>
        <v>2.0138888888888894E-2</v>
      </c>
      <c r="K196" s="9" t="str">
        <f t="shared" si="15"/>
        <v>Cobrada</v>
      </c>
      <c r="L196" t="s">
        <v>9</v>
      </c>
      <c r="M196" t="s">
        <v>10</v>
      </c>
      <c r="N196" t="s">
        <v>1137</v>
      </c>
      <c r="O196" s="4">
        <v>10.06</v>
      </c>
      <c r="P196" t="s">
        <v>35</v>
      </c>
      <c r="Q196">
        <v>195</v>
      </c>
      <c r="R196" t="s">
        <v>17</v>
      </c>
      <c r="S196" t="s">
        <v>195</v>
      </c>
      <c r="T196" s="10">
        <v>50</v>
      </c>
    </row>
    <row r="197" spans="1:20" x14ac:dyDescent="0.25">
      <c r="A197">
        <v>4</v>
      </c>
      <c r="B197" t="s">
        <v>31</v>
      </c>
      <c r="C197">
        <v>3</v>
      </c>
      <c r="D197">
        <f t="shared" si="13"/>
        <v>7</v>
      </c>
      <c r="E197" s="6">
        <v>45018</v>
      </c>
      <c r="F197" s="3">
        <v>7.6388888888888886E-3</v>
      </c>
      <c r="G197" s="3">
        <v>0.1736111111111111</v>
      </c>
      <c r="H197" s="3">
        <f t="shared" si="12"/>
        <v>0.16597222222222222</v>
      </c>
      <c r="I197" s="9">
        <v>0.12222222222222223</v>
      </c>
      <c r="J197" s="9">
        <f t="shared" si="14"/>
        <v>4.3749999999999983E-2</v>
      </c>
      <c r="K197" s="9" t="str">
        <f t="shared" si="15"/>
        <v>Cobrada</v>
      </c>
      <c r="L197" t="s">
        <v>20</v>
      </c>
      <c r="M197" t="s">
        <v>10</v>
      </c>
      <c r="N197" t="s">
        <v>1138</v>
      </c>
      <c r="O197" s="4">
        <v>42.65</v>
      </c>
      <c r="P197" t="s">
        <v>11</v>
      </c>
      <c r="Q197">
        <v>196</v>
      </c>
      <c r="R197" t="s">
        <v>1140</v>
      </c>
      <c r="S197" t="s">
        <v>378</v>
      </c>
      <c r="T197" s="10">
        <v>191</v>
      </c>
    </row>
    <row r="198" spans="1:20" x14ac:dyDescent="0.25">
      <c r="A198">
        <v>5</v>
      </c>
      <c r="B198" t="s">
        <v>379</v>
      </c>
      <c r="C198">
        <v>6</v>
      </c>
      <c r="D198">
        <f t="shared" si="13"/>
        <v>7</v>
      </c>
      <c r="E198" s="6">
        <v>45018</v>
      </c>
      <c r="F198" s="3">
        <v>0.11527777777777778</v>
      </c>
      <c r="G198" s="3">
        <v>0.20416666666666666</v>
      </c>
      <c r="H198" s="3">
        <f t="shared" si="12"/>
        <v>9.930555555555555E-2</v>
      </c>
      <c r="I198" s="9">
        <v>0.05</v>
      </c>
      <c r="J198" s="9">
        <f t="shared" si="14"/>
        <v>4.9305555555555547E-2</v>
      </c>
      <c r="K198" s="9" t="str">
        <f t="shared" si="15"/>
        <v>Cobrada</v>
      </c>
      <c r="L198" t="s">
        <v>20</v>
      </c>
      <c r="M198" t="s">
        <v>15</v>
      </c>
      <c r="N198" t="s">
        <v>1137</v>
      </c>
      <c r="O198" s="4">
        <v>20.11</v>
      </c>
      <c r="P198" t="s">
        <v>35</v>
      </c>
      <c r="Q198">
        <v>197</v>
      </c>
      <c r="R198" t="s">
        <v>17</v>
      </c>
      <c r="S198" t="s">
        <v>380</v>
      </c>
      <c r="T198" s="10">
        <v>129</v>
      </c>
    </row>
    <row r="199" spans="1:20" x14ac:dyDescent="0.25">
      <c r="A199">
        <v>9</v>
      </c>
      <c r="B199" t="s">
        <v>381</v>
      </c>
      <c r="C199">
        <v>4</v>
      </c>
      <c r="D199">
        <f t="shared" si="13"/>
        <v>7</v>
      </c>
      <c r="E199" s="6">
        <v>45018</v>
      </c>
      <c r="F199" s="3">
        <v>2.5000000000000001E-2</v>
      </c>
      <c r="G199" s="3">
        <v>0.12847222222222221</v>
      </c>
      <c r="H199" s="3">
        <f t="shared" si="12"/>
        <v>0.10347222222222222</v>
      </c>
      <c r="I199" s="9">
        <v>2.2916666666666665E-2</v>
      </c>
      <c r="J199" s="9">
        <f t="shared" si="14"/>
        <v>8.0555555555555547E-2</v>
      </c>
      <c r="K199" s="9" t="str">
        <f t="shared" si="15"/>
        <v>Cobrada</v>
      </c>
      <c r="L199" t="s">
        <v>14</v>
      </c>
      <c r="M199" t="s">
        <v>10</v>
      </c>
      <c r="N199" t="s">
        <v>1138</v>
      </c>
      <c r="O199" s="4">
        <v>36.72</v>
      </c>
      <c r="P199" t="s">
        <v>11</v>
      </c>
      <c r="Q199">
        <v>198</v>
      </c>
      <c r="R199" t="s">
        <v>1140</v>
      </c>
      <c r="S199" t="s">
        <v>170</v>
      </c>
      <c r="T199" s="10">
        <v>54</v>
      </c>
    </row>
    <row r="200" spans="1:20" x14ac:dyDescent="0.25">
      <c r="A200">
        <v>11</v>
      </c>
      <c r="B200" t="s">
        <v>382</v>
      </c>
      <c r="C200">
        <v>5</v>
      </c>
      <c r="D200">
        <f t="shared" si="13"/>
        <v>7</v>
      </c>
      <c r="E200" s="6">
        <v>45018</v>
      </c>
      <c r="F200" s="3">
        <v>8.0555555555555561E-2</v>
      </c>
      <c r="G200" s="3">
        <v>0.2361111111111111</v>
      </c>
      <c r="H200" s="3">
        <f t="shared" si="12"/>
        <v>0.15555555555555556</v>
      </c>
      <c r="I200" s="9">
        <v>9.8611111111111108E-2</v>
      </c>
      <c r="J200" s="9">
        <f t="shared" si="14"/>
        <v>5.694444444444445E-2</v>
      </c>
      <c r="K200" s="9" t="str">
        <f t="shared" si="15"/>
        <v>Cobrada</v>
      </c>
      <c r="L200" t="s">
        <v>20</v>
      </c>
      <c r="M200" t="s">
        <v>32</v>
      </c>
      <c r="N200" t="s">
        <v>1137</v>
      </c>
      <c r="O200" s="4">
        <v>13.26</v>
      </c>
      <c r="P200" t="s">
        <v>21</v>
      </c>
      <c r="Q200">
        <v>199</v>
      </c>
      <c r="R200" t="s">
        <v>26</v>
      </c>
      <c r="S200" t="s">
        <v>383</v>
      </c>
      <c r="T200" s="10">
        <v>261</v>
      </c>
    </row>
    <row r="201" spans="1:20" x14ac:dyDescent="0.25">
      <c r="A201">
        <v>11</v>
      </c>
      <c r="B201" t="s">
        <v>384</v>
      </c>
      <c r="C201">
        <v>4</v>
      </c>
      <c r="D201">
        <f t="shared" si="13"/>
        <v>7</v>
      </c>
      <c r="E201" s="6">
        <v>45018</v>
      </c>
      <c r="F201" s="3">
        <v>0.1076388888888889</v>
      </c>
      <c r="G201" s="3">
        <v>0.22638888888888889</v>
      </c>
      <c r="H201" s="3">
        <f t="shared" si="12"/>
        <v>0.11874999999999999</v>
      </c>
      <c r="I201" s="9">
        <v>4.6527777777777779E-2</v>
      </c>
      <c r="J201" s="9">
        <f t="shared" si="14"/>
        <v>7.2222222222222215E-2</v>
      </c>
      <c r="K201" s="9" t="str">
        <f t="shared" si="15"/>
        <v>Cobrada</v>
      </c>
      <c r="L201" t="s">
        <v>9</v>
      </c>
      <c r="M201" t="s">
        <v>10</v>
      </c>
      <c r="N201" t="s">
        <v>1138</v>
      </c>
      <c r="O201" s="4">
        <v>48.73</v>
      </c>
      <c r="P201" t="s">
        <v>11</v>
      </c>
      <c r="Q201">
        <v>200</v>
      </c>
      <c r="R201" t="s">
        <v>17</v>
      </c>
      <c r="S201" t="s">
        <v>385</v>
      </c>
      <c r="T201" s="10">
        <v>88</v>
      </c>
    </row>
    <row r="202" spans="1:20" x14ac:dyDescent="0.25">
      <c r="A202">
        <v>3</v>
      </c>
      <c r="B202" t="s">
        <v>386</v>
      </c>
      <c r="C202">
        <v>5</v>
      </c>
      <c r="D202">
        <f t="shared" si="13"/>
        <v>7</v>
      </c>
      <c r="E202" s="6">
        <v>45018</v>
      </c>
      <c r="F202" s="3">
        <v>1.2500000000000001E-2</v>
      </c>
      <c r="G202" s="3">
        <v>7.6388888888888895E-2</v>
      </c>
      <c r="H202" s="3">
        <f t="shared" si="12"/>
        <v>6.3888888888888898E-2</v>
      </c>
      <c r="I202" s="9">
        <v>4.027777777777778E-2</v>
      </c>
      <c r="J202" s="9">
        <f t="shared" si="14"/>
        <v>2.3611111111111117E-2</v>
      </c>
      <c r="K202" s="9" t="str">
        <f t="shared" si="15"/>
        <v>Cobrada</v>
      </c>
      <c r="L202" t="s">
        <v>14</v>
      </c>
      <c r="M202" t="s">
        <v>32</v>
      </c>
      <c r="N202" t="s">
        <v>1138</v>
      </c>
      <c r="O202" s="4">
        <v>19.84</v>
      </c>
      <c r="P202" t="s">
        <v>11</v>
      </c>
      <c r="Q202">
        <v>201</v>
      </c>
      <c r="R202" t="s">
        <v>1141</v>
      </c>
      <c r="S202" t="s">
        <v>259</v>
      </c>
      <c r="T202" s="10">
        <v>72</v>
      </c>
    </row>
    <row r="203" spans="1:20" x14ac:dyDescent="0.25">
      <c r="A203">
        <v>16</v>
      </c>
      <c r="B203" t="s">
        <v>387</v>
      </c>
      <c r="C203">
        <v>5</v>
      </c>
      <c r="D203">
        <f t="shared" si="13"/>
        <v>7</v>
      </c>
      <c r="E203" s="6">
        <v>45018</v>
      </c>
      <c r="F203" s="3">
        <v>4.027777777777778E-2</v>
      </c>
      <c r="G203" s="3">
        <v>8.3333333333333329E-2</v>
      </c>
      <c r="H203" s="3">
        <f t="shared" si="12"/>
        <v>5.3472222222222213E-2</v>
      </c>
      <c r="I203" s="9">
        <v>0.10833333333333334</v>
      </c>
      <c r="J203" s="9" t="str">
        <f t="shared" si="14"/>
        <v>0</v>
      </c>
      <c r="K203" s="9" t="str">
        <f t="shared" si="15"/>
        <v>No cobrada</v>
      </c>
      <c r="L203" t="s">
        <v>9</v>
      </c>
      <c r="M203" t="s">
        <v>10</v>
      </c>
      <c r="N203" t="s">
        <v>1138</v>
      </c>
      <c r="O203" s="4">
        <v>24.19</v>
      </c>
      <c r="P203" t="s">
        <v>35</v>
      </c>
      <c r="Q203">
        <v>202</v>
      </c>
      <c r="R203" t="s">
        <v>41</v>
      </c>
      <c r="S203" t="s">
        <v>388</v>
      </c>
      <c r="T203" s="10">
        <v>206</v>
      </c>
    </row>
    <row r="204" spans="1:20" x14ac:dyDescent="0.25">
      <c r="A204">
        <v>5</v>
      </c>
      <c r="B204" t="s">
        <v>389</v>
      </c>
      <c r="C204">
        <v>2</v>
      </c>
      <c r="D204">
        <f t="shared" si="13"/>
        <v>7</v>
      </c>
      <c r="E204" s="6">
        <v>45018</v>
      </c>
      <c r="F204" s="3">
        <v>0.16458333333333333</v>
      </c>
      <c r="G204" s="3">
        <v>0.22291666666666668</v>
      </c>
      <c r="H204" s="3">
        <f t="shared" si="12"/>
        <v>5.8333333333333348E-2</v>
      </c>
      <c r="I204" s="9">
        <v>5.9027777777777776E-2</v>
      </c>
      <c r="J204" s="9" t="str">
        <f t="shared" si="14"/>
        <v>0</v>
      </c>
      <c r="K204" s="9" t="str">
        <f t="shared" si="15"/>
        <v>No cobrada</v>
      </c>
      <c r="L204" t="s">
        <v>14</v>
      </c>
      <c r="M204" t="s">
        <v>10</v>
      </c>
      <c r="N204" t="s">
        <v>1138</v>
      </c>
      <c r="O204" s="4">
        <v>40.19</v>
      </c>
      <c r="P204" t="s">
        <v>21</v>
      </c>
      <c r="Q204">
        <v>203</v>
      </c>
      <c r="R204" t="s">
        <v>1141</v>
      </c>
      <c r="S204" t="s">
        <v>390</v>
      </c>
      <c r="T204" s="10">
        <v>156</v>
      </c>
    </row>
    <row r="205" spans="1:20" x14ac:dyDescent="0.25">
      <c r="A205">
        <v>16</v>
      </c>
      <c r="B205" t="s">
        <v>391</v>
      </c>
      <c r="C205">
        <v>5</v>
      </c>
      <c r="D205">
        <f t="shared" si="13"/>
        <v>7</v>
      </c>
      <c r="E205" s="6">
        <v>45018</v>
      </c>
      <c r="F205" s="3">
        <v>1.1805555555555555E-2</v>
      </c>
      <c r="G205" s="3">
        <v>0.10069444444444445</v>
      </c>
      <c r="H205" s="3">
        <f t="shared" si="12"/>
        <v>8.8888888888888892E-2</v>
      </c>
      <c r="I205" s="9">
        <v>1.4583333333333334E-2</v>
      </c>
      <c r="J205" s="9">
        <f t="shared" si="14"/>
        <v>7.4305555555555555E-2</v>
      </c>
      <c r="K205" s="9" t="str">
        <f t="shared" si="15"/>
        <v>Cobrada</v>
      </c>
      <c r="L205" t="s">
        <v>14</v>
      </c>
      <c r="M205" t="s">
        <v>10</v>
      </c>
      <c r="N205" t="s">
        <v>16</v>
      </c>
      <c r="O205" s="4">
        <v>49.56</v>
      </c>
      <c r="P205" t="s">
        <v>21</v>
      </c>
      <c r="Q205">
        <v>204</v>
      </c>
      <c r="R205" t="s">
        <v>44</v>
      </c>
      <c r="S205" t="s">
        <v>259</v>
      </c>
      <c r="T205" s="10">
        <v>48</v>
      </c>
    </row>
    <row r="206" spans="1:20" x14ac:dyDescent="0.25">
      <c r="A206">
        <v>14</v>
      </c>
      <c r="B206" t="s">
        <v>392</v>
      </c>
      <c r="C206">
        <v>1</v>
      </c>
      <c r="D206">
        <f t="shared" si="13"/>
        <v>7</v>
      </c>
      <c r="E206" s="6">
        <v>45018</v>
      </c>
      <c r="F206" s="3">
        <v>9.375E-2</v>
      </c>
      <c r="G206" s="3">
        <v>0.25972222222222224</v>
      </c>
      <c r="H206" s="3">
        <f t="shared" si="12"/>
        <v>0.16597222222222224</v>
      </c>
      <c r="I206" s="9">
        <v>5.9722222222222218E-2</v>
      </c>
      <c r="J206" s="9">
        <f t="shared" si="14"/>
        <v>0.10625000000000002</v>
      </c>
      <c r="K206" s="9" t="str">
        <f t="shared" si="15"/>
        <v>Cobrada</v>
      </c>
      <c r="L206" t="s">
        <v>20</v>
      </c>
      <c r="M206" t="s">
        <v>10</v>
      </c>
      <c r="N206" t="s">
        <v>1137</v>
      </c>
      <c r="O206" s="4">
        <v>26.49</v>
      </c>
      <c r="P206" t="s">
        <v>21</v>
      </c>
      <c r="Q206">
        <v>205</v>
      </c>
      <c r="R206" t="s">
        <v>64</v>
      </c>
      <c r="S206" t="s">
        <v>393</v>
      </c>
      <c r="T206" s="10">
        <v>61</v>
      </c>
    </row>
    <row r="207" spans="1:20" x14ac:dyDescent="0.25">
      <c r="A207">
        <v>4</v>
      </c>
      <c r="B207" t="s">
        <v>394</v>
      </c>
      <c r="C207">
        <v>6</v>
      </c>
      <c r="D207">
        <f t="shared" si="13"/>
        <v>7</v>
      </c>
      <c r="E207" s="6">
        <v>45018</v>
      </c>
      <c r="F207" s="3">
        <v>0.14374999999999999</v>
      </c>
      <c r="G207" s="3">
        <v>0.25624999999999998</v>
      </c>
      <c r="H207" s="3">
        <f t="shared" si="12"/>
        <v>0.12291666666666666</v>
      </c>
      <c r="I207" s="9">
        <v>4.027777777777778E-2</v>
      </c>
      <c r="J207" s="9">
        <f t="shared" si="14"/>
        <v>8.2638888888888873E-2</v>
      </c>
      <c r="K207" s="9" t="str">
        <f t="shared" si="15"/>
        <v>Cobrada</v>
      </c>
      <c r="L207" t="s">
        <v>29</v>
      </c>
      <c r="M207" t="s">
        <v>10</v>
      </c>
      <c r="N207" t="s">
        <v>1138</v>
      </c>
      <c r="O207" s="4">
        <v>36.96</v>
      </c>
      <c r="P207" t="s">
        <v>35</v>
      </c>
      <c r="Q207">
        <v>206</v>
      </c>
      <c r="R207" t="s">
        <v>41</v>
      </c>
      <c r="S207" t="s">
        <v>100</v>
      </c>
      <c r="T207" s="10">
        <v>30</v>
      </c>
    </row>
    <row r="208" spans="1:20" x14ac:dyDescent="0.25">
      <c r="A208">
        <v>20</v>
      </c>
      <c r="B208" t="s">
        <v>395</v>
      </c>
      <c r="C208">
        <v>3</v>
      </c>
      <c r="D208">
        <f t="shared" si="13"/>
        <v>7</v>
      </c>
      <c r="E208" s="6">
        <v>45018</v>
      </c>
      <c r="F208" s="3">
        <v>0.11736111111111111</v>
      </c>
      <c r="G208" s="3">
        <v>0.16805555555555557</v>
      </c>
      <c r="H208" s="3">
        <f t="shared" si="12"/>
        <v>5.0694444444444459E-2</v>
      </c>
      <c r="I208" s="9">
        <v>7.7083333333333323E-2</v>
      </c>
      <c r="J208" s="9" t="str">
        <f t="shared" si="14"/>
        <v>0</v>
      </c>
      <c r="K208" s="9" t="str">
        <f t="shared" si="15"/>
        <v>No cobrada</v>
      </c>
      <c r="L208" t="s">
        <v>25</v>
      </c>
      <c r="M208" t="s">
        <v>32</v>
      </c>
      <c r="N208" t="s">
        <v>1138</v>
      </c>
      <c r="O208" s="4">
        <v>46.54</v>
      </c>
      <c r="P208" t="s">
        <v>11</v>
      </c>
      <c r="Q208">
        <v>207</v>
      </c>
      <c r="R208" t="s">
        <v>22</v>
      </c>
      <c r="S208" t="s">
        <v>396</v>
      </c>
      <c r="T208" s="10">
        <v>180</v>
      </c>
    </row>
    <row r="209" spans="1:20" x14ac:dyDescent="0.25">
      <c r="A209">
        <v>16</v>
      </c>
      <c r="B209" t="s">
        <v>397</v>
      </c>
      <c r="C209">
        <v>4</v>
      </c>
      <c r="D209">
        <f t="shared" si="13"/>
        <v>7</v>
      </c>
      <c r="E209" s="6">
        <v>45018</v>
      </c>
      <c r="F209" s="3">
        <v>0.14791666666666667</v>
      </c>
      <c r="G209" s="3">
        <v>0.27500000000000002</v>
      </c>
      <c r="H209" s="3">
        <f t="shared" si="12"/>
        <v>0.13750000000000001</v>
      </c>
      <c r="I209" s="9">
        <v>6.9444444444444448E-2</v>
      </c>
      <c r="J209" s="9">
        <f t="shared" si="14"/>
        <v>6.8055555555555564E-2</v>
      </c>
      <c r="K209" s="9" t="str">
        <f t="shared" si="15"/>
        <v>Cobrada</v>
      </c>
      <c r="L209" t="s">
        <v>14</v>
      </c>
      <c r="M209" t="s">
        <v>10</v>
      </c>
      <c r="N209" t="s">
        <v>1137</v>
      </c>
      <c r="O209" s="4">
        <v>36.700000000000003</v>
      </c>
      <c r="P209" t="s">
        <v>35</v>
      </c>
      <c r="Q209">
        <v>208</v>
      </c>
      <c r="R209" t="s">
        <v>1141</v>
      </c>
      <c r="S209" t="s">
        <v>398</v>
      </c>
      <c r="T209" s="10">
        <v>180</v>
      </c>
    </row>
    <row r="210" spans="1:20" x14ac:dyDescent="0.25">
      <c r="A210">
        <v>9</v>
      </c>
      <c r="B210" t="s">
        <v>399</v>
      </c>
      <c r="C210">
        <v>6</v>
      </c>
      <c r="D210">
        <f t="shared" si="13"/>
        <v>7</v>
      </c>
      <c r="E210" s="6">
        <v>45018</v>
      </c>
      <c r="F210" s="3">
        <v>6.3194444444444442E-2</v>
      </c>
      <c r="G210" s="3">
        <v>0.17083333333333334</v>
      </c>
      <c r="H210" s="3">
        <f t="shared" si="12"/>
        <v>0.1076388888888889</v>
      </c>
      <c r="I210" s="9">
        <v>0.11874999999999999</v>
      </c>
      <c r="J210" s="9" t="str">
        <f t="shared" si="14"/>
        <v>0</v>
      </c>
      <c r="K210" s="9" t="str">
        <f t="shared" si="15"/>
        <v>No cobrada</v>
      </c>
      <c r="L210" t="s">
        <v>14</v>
      </c>
      <c r="M210" t="s">
        <v>32</v>
      </c>
      <c r="N210" t="s">
        <v>16</v>
      </c>
      <c r="O210" s="4">
        <v>34.49</v>
      </c>
      <c r="P210" t="s">
        <v>11</v>
      </c>
      <c r="Q210">
        <v>209</v>
      </c>
      <c r="R210" t="s">
        <v>41</v>
      </c>
      <c r="S210" t="s">
        <v>400</v>
      </c>
      <c r="T210" s="10">
        <v>214</v>
      </c>
    </row>
    <row r="211" spans="1:20" x14ac:dyDescent="0.25">
      <c r="A211">
        <v>10</v>
      </c>
      <c r="B211" t="s">
        <v>401</v>
      </c>
      <c r="C211">
        <v>4</v>
      </c>
      <c r="D211">
        <f t="shared" si="13"/>
        <v>7</v>
      </c>
      <c r="E211" s="6">
        <v>45018</v>
      </c>
      <c r="F211" s="3">
        <v>0.11319444444444444</v>
      </c>
      <c r="G211" s="3">
        <v>0.18680555555555556</v>
      </c>
      <c r="H211" s="3">
        <f t="shared" si="12"/>
        <v>7.3611111111111113E-2</v>
      </c>
      <c r="I211" s="9">
        <v>0.10972222222222222</v>
      </c>
      <c r="J211" s="9" t="str">
        <f t="shared" si="14"/>
        <v>0</v>
      </c>
      <c r="K211" s="9" t="str">
        <f t="shared" si="15"/>
        <v>No cobrada</v>
      </c>
      <c r="L211" t="s">
        <v>20</v>
      </c>
      <c r="M211" t="s">
        <v>15</v>
      </c>
      <c r="N211" t="s">
        <v>1138</v>
      </c>
      <c r="O211" s="4">
        <v>14.67</v>
      </c>
      <c r="P211" t="s">
        <v>21</v>
      </c>
      <c r="Q211">
        <v>210</v>
      </c>
      <c r="R211" t="s">
        <v>36</v>
      </c>
      <c r="S211" t="s">
        <v>402</v>
      </c>
      <c r="T211" s="10">
        <v>195</v>
      </c>
    </row>
    <row r="212" spans="1:20" x14ac:dyDescent="0.25">
      <c r="A212">
        <v>1</v>
      </c>
      <c r="B212" t="s">
        <v>403</v>
      </c>
      <c r="C212">
        <v>2</v>
      </c>
      <c r="D212">
        <f t="shared" si="13"/>
        <v>7</v>
      </c>
      <c r="E212" s="6">
        <v>45018</v>
      </c>
      <c r="F212" s="3">
        <v>0.15277777777777779</v>
      </c>
      <c r="G212" s="3">
        <v>0.22638888888888889</v>
      </c>
      <c r="H212" s="3">
        <f t="shared" si="12"/>
        <v>7.3611111111111099E-2</v>
      </c>
      <c r="I212" s="9">
        <v>9.3750000000000014E-2</v>
      </c>
      <c r="J212" s="9" t="str">
        <f t="shared" si="14"/>
        <v>0</v>
      </c>
      <c r="K212" s="9" t="str">
        <f t="shared" si="15"/>
        <v>No cobrada</v>
      </c>
      <c r="L212" t="s">
        <v>14</v>
      </c>
      <c r="M212" t="s">
        <v>10</v>
      </c>
      <c r="N212" t="s">
        <v>1137</v>
      </c>
      <c r="O212" s="4">
        <v>11.13</v>
      </c>
      <c r="P212" t="s">
        <v>11</v>
      </c>
      <c r="Q212">
        <v>211</v>
      </c>
      <c r="R212" t="s">
        <v>83</v>
      </c>
      <c r="S212" t="s">
        <v>404</v>
      </c>
      <c r="T212" s="10">
        <v>169</v>
      </c>
    </row>
    <row r="213" spans="1:20" x14ac:dyDescent="0.25">
      <c r="A213">
        <v>14</v>
      </c>
      <c r="B213" t="s">
        <v>198</v>
      </c>
      <c r="C213">
        <v>6</v>
      </c>
      <c r="D213">
        <f t="shared" si="13"/>
        <v>7</v>
      </c>
      <c r="E213" s="6">
        <v>45018</v>
      </c>
      <c r="F213" s="3">
        <v>0.1076388888888889</v>
      </c>
      <c r="G213" s="3">
        <v>0.15277777777777779</v>
      </c>
      <c r="H213" s="3">
        <f t="shared" si="12"/>
        <v>5.5555555555555559E-2</v>
      </c>
      <c r="I213" s="9">
        <v>0.1138888888888889</v>
      </c>
      <c r="J213" s="9" t="str">
        <f t="shared" si="14"/>
        <v>0</v>
      </c>
      <c r="K213" s="9" t="str">
        <f t="shared" si="15"/>
        <v>No cobrada</v>
      </c>
      <c r="L213" t="s">
        <v>29</v>
      </c>
      <c r="M213" t="s">
        <v>10</v>
      </c>
      <c r="N213" t="s">
        <v>1137</v>
      </c>
      <c r="O213" s="4">
        <v>18.850000000000001</v>
      </c>
      <c r="P213" t="s">
        <v>35</v>
      </c>
      <c r="Q213">
        <v>212</v>
      </c>
      <c r="R213" t="s">
        <v>1141</v>
      </c>
      <c r="S213" t="s">
        <v>405</v>
      </c>
      <c r="T213" s="10">
        <v>245</v>
      </c>
    </row>
    <row r="214" spans="1:20" x14ac:dyDescent="0.25">
      <c r="A214">
        <v>13</v>
      </c>
      <c r="B214" t="s">
        <v>406</v>
      </c>
      <c r="C214">
        <v>6</v>
      </c>
      <c r="D214">
        <f t="shared" si="13"/>
        <v>7</v>
      </c>
      <c r="E214" s="6">
        <v>45018</v>
      </c>
      <c r="F214" s="3">
        <v>7.3611111111111113E-2</v>
      </c>
      <c r="G214" s="3">
        <v>0.20694444444444443</v>
      </c>
      <c r="H214" s="3">
        <f t="shared" si="12"/>
        <v>0.1333333333333333</v>
      </c>
      <c r="I214" s="9">
        <v>6.9444444444444448E-2</v>
      </c>
      <c r="J214" s="9">
        <f t="shared" si="14"/>
        <v>6.3888888888888856E-2</v>
      </c>
      <c r="K214" s="9" t="str">
        <f t="shared" si="15"/>
        <v>Cobrada</v>
      </c>
      <c r="L214" t="s">
        <v>25</v>
      </c>
      <c r="M214" t="s">
        <v>10</v>
      </c>
      <c r="N214" t="s">
        <v>1138</v>
      </c>
      <c r="O214" s="4">
        <v>28.1</v>
      </c>
      <c r="P214" t="s">
        <v>21</v>
      </c>
      <c r="Q214">
        <v>213</v>
      </c>
      <c r="R214" t="s">
        <v>1141</v>
      </c>
      <c r="S214" t="s">
        <v>407</v>
      </c>
      <c r="T214" s="10">
        <v>87</v>
      </c>
    </row>
    <row r="215" spans="1:20" x14ac:dyDescent="0.25">
      <c r="A215">
        <v>2</v>
      </c>
      <c r="B215" t="s">
        <v>408</v>
      </c>
      <c r="C215">
        <v>4</v>
      </c>
      <c r="D215">
        <f t="shared" si="13"/>
        <v>7</v>
      </c>
      <c r="E215" s="6">
        <v>45018</v>
      </c>
      <c r="F215" s="3">
        <v>0.13750000000000001</v>
      </c>
      <c r="G215" s="3">
        <v>0.21458333333333332</v>
      </c>
      <c r="H215" s="3">
        <f t="shared" si="12"/>
        <v>8.7499999999999981E-2</v>
      </c>
      <c r="I215" s="9">
        <v>2.6388888888888885E-2</v>
      </c>
      <c r="J215" s="9">
        <f t="shared" si="14"/>
        <v>6.1111111111111095E-2</v>
      </c>
      <c r="K215" s="9" t="str">
        <f t="shared" si="15"/>
        <v>Cobrada</v>
      </c>
      <c r="L215" t="s">
        <v>14</v>
      </c>
      <c r="M215" t="s">
        <v>10</v>
      </c>
      <c r="N215" t="s">
        <v>1137</v>
      </c>
      <c r="O215" s="4">
        <v>33.39</v>
      </c>
      <c r="P215" t="s">
        <v>35</v>
      </c>
      <c r="Q215">
        <v>214</v>
      </c>
      <c r="R215" t="s">
        <v>83</v>
      </c>
      <c r="S215" t="s">
        <v>409</v>
      </c>
      <c r="T215" s="10">
        <v>228</v>
      </c>
    </row>
    <row r="216" spans="1:20" x14ac:dyDescent="0.25">
      <c r="A216">
        <v>6</v>
      </c>
      <c r="B216" t="s">
        <v>410</v>
      </c>
      <c r="C216">
        <v>4</v>
      </c>
      <c r="D216">
        <f t="shared" si="13"/>
        <v>7</v>
      </c>
      <c r="E216" s="6">
        <v>45018</v>
      </c>
      <c r="F216" s="3">
        <v>0.16111111111111112</v>
      </c>
      <c r="G216" s="3">
        <v>0.2673611111111111</v>
      </c>
      <c r="H216" s="3">
        <f t="shared" si="12"/>
        <v>0.11666666666666665</v>
      </c>
      <c r="I216" s="9">
        <v>3.1944444444444442E-2</v>
      </c>
      <c r="J216" s="9">
        <f t="shared" si="14"/>
        <v>8.4722222222222213E-2</v>
      </c>
      <c r="K216" s="9" t="str">
        <f t="shared" si="15"/>
        <v>Cobrada</v>
      </c>
      <c r="L216" t="s">
        <v>9</v>
      </c>
      <c r="M216" t="s">
        <v>10</v>
      </c>
      <c r="N216" t="s">
        <v>1137</v>
      </c>
      <c r="O216" s="4">
        <v>35.64</v>
      </c>
      <c r="P216" t="s">
        <v>35</v>
      </c>
      <c r="Q216">
        <v>215</v>
      </c>
      <c r="R216" t="s">
        <v>44</v>
      </c>
      <c r="S216" t="s">
        <v>411</v>
      </c>
      <c r="T216" s="10">
        <v>158</v>
      </c>
    </row>
    <row r="217" spans="1:20" x14ac:dyDescent="0.25">
      <c r="A217">
        <v>17</v>
      </c>
      <c r="B217" t="s">
        <v>412</v>
      </c>
      <c r="C217">
        <v>6</v>
      </c>
      <c r="D217">
        <f t="shared" si="13"/>
        <v>7</v>
      </c>
      <c r="E217" s="6">
        <v>45018</v>
      </c>
      <c r="F217" s="3">
        <v>7.3611111111111113E-2</v>
      </c>
      <c r="G217" s="3">
        <v>0.23333333333333334</v>
      </c>
      <c r="H217" s="3">
        <f t="shared" si="12"/>
        <v>0.15972222222222221</v>
      </c>
      <c r="I217" s="9">
        <v>8.3333333333333343E-2</v>
      </c>
      <c r="J217" s="9">
        <f t="shared" si="14"/>
        <v>7.6388888888888867E-2</v>
      </c>
      <c r="K217" s="9" t="str">
        <f t="shared" si="15"/>
        <v>Cobrada</v>
      </c>
      <c r="L217" t="s">
        <v>20</v>
      </c>
      <c r="M217" t="s">
        <v>10</v>
      </c>
      <c r="N217" t="s">
        <v>1138</v>
      </c>
      <c r="O217" s="4">
        <v>35.69</v>
      </c>
      <c r="P217" t="s">
        <v>21</v>
      </c>
      <c r="Q217">
        <v>216</v>
      </c>
      <c r="R217" t="s">
        <v>44</v>
      </c>
      <c r="S217" t="s">
        <v>413</v>
      </c>
      <c r="T217" s="10">
        <v>142</v>
      </c>
    </row>
    <row r="218" spans="1:20" x14ac:dyDescent="0.25">
      <c r="A218">
        <v>1</v>
      </c>
      <c r="B218" t="s">
        <v>345</v>
      </c>
      <c r="C218">
        <v>2</v>
      </c>
      <c r="D218">
        <f t="shared" si="13"/>
        <v>7</v>
      </c>
      <c r="E218" s="6">
        <v>45018</v>
      </c>
      <c r="F218" s="3">
        <v>3.7499999999999999E-2</v>
      </c>
      <c r="G218" s="3">
        <v>0.19791666666666666</v>
      </c>
      <c r="H218" s="3">
        <f t="shared" si="12"/>
        <v>0.17083333333333331</v>
      </c>
      <c r="I218" s="9">
        <v>9.0277777777777769E-3</v>
      </c>
      <c r="J218" s="9">
        <f t="shared" si="14"/>
        <v>0.16180555555555554</v>
      </c>
      <c r="K218" s="9" t="str">
        <f t="shared" si="15"/>
        <v>Cobrada</v>
      </c>
      <c r="L218" t="s">
        <v>9</v>
      </c>
      <c r="M218" t="s">
        <v>32</v>
      </c>
      <c r="N218" t="s">
        <v>1138</v>
      </c>
      <c r="O218" s="4">
        <v>31.17</v>
      </c>
      <c r="P218" t="s">
        <v>35</v>
      </c>
      <c r="Q218">
        <v>217</v>
      </c>
      <c r="R218" t="s">
        <v>17</v>
      </c>
      <c r="S218" t="s">
        <v>414</v>
      </c>
      <c r="T218" s="10">
        <v>96</v>
      </c>
    </row>
    <row r="219" spans="1:20" x14ac:dyDescent="0.25">
      <c r="A219">
        <v>13</v>
      </c>
      <c r="B219" t="s">
        <v>415</v>
      </c>
      <c r="C219">
        <v>3</v>
      </c>
      <c r="D219">
        <f t="shared" si="13"/>
        <v>7</v>
      </c>
      <c r="E219" s="6">
        <v>45018</v>
      </c>
      <c r="F219" s="3">
        <v>1.8749999999999999E-2</v>
      </c>
      <c r="G219" s="3">
        <v>0.15347222222222223</v>
      </c>
      <c r="H219" s="3">
        <f t="shared" si="12"/>
        <v>0.1451388888888889</v>
      </c>
      <c r="I219" s="9">
        <v>3.1944444444444442E-2</v>
      </c>
      <c r="J219" s="9">
        <f t="shared" si="14"/>
        <v>0.11319444444444446</v>
      </c>
      <c r="K219" s="9" t="str">
        <f t="shared" si="15"/>
        <v>Cobrada</v>
      </c>
      <c r="L219" t="s">
        <v>25</v>
      </c>
      <c r="M219" t="s">
        <v>10</v>
      </c>
      <c r="N219" t="s">
        <v>1138</v>
      </c>
      <c r="O219" s="4">
        <v>23.34</v>
      </c>
      <c r="P219" t="s">
        <v>35</v>
      </c>
      <c r="Q219">
        <v>218</v>
      </c>
      <c r="R219" t="s">
        <v>83</v>
      </c>
      <c r="S219" t="s">
        <v>416</v>
      </c>
      <c r="T219" s="10">
        <v>184</v>
      </c>
    </row>
    <row r="220" spans="1:20" x14ac:dyDescent="0.25">
      <c r="A220">
        <v>1</v>
      </c>
      <c r="B220" t="s">
        <v>417</v>
      </c>
      <c r="C220">
        <v>5</v>
      </c>
      <c r="D220">
        <f t="shared" si="13"/>
        <v>7</v>
      </c>
      <c r="E220" s="6">
        <v>45018</v>
      </c>
      <c r="F220" s="3">
        <v>0.10625</v>
      </c>
      <c r="G220" s="3">
        <v>0.20069444444444445</v>
      </c>
      <c r="H220" s="3">
        <f t="shared" si="12"/>
        <v>9.4444444444444456E-2</v>
      </c>
      <c r="I220" s="9">
        <v>1.5972222222222221E-2</v>
      </c>
      <c r="J220" s="9">
        <f t="shared" si="14"/>
        <v>7.8472222222222235E-2</v>
      </c>
      <c r="K220" s="9" t="str">
        <f t="shared" si="15"/>
        <v>Cobrada</v>
      </c>
      <c r="L220" t="s">
        <v>9</v>
      </c>
      <c r="M220" t="s">
        <v>10</v>
      </c>
      <c r="N220" t="s">
        <v>1138</v>
      </c>
      <c r="O220" s="4">
        <v>46.96</v>
      </c>
      <c r="P220" t="s">
        <v>21</v>
      </c>
      <c r="Q220">
        <v>219</v>
      </c>
      <c r="R220" t="s">
        <v>36</v>
      </c>
      <c r="S220" t="s">
        <v>226</v>
      </c>
      <c r="T220" s="10">
        <v>139</v>
      </c>
    </row>
    <row r="221" spans="1:20" x14ac:dyDescent="0.25">
      <c r="A221">
        <v>15</v>
      </c>
      <c r="B221" t="s">
        <v>375</v>
      </c>
      <c r="C221">
        <v>6</v>
      </c>
      <c r="D221">
        <f t="shared" si="13"/>
        <v>7</v>
      </c>
      <c r="E221" s="6">
        <v>45018</v>
      </c>
      <c r="F221" s="3">
        <v>4.2361111111111113E-2</v>
      </c>
      <c r="G221" s="3">
        <v>0.20624999999999999</v>
      </c>
      <c r="H221" s="3">
        <f t="shared" si="12"/>
        <v>0.16388888888888886</v>
      </c>
      <c r="I221" s="9">
        <v>9.0277777777777769E-3</v>
      </c>
      <c r="J221" s="9">
        <f t="shared" si="14"/>
        <v>0.15486111111111109</v>
      </c>
      <c r="K221" s="9" t="str">
        <f t="shared" si="15"/>
        <v>Cobrada</v>
      </c>
      <c r="L221" t="s">
        <v>25</v>
      </c>
      <c r="M221" t="s">
        <v>10</v>
      </c>
      <c r="N221" t="s">
        <v>1138</v>
      </c>
      <c r="O221" s="4">
        <v>48.5</v>
      </c>
      <c r="P221" t="s">
        <v>11</v>
      </c>
      <c r="Q221">
        <v>220</v>
      </c>
      <c r="R221" t="s">
        <v>59</v>
      </c>
      <c r="S221" t="s">
        <v>259</v>
      </c>
      <c r="T221" s="10">
        <v>24</v>
      </c>
    </row>
    <row r="222" spans="1:20" x14ac:dyDescent="0.25">
      <c r="A222">
        <v>16</v>
      </c>
      <c r="B222" t="s">
        <v>418</v>
      </c>
      <c r="C222">
        <v>1</v>
      </c>
      <c r="D222">
        <f t="shared" si="13"/>
        <v>7</v>
      </c>
      <c r="E222" s="6">
        <v>45018</v>
      </c>
      <c r="F222" s="3">
        <v>7.7083333333333337E-2</v>
      </c>
      <c r="G222" s="3">
        <v>0.12847222222222221</v>
      </c>
      <c r="H222" s="3">
        <f t="shared" si="12"/>
        <v>5.1388888888888873E-2</v>
      </c>
      <c r="I222" s="9">
        <v>7.5000000000000011E-2</v>
      </c>
      <c r="J222" s="9" t="str">
        <f t="shared" si="14"/>
        <v>0</v>
      </c>
      <c r="K222" s="9" t="str">
        <f t="shared" si="15"/>
        <v>No cobrada</v>
      </c>
      <c r="L222" t="s">
        <v>9</v>
      </c>
      <c r="M222" t="s">
        <v>10</v>
      </c>
      <c r="N222" t="s">
        <v>1138</v>
      </c>
      <c r="O222" s="4">
        <v>17.829999999999998</v>
      </c>
      <c r="P222" t="s">
        <v>21</v>
      </c>
      <c r="Q222">
        <v>221</v>
      </c>
      <c r="R222" t="s">
        <v>64</v>
      </c>
      <c r="S222" t="s">
        <v>419</v>
      </c>
      <c r="T222" s="10">
        <v>193</v>
      </c>
    </row>
    <row r="223" spans="1:20" x14ac:dyDescent="0.25">
      <c r="A223">
        <v>3</v>
      </c>
      <c r="B223" t="s">
        <v>420</v>
      </c>
      <c r="C223">
        <v>3</v>
      </c>
      <c r="D223">
        <f t="shared" si="13"/>
        <v>7</v>
      </c>
      <c r="E223" s="6">
        <v>45018</v>
      </c>
      <c r="F223" s="3">
        <v>0.15138888888888888</v>
      </c>
      <c r="G223" s="3">
        <v>0.27916666666666667</v>
      </c>
      <c r="H223" s="3">
        <f t="shared" si="12"/>
        <v>0.1277777777777778</v>
      </c>
      <c r="I223" s="9">
        <v>5.9027777777777776E-2</v>
      </c>
      <c r="J223" s="9">
        <f t="shared" si="14"/>
        <v>6.8750000000000019E-2</v>
      </c>
      <c r="K223" s="9" t="str">
        <f t="shared" si="15"/>
        <v>Cobrada</v>
      </c>
      <c r="L223" t="s">
        <v>25</v>
      </c>
      <c r="M223" t="s">
        <v>32</v>
      </c>
      <c r="N223" t="s">
        <v>1137</v>
      </c>
      <c r="O223" s="4">
        <v>32.58</v>
      </c>
      <c r="P223" t="s">
        <v>21</v>
      </c>
      <c r="Q223">
        <v>222</v>
      </c>
      <c r="R223" t="s">
        <v>59</v>
      </c>
      <c r="S223" t="s">
        <v>421</v>
      </c>
      <c r="T223" s="10">
        <v>97</v>
      </c>
    </row>
    <row r="224" spans="1:20" x14ac:dyDescent="0.25">
      <c r="A224">
        <v>19</v>
      </c>
      <c r="B224" t="s">
        <v>422</v>
      </c>
      <c r="C224">
        <v>2</v>
      </c>
      <c r="D224">
        <f t="shared" si="13"/>
        <v>7</v>
      </c>
      <c r="E224" s="6">
        <v>45018</v>
      </c>
      <c r="F224" s="3">
        <v>5.2777777777777778E-2</v>
      </c>
      <c r="G224" s="3">
        <v>0.11805555555555555</v>
      </c>
      <c r="H224" s="3">
        <f t="shared" si="12"/>
        <v>6.5277777777777768E-2</v>
      </c>
      <c r="I224" s="9">
        <v>3.6805555555555557E-2</v>
      </c>
      <c r="J224" s="9">
        <f t="shared" si="14"/>
        <v>2.8472222222222211E-2</v>
      </c>
      <c r="K224" s="9" t="str">
        <f t="shared" si="15"/>
        <v>Cobrada</v>
      </c>
      <c r="L224" t="s">
        <v>25</v>
      </c>
      <c r="M224" t="s">
        <v>32</v>
      </c>
      <c r="N224" t="s">
        <v>1138</v>
      </c>
      <c r="O224" s="4">
        <v>49.62</v>
      </c>
      <c r="P224" t="s">
        <v>11</v>
      </c>
      <c r="Q224">
        <v>223</v>
      </c>
      <c r="R224" t="s">
        <v>83</v>
      </c>
      <c r="S224" t="s">
        <v>414</v>
      </c>
      <c r="T224" s="10">
        <v>32</v>
      </c>
    </row>
    <row r="225" spans="1:20" x14ac:dyDescent="0.25">
      <c r="A225">
        <v>7</v>
      </c>
      <c r="B225" t="s">
        <v>423</v>
      </c>
      <c r="C225">
        <v>6</v>
      </c>
      <c r="D225">
        <f t="shared" si="13"/>
        <v>7</v>
      </c>
      <c r="E225" s="6">
        <v>45018</v>
      </c>
      <c r="F225" s="3">
        <v>8.819444444444445E-2</v>
      </c>
      <c r="G225" s="3">
        <v>0.24097222222222223</v>
      </c>
      <c r="H225" s="3">
        <f t="shared" si="12"/>
        <v>0.16319444444444445</v>
      </c>
      <c r="I225" s="9">
        <v>1.3888888888888888E-2</v>
      </c>
      <c r="J225" s="9">
        <f t="shared" si="14"/>
        <v>0.14930555555555555</v>
      </c>
      <c r="K225" s="9" t="str">
        <f t="shared" si="15"/>
        <v>Cobrada</v>
      </c>
      <c r="L225" t="s">
        <v>9</v>
      </c>
      <c r="M225" t="s">
        <v>10</v>
      </c>
      <c r="N225" t="s">
        <v>1138</v>
      </c>
      <c r="O225" s="4">
        <v>17.61</v>
      </c>
      <c r="P225" t="s">
        <v>35</v>
      </c>
      <c r="Q225">
        <v>224</v>
      </c>
      <c r="R225" t="s">
        <v>41</v>
      </c>
      <c r="S225" t="s">
        <v>256</v>
      </c>
      <c r="T225" s="10">
        <v>52</v>
      </c>
    </row>
    <row r="226" spans="1:20" x14ac:dyDescent="0.25">
      <c r="A226">
        <v>19</v>
      </c>
      <c r="B226" t="s">
        <v>424</v>
      </c>
      <c r="C226">
        <v>4</v>
      </c>
      <c r="D226">
        <f t="shared" si="13"/>
        <v>7</v>
      </c>
      <c r="E226" s="6">
        <v>45018</v>
      </c>
      <c r="F226" s="3">
        <v>9.7222222222222224E-3</v>
      </c>
      <c r="G226" s="3">
        <v>5.8333333333333334E-2</v>
      </c>
      <c r="H226" s="3">
        <f t="shared" si="12"/>
        <v>4.8611111111111112E-2</v>
      </c>
      <c r="I226" s="9">
        <v>6.5277777777777782E-2</v>
      </c>
      <c r="J226" s="9" t="str">
        <f t="shared" si="14"/>
        <v>0</v>
      </c>
      <c r="K226" s="9" t="str">
        <f t="shared" si="15"/>
        <v>No cobrada</v>
      </c>
      <c r="L226" t="s">
        <v>9</v>
      </c>
      <c r="M226" t="s">
        <v>15</v>
      </c>
      <c r="N226" t="s">
        <v>1138</v>
      </c>
      <c r="O226" s="4">
        <v>35.020000000000003</v>
      </c>
      <c r="P226" t="s">
        <v>11</v>
      </c>
      <c r="Q226">
        <v>225</v>
      </c>
      <c r="R226" t="s">
        <v>1141</v>
      </c>
      <c r="S226" t="s">
        <v>425</v>
      </c>
      <c r="T226" s="10">
        <v>168</v>
      </c>
    </row>
    <row r="227" spans="1:20" x14ac:dyDescent="0.25">
      <c r="A227">
        <v>7</v>
      </c>
      <c r="B227" t="s">
        <v>426</v>
      </c>
      <c r="C227">
        <v>6</v>
      </c>
      <c r="D227">
        <f t="shared" si="13"/>
        <v>7</v>
      </c>
      <c r="E227" s="6">
        <v>45018</v>
      </c>
      <c r="F227" s="3">
        <v>4.027777777777778E-2</v>
      </c>
      <c r="G227" s="3">
        <v>0.17291666666666666</v>
      </c>
      <c r="H227" s="3">
        <f t="shared" si="12"/>
        <v>0.13263888888888889</v>
      </c>
      <c r="I227" s="9">
        <v>0.10138888888888889</v>
      </c>
      <c r="J227" s="9">
        <f t="shared" si="14"/>
        <v>3.125E-2</v>
      </c>
      <c r="K227" s="9" t="str">
        <f t="shared" si="15"/>
        <v>Cobrada</v>
      </c>
      <c r="L227" t="s">
        <v>14</v>
      </c>
      <c r="M227" t="s">
        <v>32</v>
      </c>
      <c r="N227" t="s">
        <v>1138</v>
      </c>
      <c r="O227" s="4">
        <v>39.479999999999997</v>
      </c>
      <c r="P227" t="s">
        <v>11</v>
      </c>
      <c r="Q227">
        <v>226</v>
      </c>
      <c r="R227" t="s">
        <v>36</v>
      </c>
      <c r="S227" t="s">
        <v>427</v>
      </c>
      <c r="T227" s="10">
        <v>171</v>
      </c>
    </row>
    <row r="228" spans="1:20" x14ac:dyDescent="0.25">
      <c r="A228">
        <v>17</v>
      </c>
      <c r="B228" t="s">
        <v>204</v>
      </c>
      <c r="C228">
        <v>6</v>
      </c>
      <c r="D228">
        <f t="shared" si="13"/>
        <v>7</v>
      </c>
      <c r="E228" s="6">
        <v>45018</v>
      </c>
      <c r="F228" s="3">
        <v>7.5694444444444439E-2</v>
      </c>
      <c r="G228" s="3">
        <v>0.20277777777777778</v>
      </c>
      <c r="H228" s="3">
        <f t="shared" si="12"/>
        <v>0.12708333333333333</v>
      </c>
      <c r="I228" s="9">
        <v>8.2638888888888887E-2</v>
      </c>
      <c r="J228" s="9">
        <f t="shared" si="14"/>
        <v>4.4444444444444439E-2</v>
      </c>
      <c r="K228" s="9" t="str">
        <f t="shared" si="15"/>
        <v>Cobrada</v>
      </c>
      <c r="L228" t="s">
        <v>25</v>
      </c>
      <c r="M228" t="s">
        <v>10</v>
      </c>
      <c r="N228" t="s">
        <v>1138</v>
      </c>
      <c r="O228" s="4">
        <v>41.05</v>
      </c>
      <c r="P228" t="s">
        <v>21</v>
      </c>
      <c r="Q228">
        <v>227</v>
      </c>
      <c r="R228" t="s">
        <v>64</v>
      </c>
      <c r="S228" t="s">
        <v>428</v>
      </c>
      <c r="T228" s="10">
        <v>211</v>
      </c>
    </row>
    <row r="229" spans="1:20" x14ac:dyDescent="0.25">
      <c r="A229">
        <v>16</v>
      </c>
      <c r="B229" t="s">
        <v>429</v>
      </c>
      <c r="C229">
        <v>4</v>
      </c>
      <c r="D229">
        <f t="shared" si="13"/>
        <v>7</v>
      </c>
      <c r="E229" s="6">
        <v>45018</v>
      </c>
      <c r="F229" s="3">
        <v>6.9444444444444448E-2</v>
      </c>
      <c r="G229" s="3">
        <v>0.16805555555555557</v>
      </c>
      <c r="H229" s="3">
        <f t="shared" si="12"/>
        <v>0.10902777777777779</v>
      </c>
      <c r="I229" s="9">
        <v>2.4305555555555556E-2</v>
      </c>
      <c r="J229" s="9">
        <f t="shared" si="14"/>
        <v>8.472222222222224E-2</v>
      </c>
      <c r="K229" s="9" t="str">
        <f t="shared" si="15"/>
        <v>Cobrada</v>
      </c>
      <c r="L229" t="s">
        <v>9</v>
      </c>
      <c r="M229" t="s">
        <v>10</v>
      </c>
      <c r="N229" t="s">
        <v>1138</v>
      </c>
      <c r="O229" s="4">
        <v>10.66</v>
      </c>
      <c r="P229" t="s">
        <v>35</v>
      </c>
      <c r="Q229">
        <v>228</v>
      </c>
      <c r="R229" t="s">
        <v>59</v>
      </c>
      <c r="S229" t="s">
        <v>331</v>
      </c>
      <c r="T229" s="10">
        <v>69</v>
      </c>
    </row>
    <row r="230" spans="1:20" x14ac:dyDescent="0.25">
      <c r="A230">
        <v>14</v>
      </c>
      <c r="B230" t="s">
        <v>430</v>
      </c>
      <c r="C230">
        <v>3</v>
      </c>
      <c r="D230">
        <f t="shared" si="13"/>
        <v>7</v>
      </c>
      <c r="E230" s="6">
        <v>45018</v>
      </c>
      <c r="F230" s="3">
        <v>0.10694444444444444</v>
      </c>
      <c r="G230" s="3">
        <v>0.1875</v>
      </c>
      <c r="H230" s="3">
        <f t="shared" si="12"/>
        <v>8.0555555555555561E-2</v>
      </c>
      <c r="I230" s="9">
        <v>8.1250000000000003E-2</v>
      </c>
      <c r="J230" s="9" t="str">
        <f t="shared" si="14"/>
        <v>0</v>
      </c>
      <c r="K230" s="9" t="str">
        <f t="shared" si="15"/>
        <v>No cobrada</v>
      </c>
      <c r="L230" t="s">
        <v>20</v>
      </c>
      <c r="M230" t="s">
        <v>32</v>
      </c>
      <c r="N230" t="s">
        <v>1138</v>
      </c>
      <c r="O230" s="4">
        <v>28.58</v>
      </c>
      <c r="P230" t="s">
        <v>11</v>
      </c>
      <c r="Q230">
        <v>229</v>
      </c>
      <c r="R230" t="s">
        <v>41</v>
      </c>
      <c r="S230" t="s">
        <v>431</v>
      </c>
      <c r="T230" s="10">
        <v>124</v>
      </c>
    </row>
    <row r="231" spans="1:20" x14ac:dyDescent="0.25">
      <c r="A231">
        <v>5</v>
      </c>
      <c r="B231" t="s">
        <v>103</v>
      </c>
      <c r="C231">
        <v>5</v>
      </c>
      <c r="D231">
        <f t="shared" si="13"/>
        <v>7</v>
      </c>
      <c r="E231" s="6">
        <v>45018</v>
      </c>
      <c r="F231" s="3">
        <v>9.375E-2</v>
      </c>
      <c r="G231" s="3">
        <v>0.2</v>
      </c>
      <c r="H231" s="3">
        <f t="shared" si="12"/>
        <v>0.10625000000000001</v>
      </c>
      <c r="I231" s="9">
        <v>6.3194444444444442E-2</v>
      </c>
      <c r="J231" s="9">
        <f t="shared" si="14"/>
        <v>4.3055555555555569E-2</v>
      </c>
      <c r="K231" s="9" t="str">
        <f t="shared" si="15"/>
        <v>Cobrada</v>
      </c>
      <c r="L231" t="s">
        <v>20</v>
      </c>
      <c r="M231" t="s">
        <v>10</v>
      </c>
      <c r="N231" t="s">
        <v>1138</v>
      </c>
      <c r="O231" s="4">
        <v>15.84</v>
      </c>
      <c r="P231" t="s">
        <v>21</v>
      </c>
      <c r="Q231">
        <v>230</v>
      </c>
      <c r="R231" t="s">
        <v>36</v>
      </c>
      <c r="S231" t="s">
        <v>432</v>
      </c>
      <c r="T231" s="10">
        <v>214</v>
      </c>
    </row>
    <row r="232" spans="1:20" x14ac:dyDescent="0.25">
      <c r="A232">
        <v>8</v>
      </c>
      <c r="B232" t="s">
        <v>433</v>
      </c>
      <c r="C232">
        <v>2</v>
      </c>
      <c r="D232">
        <f t="shared" si="13"/>
        <v>7</v>
      </c>
      <c r="E232" s="6">
        <v>45018</v>
      </c>
      <c r="F232" s="3">
        <v>0.05</v>
      </c>
      <c r="G232" s="3">
        <v>0.13194444444444445</v>
      </c>
      <c r="H232" s="3">
        <f t="shared" si="12"/>
        <v>9.2361111111111116E-2</v>
      </c>
      <c r="I232" s="9">
        <v>0.10416666666666667</v>
      </c>
      <c r="J232" s="9" t="str">
        <f t="shared" si="14"/>
        <v>0</v>
      </c>
      <c r="K232" s="9" t="str">
        <f t="shared" si="15"/>
        <v>No cobrada</v>
      </c>
      <c r="L232" t="s">
        <v>20</v>
      </c>
      <c r="M232" t="s">
        <v>10</v>
      </c>
      <c r="N232" t="s">
        <v>1138</v>
      </c>
      <c r="O232" s="4">
        <v>49.1</v>
      </c>
      <c r="P232" t="s">
        <v>35</v>
      </c>
      <c r="Q232">
        <v>231</v>
      </c>
      <c r="R232" t="s">
        <v>1141</v>
      </c>
      <c r="S232" t="s">
        <v>434</v>
      </c>
      <c r="T232" s="10">
        <v>208</v>
      </c>
    </row>
    <row r="233" spans="1:20" x14ac:dyDescent="0.25">
      <c r="A233">
        <v>2</v>
      </c>
      <c r="B233" t="s">
        <v>435</v>
      </c>
      <c r="C233">
        <v>2</v>
      </c>
      <c r="D233">
        <f t="shared" si="13"/>
        <v>7</v>
      </c>
      <c r="E233" s="6">
        <v>45018</v>
      </c>
      <c r="F233" s="3">
        <v>8.611111111111111E-2</v>
      </c>
      <c r="G233" s="3">
        <v>0.1423611111111111</v>
      </c>
      <c r="H233" s="3">
        <f t="shared" si="12"/>
        <v>5.6249999999999994E-2</v>
      </c>
      <c r="I233" s="9">
        <v>9.6527777777777768E-2</v>
      </c>
      <c r="J233" s="9" t="str">
        <f t="shared" si="14"/>
        <v>0</v>
      </c>
      <c r="K233" s="9" t="str">
        <f t="shared" si="15"/>
        <v>No cobrada</v>
      </c>
      <c r="L233" t="s">
        <v>14</v>
      </c>
      <c r="M233" t="s">
        <v>10</v>
      </c>
      <c r="N233" t="s">
        <v>1138</v>
      </c>
      <c r="O233" s="4">
        <v>15.43</v>
      </c>
      <c r="P233" t="s">
        <v>11</v>
      </c>
      <c r="Q233">
        <v>232</v>
      </c>
      <c r="R233" t="s">
        <v>83</v>
      </c>
      <c r="S233" t="s">
        <v>436</v>
      </c>
      <c r="T233" s="10">
        <v>190</v>
      </c>
    </row>
    <row r="234" spans="1:20" x14ac:dyDescent="0.25">
      <c r="A234">
        <v>8</v>
      </c>
      <c r="B234" t="s">
        <v>46</v>
      </c>
      <c r="C234">
        <v>1</v>
      </c>
      <c r="D234">
        <f t="shared" si="13"/>
        <v>7</v>
      </c>
      <c r="E234" s="6">
        <v>45018</v>
      </c>
      <c r="F234" s="3">
        <v>3.6111111111111108E-2</v>
      </c>
      <c r="G234" s="3">
        <v>0.11041666666666666</v>
      </c>
      <c r="H234" s="3">
        <f t="shared" si="12"/>
        <v>7.4305555555555555E-2</v>
      </c>
      <c r="I234" s="9">
        <v>2.1527777777777778E-2</v>
      </c>
      <c r="J234" s="9">
        <f t="shared" si="14"/>
        <v>5.2777777777777778E-2</v>
      </c>
      <c r="K234" s="9" t="str">
        <f t="shared" si="15"/>
        <v>Cobrada</v>
      </c>
      <c r="L234" t="s">
        <v>20</v>
      </c>
      <c r="M234" t="s">
        <v>15</v>
      </c>
      <c r="N234" t="s">
        <v>1137</v>
      </c>
      <c r="O234" s="4">
        <v>45.64</v>
      </c>
      <c r="P234" t="s">
        <v>21</v>
      </c>
      <c r="Q234">
        <v>233</v>
      </c>
      <c r="R234" t="s">
        <v>83</v>
      </c>
      <c r="S234" t="s">
        <v>180</v>
      </c>
      <c r="T234" s="10">
        <v>38</v>
      </c>
    </row>
    <row r="235" spans="1:20" x14ac:dyDescent="0.25">
      <c r="A235">
        <v>17</v>
      </c>
      <c r="B235" t="s">
        <v>437</v>
      </c>
      <c r="C235">
        <v>6</v>
      </c>
      <c r="D235">
        <f t="shared" si="13"/>
        <v>7</v>
      </c>
      <c r="E235" s="6">
        <v>45018</v>
      </c>
      <c r="F235" s="3">
        <v>0.11527777777777778</v>
      </c>
      <c r="G235" s="3">
        <v>0.22777777777777777</v>
      </c>
      <c r="H235" s="3">
        <f t="shared" si="12"/>
        <v>0.11249999999999999</v>
      </c>
      <c r="I235" s="9">
        <v>6.8750000000000006E-2</v>
      </c>
      <c r="J235" s="9">
        <f t="shared" si="14"/>
        <v>4.3749999999999983E-2</v>
      </c>
      <c r="K235" s="9" t="str">
        <f t="shared" si="15"/>
        <v>Cobrada</v>
      </c>
      <c r="L235" t="s">
        <v>9</v>
      </c>
      <c r="M235" t="s">
        <v>15</v>
      </c>
      <c r="N235" t="s">
        <v>1138</v>
      </c>
      <c r="O235" s="4">
        <v>10.220000000000001</v>
      </c>
      <c r="P235" t="s">
        <v>21</v>
      </c>
      <c r="Q235">
        <v>234</v>
      </c>
      <c r="R235" t="s">
        <v>22</v>
      </c>
      <c r="S235" t="s">
        <v>438</v>
      </c>
      <c r="T235" s="10">
        <v>225</v>
      </c>
    </row>
    <row r="236" spans="1:20" x14ac:dyDescent="0.25">
      <c r="A236">
        <v>13</v>
      </c>
      <c r="B236" t="s">
        <v>111</v>
      </c>
      <c r="C236">
        <v>5</v>
      </c>
      <c r="D236">
        <f t="shared" si="13"/>
        <v>7</v>
      </c>
      <c r="E236" s="6">
        <v>45018</v>
      </c>
      <c r="F236" s="3">
        <v>1.5277777777777777E-2</v>
      </c>
      <c r="G236" s="3">
        <v>0.11666666666666667</v>
      </c>
      <c r="H236" s="3">
        <f t="shared" si="12"/>
        <v>0.10138888888888889</v>
      </c>
      <c r="I236" s="9">
        <v>1.7361111111111112E-2</v>
      </c>
      <c r="J236" s="9">
        <f t="shared" si="14"/>
        <v>8.4027777777777785E-2</v>
      </c>
      <c r="K236" s="9" t="str">
        <f t="shared" si="15"/>
        <v>Cobrada</v>
      </c>
      <c r="L236" t="s">
        <v>9</v>
      </c>
      <c r="M236" t="s">
        <v>32</v>
      </c>
      <c r="N236" t="s">
        <v>1138</v>
      </c>
      <c r="O236" s="4">
        <v>26.37</v>
      </c>
      <c r="P236" t="s">
        <v>11</v>
      </c>
      <c r="Q236">
        <v>235</v>
      </c>
      <c r="R236" t="s">
        <v>1140</v>
      </c>
      <c r="S236" t="s">
        <v>439</v>
      </c>
      <c r="T236" s="10">
        <v>33</v>
      </c>
    </row>
    <row r="237" spans="1:20" x14ac:dyDescent="0.25">
      <c r="A237">
        <v>12</v>
      </c>
      <c r="B237" t="s">
        <v>440</v>
      </c>
      <c r="C237">
        <v>2</v>
      </c>
      <c r="D237">
        <f t="shared" si="13"/>
        <v>7</v>
      </c>
      <c r="E237" s="6">
        <v>45018</v>
      </c>
      <c r="F237" s="3">
        <v>3.6111111111111108E-2</v>
      </c>
      <c r="G237" s="3">
        <v>0.10138888888888889</v>
      </c>
      <c r="H237" s="3">
        <f t="shared" si="12"/>
        <v>6.5277777777777782E-2</v>
      </c>
      <c r="I237" s="9">
        <v>7.013888888888889E-2</v>
      </c>
      <c r="J237" s="9" t="str">
        <f t="shared" si="14"/>
        <v>0</v>
      </c>
      <c r="K237" s="9" t="str">
        <f t="shared" si="15"/>
        <v>No cobrada</v>
      </c>
      <c r="L237" t="s">
        <v>9</v>
      </c>
      <c r="M237" t="s">
        <v>10</v>
      </c>
      <c r="N237" t="s">
        <v>1138</v>
      </c>
      <c r="O237" s="4">
        <v>39.81</v>
      </c>
      <c r="P237" t="s">
        <v>21</v>
      </c>
      <c r="Q237">
        <v>236</v>
      </c>
      <c r="R237" t="s">
        <v>83</v>
      </c>
      <c r="S237" t="s">
        <v>441</v>
      </c>
      <c r="T237" s="10">
        <v>255</v>
      </c>
    </row>
    <row r="238" spans="1:20" x14ac:dyDescent="0.25">
      <c r="A238">
        <v>4</v>
      </c>
      <c r="B238" t="s">
        <v>353</v>
      </c>
      <c r="C238">
        <v>6</v>
      </c>
      <c r="D238">
        <f t="shared" si="13"/>
        <v>7</v>
      </c>
      <c r="E238" s="6">
        <v>45018</v>
      </c>
      <c r="F238" s="3">
        <v>0.11458333333333333</v>
      </c>
      <c r="G238" s="3">
        <v>0.25</v>
      </c>
      <c r="H238" s="3">
        <f t="shared" si="12"/>
        <v>0.14583333333333334</v>
      </c>
      <c r="I238" s="9">
        <v>2.5694444444444443E-2</v>
      </c>
      <c r="J238" s="9">
        <f t="shared" si="14"/>
        <v>0.12013888888888891</v>
      </c>
      <c r="K238" s="9" t="str">
        <f t="shared" si="15"/>
        <v>Cobrada</v>
      </c>
      <c r="L238" t="s">
        <v>20</v>
      </c>
      <c r="M238" t="s">
        <v>10</v>
      </c>
      <c r="N238" t="s">
        <v>1138</v>
      </c>
      <c r="O238" s="4">
        <v>13.15</v>
      </c>
      <c r="P238" t="s">
        <v>35</v>
      </c>
      <c r="Q238">
        <v>237</v>
      </c>
      <c r="R238" t="s">
        <v>1141</v>
      </c>
      <c r="S238" t="s">
        <v>442</v>
      </c>
      <c r="T238" s="10">
        <v>106</v>
      </c>
    </row>
    <row r="239" spans="1:20" x14ac:dyDescent="0.25">
      <c r="A239">
        <v>13</v>
      </c>
      <c r="B239" t="s">
        <v>443</v>
      </c>
      <c r="C239">
        <v>6</v>
      </c>
      <c r="D239">
        <f t="shared" si="13"/>
        <v>7</v>
      </c>
      <c r="E239" s="6">
        <v>45018</v>
      </c>
      <c r="F239" s="3">
        <v>9.5138888888888884E-2</v>
      </c>
      <c r="G239" s="3">
        <v>0.20555555555555555</v>
      </c>
      <c r="H239" s="3">
        <f t="shared" si="12"/>
        <v>0.11041666666666666</v>
      </c>
      <c r="I239" s="9">
        <v>3.125E-2</v>
      </c>
      <c r="J239" s="9">
        <f t="shared" si="14"/>
        <v>7.9166666666666663E-2</v>
      </c>
      <c r="K239" s="9" t="str">
        <f t="shared" si="15"/>
        <v>Cobrada</v>
      </c>
      <c r="L239" t="s">
        <v>20</v>
      </c>
      <c r="M239" t="s">
        <v>15</v>
      </c>
      <c r="N239" t="s">
        <v>1138</v>
      </c>
      <c r="O239" s="4">
        <v>33.020000000000003</v>
      </c>
      <c r="P239" t="s">
        <v>21</v>
      </c>
      <c r="Q239">
        <v>238</v>
      </c>
      <c r="R239" t="s">
        <v>22</v>
      </c>
      <c r="S239" t="s">
        <v>106</v>
      </c>
      <c r="T239" s="10">
        <v>72</v>
      </c>
    </row>
    <row r="240" spans="1:20" x14ac:dyDescent="0.25">
      <c r="A240">
        <v>12</v>
      </c>
      <c r="B240" t="s">
        <v>444</v>
      </c>
      <c r="C240">
        <v>6</v>
      </c>
      <c r="D240">
        <f t="shared" si="13"/>
        <v>7</v>
      </c>
      <c r="E240" s="6">
        <v>45018</v>
      </c>
      <c r="F240" s="3">
        <v>0.11527777777777778</v>
      </c>
      <c r="G240" s="3">
        <v>0.25486111111111109</v>
      </c>
      <c r="H240" s="3">
        <f t="shared" si="12"/>
        <v>0.13958333333333331</v>
      </c>
      <c r="I240" s="9">
        <v>5.0694444444444445E-2</v>
      </c>
      <c r="J240" s="9">
        <f t="shared" si="14"/>
        <v>8.8888888888888865E-2</v>
      </c>
      <c r="K240" s="9" t="str">
        <f t="shared" si="15"/>
        <v>Cobrada</v>
      </c>
      <c r="L240" t="s">
        <v>29</v>
      </c>
      <c r="M240" t="s">
        <v>10</v>
      </c>
      <c r="N240" t="s">
        <v>16</v>
      </c>
      <c r="O240" s="4">
        <v>11.76</v>
      </c>
      <c r="P240" t="s">
        <v>11</v>
      </c>
      <c r="Q240">
        <v>239</v>
      </c>
      <c r="R240" t="s">
        <v>22</v>
      </c>
      <c r="S240" t="s">
        <v>445</v>
      </c>
      <c r="T240" s="10">
        <v>74</v>
      </c>
    </row>
    <row r="241" spans="1:20" x14ac:dyDescent="0.25">
      <c r="A241">
        <v>9</v>
      </c>
      <c r="B241" t="s">
        <v>446</v>
      </c>
      <c r="C241">
        <v>1</v>
      </c>
      <c r="D241">
        <f t="shared" si="13"/>
        <v>7</v>
      </c>
      <c r="E241" s="6">
        <v>45018</v>
      </c>
      <c r="F241" s="3">
        <v>1.1111111111111112E-2</v>
      </c>
      <c r="G241" s="3">
        <v>0.13194444444444445</v>
      </c>
      <c r="H241" s="3">
        <f t="shared" si="12"/>
        <v>0.12083333333333333</v>
      </c>
      <c r="I241" s="9">
        <v>8.9583333333333334E-2</v>
      </c>
      <c r="J241" s="9">
        <f t="shared" si="14"/>
        <v>3.125E-2</v>
      </c>
      <c r="K241" s="9" t="str">
        <f t="shared" si="15"/>
        <v>Cobrada</v>
      </c>
      <c r="L241" t="s">
        <v>9</v>
      </c>
      <c r="M241" t="s">
        <v>10</v>
      </c>
      <c r="N241" t="s">
        <v>1137</v>
      </c>
      <c r="O241" s="4">
        <v>33.81</v>
      </c>
      <c r="P241" t="s">
        <v>21</v>
      </c>
      <c r="Q241">
        <v>240</v>
      </c>
      <c r="R241" t="s">
        <v>1141</v>
      </c>
      <c r="S241" t="s">
        <v>447</v>
      </c>
      <c r="T241" s="10">
        <v>294</v>
      </c>
    </row>
    <row r="242" spans="1:20" x14ac:dyDescent="0.25">
      <c r="A242">
        <v>12</v>
      </c>
      <c r="B242" t="s">
        <v>448</v>
      </c>
      <c r="C242">
        <v>4</v>
      </c>
      <c r="D242">
        <f t="shared" si="13"/>
        <v>7</v>
      </c>
      <c r="E242" s="6">
        <v>45018</v>
      </c>
      <c r="F242" s="3">
        <v>2.7777777777777779E-3</v>
      </c>
      <c r="G242" s="3">
        <v>4.4444444444444446E-2</v>
      </c>
      <c r="H242" s="3">
        <f t="shared" si="12"/>
        <v>5.2083333333333336E-2</v>
      </c>
      <c r="I242" s="9">
        <v>7.6388888888888886E-3</v>
      </c>
      <c r="J242" s="9">
        <f t="shared" si="14"/>
        <v>4.4444444444444446E-2</v>
      </c>
      <c r="K242" s="9" t="str">
        <f t="shared" si="15"/>
        <v>Cobrada</v>
      </c>
      <c r="L242" t="s">
        <v>25</v>
      </c>
      <c r="M242" t="s">
        <v>10</v>
      </c>
      <c r="N242" t="s">
        <v>1138</v>
      </c>
      <c r="O242" s="4">
        <v>38.97</v>
      </c>
      <c r="P242" t="s">
        <v>35</v>
      </c>
      <c r="Q242">
        <v>241</v>
      </c>
      <c r="R242" t="s">
        <v>22</v>
      </c>
      <c r="S242" t="s">
        <v>117</v>
      </c>
      <c r="T242" s="10">
        <v>18</v>
      </c>
    </row>
    <row r="243" spans="1:20" x14ac:dyDescent="0.25">
      <c r="A243">
        <v>12</v>
      </c>
      <c r="B243" t="s">
        <v>449</v>
      </c>
      <c r="C243">
        <v>2</v>
      </c>
      <c r="D243">
        <f t="shared" si="13"/>
        <v>7</v>
      </c>
      <c r="E243" s="6">
        <v>45018</v>
      </c>
      <c r="F243" s="3">
        <v>0.15416666666666667</v>
      </c>
      <c r="G243" s="3">
        <v>0.21458333333333332</v>
      </c>
      <c r="H243" s="3">
        <f t="shared" si="12"/>
        <v>6.0416666666666646E-2</v>
      </c>
      <c r="I243" s="9">
        <v>6.8749999999999992E-2</v>
      </c>
      <c r="J243" s="9" t="str">
        <f t="shared" si="14"/>
        <v>0</v>
      </c>
      <c r="K243" s="9" t="str">
        <f t="shared" si="15"/>
        <v>No cobrada</v>
      </c>
      <c r="L243" t="s">
        <v>20</v>
      </c>
      <c r="M243" t="s">
        <v>10</v>
      </c>
      <c r="N243" t="s">
        <v>1138</v>
      </c>
      <c r="O243" s="4">
        <v>31.29</v>
      </c>
      <c r="P243" t="s">
        <v>11</v>
      </c>
      <c r="Q243">
        <v>242</v>
      </c>
      <c r="R243" t="s">
        <v>36</v>
      </c>
      <c r="S243" t="s">
        <v>450</v>
      </c>
      <c r="T243" s="10">
        <v>134</v>
      </c>
    </row>
    <row r="244" spans="1:20" x14ac:dyDescent="0.25">
      <c r="A244">
        <v>4</v>
      </c>
      <c r="B244" t="s">
        <v>451</v>
      </c>
      <c r="C244">
        <v>4</v>
      </c>
      <c r="D244">
        <f t="shared" si="13"/>
        <v>7</v>
      </c>
      <c r="E244" s="6">
        <v>45018</v>
      </c>
      <c r="F244" s="3">
        <v>2.9166666666666667E-2</v>
      </c>
      <c r="G244" s="3">
        <v>0.17430555555555555</v>
      </c>
      <c r="H244" s="3">
        <f t="shared" si="12"/>
        <v>0.14513888888888887</v>
      </c>
      <c r="I244" s="9">
        <v>1.5277777777777777E-2</v>
      </c>
      <c r="J244" s="9">
        <f t="shared" si="14"/>
        <v>0.12986111111111109</v>
      </c>
      <c r="K244" s="9" t="str">
        <f t="shared" si="15"/>
        <v>Cobrada</v>
      </c>
      <c r="L244" t="s">
        <v>20</v>
      </c>
      <c r="M244" t="s">
        <v>10</v>
      </c>
      <c r="N244" t="s">
        <v>1138</v>
      </c>
      <c r="O244" s="4">
        <v>21.45</v>
      </c>
      <c r="P244" t="s">
        <v>21</v>
      </c>
      <c r="Q244">
        <v>243</v>
      </c>
      <c r="R244" t="s">
        <v>1140</v>
      </c>
      <c r="S244" t="s">
        <v>65</v>
      </c>
      <c r="T244" s="10">
        <v>120</v>
      </c>
    </row>
    <row r="245" spans="1:20" x14ac:dyDescent="0.25">
      <c r="A245">
        <v>17</v>
      </c>
      <c r="B245" t="s">
        <v>136</v>
      </c>
      <c r="C245">
        <v>6</v>
      </c>
      <c r="D245">
        <f t="shared" si="13"/>
        <v>7</v>
      </c>
      <c r="E245" s="6">
        <v>45018</v>
      </c>
      <c r="F245" s="3">
        <v>0.15555555555555556</v>
      </c>
      <c r="G245" s="3">
        <v>0.25069444444444444</v>
      </c>
      <c r="H245" s="3">
        <f t="shared" si="12"/>
        <v>9.5138888888888884E-2</v>
      </c>
      <c r="I245" s="9">
        <v>6.1805555555555558E-2</v>
      </c>
      <c r="J245" s="9">
        <f t="shared" si="14"/>
        <v>3.3333333333333326E-2</v>
      </c>
      <c r="K245" s="9" t="str">
        <f t="shared" si="15"/>
        <v>Cobrada</v>
      </c>
      <c r="L245" t="s">
        <v>9</v>
      </c>
      <c r="M245" t="s">
        <v>10</v>
      </c>
      <c r="N245" t="s">
        <v>16</v>
      </c>
      <c r="O245" s="4">
        <v>17.649999999999999</v>
      </c>
      <c r="P245" t="s">
        <v>11</v>
      </c>
      <c r="Q245">
        <v>244</v>
      </c>
      <c r="R245" t="s">
        <v>1141</v>
      </c>
      <c r="S245" t="s">
        <v>452</v>
      </c>
      <c r="T245" s="10">
        <v>158</v>
      </c>
    </row>
    <row r="246" spans="1:20" x14ac:dyDescent="0.25">
      <c r="A246">
        <v>11</v>
      </c>
      <c r="B246" t="s">
        <v>453</v>
      </c>
      <c r="C246">
        <v>1</v>
      </c>
      <c r="D246">
        <f t="shared" si="13"/>
        <v>7</v>
      </c>
      <c r="E246" s="6">
        <v>45018</v>
      </c>
      <c r="F246" s="3">
        <v>0.14652777777777778</v>
      </c>
      <c r="G246" s="3">
        <v>0.28958333333333336</v>
      </c>
      <c r="H246" s="3">
        <f t="shared" si="12"/>
        <v>0.14305555555555557</v>
      </c>
      <c r="I246" s="9">
        <v>8.0555555555555547E-2</v>
      </c>
      <c r="J246" s="9">
        <f t="shared" si="14"/>
        <v>6.2500000000000028E-2</v>
      </c>
      <c r="K246" s="9" t="str">
        <f t="shared" si="15"/>
        <v>Cobrada</v>
      </c>
      <c r="L246" t="s">
        <v>14</v>
      </c>
      <c r="M246" t="s">
        <v>10</v>
      </c>
      <c r="N246" t="s">
        <v>1138</v>
      </c>
      <c r="O246" s="4">
        <v>14.82</v>
      </c>
      <c r="P246" t="s">
        <v>11</v>
      </c>
      <c r="Q246">
        <v>245</v>
      </c>
      <c r="R246" t="s">
        <v>41</v>
      </c>
      <c r="S246" t="s">
        <v>454</v>
      </c>
      <c r="T246" s="10">
        <v>273</v>
      </c>
    </row>
    <row r="247" spans="1:20" x14ac:dyDescent="0.25">
      <c r="A247">
        <v>2</v>
      </c>
      <c r="B247" t="s">
        <v>449</v>
      </c>
      <c r="C247">
        <v>6</v>
      </c>
      <c r="D247">
        <f t="shared" si="13"/>
        <v>7</v>
      </c>
      <c r="E247" s="6">
        <v>45018</v>
      </c>
      <c r="F247" s="3">
        <v>7.6388888888888895E-2</v>
      </c>
      <c r="G247" s="3">
        <v>0.17291666666666666</v>
      </c>
      <c r="H247" s="3">
        <f t="shared" si="12"/>
        <v>9.6527777777777768E-2</v>
      </c>
      <c r="I247" s="9">
        <v>0.10138888888888888</v>
      </c>
      <c r="J247" s="9" t="str">
        <f t="shared" si="14"/>
        <v>0</v>
      </c>
      <c r="K247" s="9" t="str">
        <f t="shared" si="15"/>
        <v>No cobrada</v>
      </c>
      <c r="L247" t="s">
        <v>20</v>
      </c>
      <c r="M247" t="s">
        <v>10</v>
      </c>
      <c r="N247" t="s">
        <v>1138</v>
      </c>
      <c r="O247" s="4">
        <v>42.75</v>
      </c>
      <c r="P247" t="s">
        <v>21</v>
      </c>
      <c r="Q247">
        <v>246</v>
      </c>
      <c r="R247" t="s">
        <v>41</v>
      </c>
      <c r="S247" t="s">
        <v>455</v>
      </c>
      <c r="T247" s="10">
        <v>327</v>
      </c>
    </row>
    <row r="248" spans="1:20" x14ac:dyDescent="0.25">
      <c r="A248">
        <v>11</v>
      </c>
      <c r="B248" t="s">
        <v>320</v>
      </c>
      <c r="C248">
        <v>6</v>
      </c>
      <c r="D248">
        <f t="shared" si="13"/>
        <v>7</v>
      </c>
      <c r="E248" s="6">
        <v>45018</v>
      </c>
      <c r="F248" s="3">
        <v>0.10694444444444444</v>
      </c>
      <c r="G248" s="3">
        <v>0.22291666666666668</v>
      </c>
      <c r="H248" s="3">
        <f t="shared" si="12"/>
        <v>0.12638888888888891</v>
      </c>
      <c r="I248" s="9">
        <v>4.0972222222222222E-2</v>
      </c>
      <c r="J248" s="9">
        <f t="shared" si="14"/>
        <v>8.5416666666666696E-2</v>
      </c>
      <c r="K248" s="9" t="str">
        <f t="shared" si="15"/>
        <v>Cobrada</v>
      </c>
      <c r="L248" t="s">
        <v>20</v>
      </c>
      <c r="M248" t="s">
        <v>10</v>
      </c>
      <c r="N248" t="s">
        <v>1138</v>
      </c>
      <c r="O248" s="4">
        <v>49.07</v>
      </c>
      <c r="P248" t="s">
        <v>35</v>
      </c>
      <c r="Q248">
        <v>247</v>
      </c>
      <c r="R248" t="s">
        <v>59</v>
      </c>
      <c r="S248" t="s">
        <v>439</v>
      </c>
      <c r="T248" s="10">
        <v>66</v>
      </c>
    </row>
    <row r="249" spans="1:20" x14ac:dyDescent="0.25">
      <c r="A249">
        <v>12</v>
      </c>
      <c r="B249" t="s">
        <v>456</v>
      </c>
      <c r="C249">
        <v>6</v>
      </c>
      <c r="D249">
        <f t="shared" si="13"/>
        <v>7</v>
      </c>
      <c r="E249" s="6">
        <v>45018</v>
      </c>
      <c r="F249" s="3">
        <v>1.8055555555555554E-2</v>
      </c>
      <c r="G249" s="3">
        <v>9.583333333333334E-2</v>
      </c>
      <c r="H249" s="3">
        <f t="shared" si="12"/>
        <v>8.819444444444445E-2</v>
      </c>
      <c r="I249" s="9">
        <v>8.3333333333333343E-2</v>
      </c>
      <c r="J249" s="9">
        <f t="shared" si="14"/>
        <v>4.8611111111111077E-3</v>
      </c>
      <c r="K249" s="9" t="str">
        <f t="shared" si="15"/>
        <v>Cobrada</v>
      </c>
      <c r="L249" t="s">
        <v>20</v>
      </c>
      <c r="M249" t="s">
        <v>10</v>
      </c>
      <c r="N249" t="s">
        <v>1137</v>
      </c>
      <c r="O249" s="4">
        <v>18.690000000000001</v>
      </c>
      <c r="P249" t="s">
        <v>35</v>
      </c>
      <c r="Q249">
        <v>248</v>
      </c>
      <c r="R249" t="s">
        <v>64</v>
      </c>
      <c r="S249" t="s">
        <v>457</v>
      </c>
      <c r="T249" s="10">
        <v>225</v>
      </c>
    </row>
    <row r="250" spans="1:20" x14ac:dyDescent="0.25">
      <c r="A250">
        <v>8</v>
      </c>
      <c r="B250" t="s">
        <v>458</v>
      </c>
      <c r="C250">
        <v>6</v>
      </c>
      <c r="D250">
        <f t="shared" si="13"/>
        <v>7</v>
      </c>
      <c r="E250" s="6">
        <v>45018</v>
      </c>
      <c r="F250" s="3">
        <v>4.027777777777778E-2</v>
      </c>
      <c r="G250" s="3">
        <v>0.16319444444444445</v>
      </c>
      <c r="H250" s="3">
        <f t="shared" si="12"/>
        <v>0.13333333333333333</v>
      </c>
      <c r="I250" s="9">
        <v>7.5694444444444453E-2</v>
      </c>
      <c r="J250" s="9">
        <f t="shared" si="14"/>
        <v>5.7638888888888878E-2</v>
      </c>
      <c r="K250" s="9" t="str">
        <f t="shared" si="15"/>
        <v>Cobrada</v>
      </c>
      <c r="L250" t="s">
        <v>20</v>
      </c>
      <c r="M250" t="s">
        <v>32</v>
      </c>
      <c r="N250" t="s">
        <v>1138</v>
      </c>
      <c r="O250" s="4">
        <v>47.71</v>
      </c>
      <c r="P250" t="s">
        <v>35</v>
      </c>
      <c r="Q250">
        <v>249</v>
      </c>
      <c r="R250" t="s">
        <v>1140</v>
      </c>
      <c r="S250" t="s">
        <v>459</v>
      </c>
      <c r="T250" s="10">
        <v>80</v>
      </c>
    </row>
    <row r="251" spans="1:20" x14ac:dyDescent="0.25">
      <c r="A251">
        <v>8</v>
      </c>
      <c r="B251" t="s">
        <v>460</v>
      </c>
      <c r="C251">
        <v>2</v>
      </c>
      <c r="D251">
        <f t="shared" si="13"/>
        <v>7</v>
      </c>
      <c r="E251" s="6">
        <v>45018</v>
      </c>
      <c r="F251" s="3">
        <v>0.12222222222222222</v>
      </c>
      <c r="G251" s="3">
        <v>0.27291666666666664</v>
      </c>
      <c r="H251" s="3">
        <f t="shared" si="12"/>
        <v>0.15069444444444441</v>
      </c>
      <c r="I251" s="9">
        <v>2.013888888888889E-2</v>
      </c>
      <c r="J251" s="9">
        <f t="shared" si="14"/>
        <v>0.13055555555555551</v>
      </c>
      <c r="K251" s="9" t="str">
        <f t="shared" si="15"/>
        <v>Cobrada</v>
      </c>
      <c r="L251" t="s">
        <v>29</v>
      </c>
      <c r="M251" t="s">
        <v>10</v>
      </c>
      <c r="N251" t="s">
        <v>1138</v>
      </c>
      <c r="O251" s="4">
        <v>23.21</v>
      </c>
      <c r="P251" t="s">
        <v>21</v>
      </c>
      <c r="Q251">
        <v>250</v>
      </c>
      <c r="R251" t="s">
        <v>1140</v>
      </c>
      <c r="S251" t="s">
        <v>241</v>
      </c>
      <c r="T251" s="10">
        <v>20</v>
      </c>
    </row>
    <row r="252" spans="1:20" x14ac:dyDescent="0.25">
      <c r="A252">
        <v>12</v>
      </c>
      <c r="B252" t="s">
        <v>461</v>
      </c>
      <c r="C252">
        <v>6</v>
      </c>
      <c r="D252">
        <f t="shared" si="13"/>
        <v>7</v>
      </c>
      <c r="E252" s="6">
        <v>45018</v>
      </c>
      <c r="F252" s="3">
        <v>5.5555555555555552E-2</v>
      </c>
      <c r="G252" s="3">
        <v>0.18333333333333332</v>
      </c>
      <c r="H252" s="3">
        <f t="shared" si="12"/>
        <v>0.13819444444444443</v>
      </c>
      <c r="I252" s="9">
        <v>8.4722222222222227E-2</v>
      </c>
      <c r="J252" s="9">
        <f t="shared" si="14"/>
        <v>5.3472222222222199E-2</v>
      </c>
      <c r="K252" s="9" t="str">
        <f t="shared" si="15"/>
        <v>Cobrada</v>
      </c>
      <c r="L252" t="s">
        <v>14</v>
      </c>
      <c r="M252" t="s">
        <v>10</v>
      </c>
      <c r="N252" t="s">
        <v>1138</v>
      </c>
      <c r="O252" s="4">
        <v>13.69</v>
      </c>
      <c r="P252" t="s">
        <v>35</v>
      </c>
      <c r="Q252">
        <v>251</v>
      </c>
      <c r="R252" t="s">
        <v>44</v>
      </c>
      <c r="S252" t="s">
        <v>462</v>
      </c>
      <c r="T252" s="10">
        <v>109</v>
      </c>
    </row>
    <row r="253" spans="1:20" x14ac:dyDescent="0.25">
      <c r="A253">
        <v>4</v>
      </c>
      <c r="B253" t="s">
        <v>463</v>
      </c>
      <c r="C253">
        <v>3</v>
      </c>
      <c r="D253">
        <f t="shared" si="13"/>
        <v>7</v>
      </c>
      <c r="E253" s="6">
        <v>45018</v>
      </c>
      <c r="F253" s="3">
        <v>2.7083333333333334E-2</v>
      </c>
      <c r="G253" s="3">
        <v>0.18333333333333332</v>
      </c>
      <c r="H253" s="3">
        <f t="shared" si="12"/>
        <v>0.15625</v>
      </c>
      <c r="I253" s="9">
        <v>5.8333333333333334E-2</v>
      </c>
      <c r="J253" s="9">
        <f t="shared" si="14"/>
        <v>9.7916666666666666E-2</v>
      </c>
      <c r="K253" s="9" t="str">
        <f t="shared" si="15"/>
        <v>Cobrada</v>
      </c>
      <c r="L253" t="s">
        <v>29</v>
      </c>
      <c r="M253" t="s">
        <v>10</v>
      </c>
      <c r="N253" t="s">
        <v>1138</v>
      </c>
      <c r="O253" s="4">
        <v>43.81</v>
      </c>
      <c r="P253" t="s">
        <v>21</v>
      </c>
      <c r="Q253">
        <v>252</v>
      </c>
      <c r="R253" t="s">
        <v>17</v>
      </c>
      <c r="S253" t="s">
        <v>464</v>
      </c>
      <c r="T253" s="10">
        <v>102</v>
      </c>
    </row>
    <row r="254" spans="1:20" x14ac:dyDescent="0.25">
      <c r="A254">
        <v>8</v>
      </c>
      <c r="B254" t="s">
        <v>465</v>
      </c>
      <c r="C254">
        <v>2</v>
      </c>
      <c r="D254">
        <f t="shared" si="13"/>
        <v>7</v>
      </c>
      <c r="E254" s="6">
        <v>45018</v>
      </c>
      <c r="F254" s="3">
        <v>3.7499999999999999E-2</v>
      </c>
      <c r="G254" s="3">
        <v>0.15625</v>
      </c>
      <c r="H254" s="3">
        <f t="shared" si="12"/>
        <v>0.12916666666666665</v>
      </c>
      <c r="I254" s="9">
        <v>3.8194444444444448E-2</v>
      </c>
      <c r="J254" s="9">
        <f t="shared" si="14"/>
        <v>9.0972222222222204E-2</v>
      </c>
      <c r="K254" s="9" t="str">
        <f t="shared" si="15"/>
        <v>Cobrada</v>
      </c>
      <c r="L254" t="s">
        <v>9</v>
      </c>
      <c r="M254" t="s">
        <v>32</v>
      </c>
      <c r="N254" t="s">
        <v>1138</v>
      </c>
      <c r="O254" s="4">
        <v>34.69</v>
      </c>
      <c r="P254" t="s">
        <v>35</v>
      </c>
      <c r="Q254">
        <v>253</v>
      </c>
      <c r="R254" t="s">
        <v>83</v>
      </c>
      <c r="S254" t="s">
        <v>466</v>
      </c>
      <c r="T254" s="10">
        <v>154</v>
      </c>
    </row>
    <row r="255" spans="1:20" x14ac:dyDescent="0.25">
      <c r="A255">
        <v>10</v>
      </c>
      <c r="B255" t="s">
        <v>467</v>
      </c>
      <c r="C255">
        <v>6</v>
      </c>
      <c r="D255">
        <f t="shared" si="13"/>
        <v>7</v>
      </c>
      <c r="E255" s="6">
        <v>45018</v>
      </c>
      <c r="F255" s="3">
        <v>0.12847222222222221</v>
      </c>
      <c r="G255" s="3">
        <v>0.24097222222222223</v>
      </c>
      <c r="H255" s="3">
        <f t="shared" si="12"/>
        <v>0.11250000000000002</v>
      </c>
      <c r="I255" s="9">
        <v>9.791666666666668E-2</v>
      </c>
      <c r="J255" s="9">
        <f t="shared" si="14"/>
        <v>1.4583333333333337E-2</v>
      </c>
      <c r="K255" s="9" t="str">
        <f t="shared" si="15"/>
        <v>Cobrada</v>
      </c>
      <c r="L255" t="s">
        <v>14</v>
      </c>
      <c r="M255" t="s">
        <v>32</v>
      </c>
      <c r="N255" t="s">
        <v>1138</v>
      </c>
      <c r="O255" s="4">
        <v>36.43</v>
      </c>
      <c r="P255" t="s">
        <v>11</v>
      </c>
      <c r="Q255">
        <v>254</v>
      </c>
      <c r="R255" t="s">
        <v>26</v>
      </c>
      <c r="S255" t="s">
        <v>468</v>
      </c>
      <c r="T255" s="10">
        <v>297</v>
      </c>
    </row>
    <row r="256" spans="1:20" x14ac:dyDescent="0.25">
      <c r="A256">
        <v>8</v>
      </c>
      <c r="B256" t="s">
        <v>469</v>
      </c>
      <c r="C256">
        <v>4</v>
      </c>
      <c r="D256">
        <f t="shared" si="13"/>
        <v>7</v>
      </c>
      <c r="E256" s="6">
        <v>45018</v>
      </c>
      <c r="F256" s="3">
        <v>9.930555555555555E-2</v>
      </c>
      <c r="G256" s="3">
        <v>0.16597222222222222</v>
      </c>
      <c r="H256" s="3">
        <f t="shared" si="12"/>
        <v>6.6666666666666666E-2</v>
      </c>
      <c r="I256" s="9">
        <v>2.5694444444444443E-2</v>
      </c>
      <c r="J256" s="9">
        <f t="shared" si="14"/>
        <v>4.0972222222222222E-2</v>
      </c>
      <c r="K256" s="9" t="str">
        <f t="shared" si="15"/>
        <v>Cobrada</v>
      </c>
      <c r="L256" t="s">
        <v>20</v>
      </c>
      <c r="M256" t="s">
        <v>32</v>
      </c>
      <c r="N256" t="s">
        <v>16</v>
      </c>
      <c r="O256" s="4">
        <v>13.34</v>
      </c>
      <c r="P256" t="s">
        <v>11</v>
      </c>
      <c r="Q256">
        <v>255</v>
      </c>
      <c r="R256" t="s">
        <v>44</v>
      </c>
      <c r="S256" t="s">
        <v>195</v>
      </c>
      <c r="T256" s="10">
        <v>25</v>
      </c>
    </row>
    <row r="257" spans="1:20" x14ac:dyDescent="0.25">
      <c r="A257">
        <v>5</v>
      </c>
      <c r="B257" t="s">
        <v>470</v>
      </c>
      <c r="C257">
        <v>2</v>
      </c>
      <c r="D257">
        <f t="shared" si="13"/>
        <v>7</v>
      </c>
      <c r="E257" s="6">
        <v>45018</v>
      </c>
      <c r="F257" s="3">
        <v>1.5972222222222221E-2</v>
      </c>
      <c r="G257" s="3">
        <v>0.14374999999999999</v>
      </c>
      <c r="H257" s="3">
        <f t="shared" si="12"/>
        <v>0.12777777777777777</v>
      </c>
      <c r="I257" s="9">
        <v>1.1111111111111112E-2</v>
      </c>
      <c r="J257" s="9">
        <f t="shared" si="14"/>
        <v>0.11666666666666665</v>
      </c>
      <c r="K257" s="9" t="str">
        <f t="shared" si="15"/>
        <v>Cobrada</v>
      </c>
      <c r="L257" t="s">
        <v>25</v>
      </c>
      <c r="M257" t="s">
        <v>15</v>
      </c>
      <c r="N257" t="s">
        <v>16</v>
      </c>
      <c r="O257" s="4">
        <v>49.88</v>
      </c>
      <c r="P257" t="s">
        <v>11</v>
      </c>
      <c r="Q257">
        <v>256</v>
      </c>
      <c r="R257" t="s">
        <v>83</v>
      </c>
      <c r="S257" t="s">
        <v>102</v>
      </c>
      <c r="T257" s="10">
        <v>21</v>
      </c>
    </row>
    <row r="258" spans="1:20" x14ac:dyDescent="0.25">
      <c r="A258">
        <v>12</v>
      </c>
      <c r="B258" t="s">
        <v>471</v>
      </c>
      <c r="C258">
        <v>5</v>
      </c>
      <c r="D258">
        <f t="shared" si="13"/>
        <v>7</v>
      </c>
      <c r="E258" s="6">
        <v>45018</v>
      </c>
      <c r="F258" s="3">
        <v>8.8888888888888892E-2</v>
      </c>
      <c r="G258" s="3">
        <v>0.13680555555555557</v>
      </c>
      <c r="H258" s="3">
        <f t="shared" ref="H258:H321" si="16">IF(P258="Ocupada",(G258-F258)+15/1440,G258-F258)</f>
        <v>4.7916666666666677E-2</v>
      </c>
      <c r="I258" s="9">
        <v>1.9444444444444445E-2</v>
      </c>
      <c r="J258" s="9">
        <f t="shared" si="14"/>
        <v>2.8472222222222232E-2</v>
      </c>
      <c r="K258" s="9" t="str">
        <f t="shared" si="15"/>
        <v>Cobrada</v>
      </c>
      <c r="L258" t="s">
        <v>20</v>
      </c>
      <c r="M258" t="s">
        <v>10</v>
      </c>
      <c r="N258" t="s">
        <v>1138</v>
      </c>
      <c r="O258" s="4">
        <v>26.78</v>
      </c>
      <c r="P258" t="s">
        <v>11</v>
      </c>
      <c r="Q258">
        <v>257</v>
      </c>
      <c r="R258" t="s">
        <v>59</v>
      </c>
      <c r="S258" t="s">
        <v>331</v>
      </c>
      <c r="T258" s="10">
        <v>46</v>
      </c>
    </row>
    <row r="259" spans="1:20" x14ac:dyDescent="0.25">
      <c r="A259">
        <v>12</v>
      </c>
      <c r="B259" t="s">
        <v>472</v>
      </c>
      <c r="C259">
        <v>1</v>
      </c>
      <c r="D259">
        <f t="shared" ref="D259:D322" si="17">WEEKDAY(E259,2)</f>
        <v>7</v>
      </c>
      <c r="E259" s="6">
        <v>45018</v>
      </c>
      <c r="F259" s="3">
        <v>2.7083333333333334E-2</v>
      </c>
      <c r="G259" s="3">
        <v>0.18888888888888888</v>
      </c>
      <c r="H259" s="3">
        <f t="shared" si="16"/>
        <v>0.16180555555555554</v>
      </c>
      <c r="I259" s="9">
        <v>7.2916666666666671E-2</v>
      </c>
      <c r="J259" s="9">
        <f t="shared" ref="J259:J322" si="18">IF(I259&gt;H259,"0",H259-I259)</f>
        <v>8.8888888888888865E-2</v>
      </c>
      <c r="K259" s="9" t="str">
        <f t="shared" ref="K259:K322" si="19">IF(I259&gt;H259,"No cobrada","Cobrada")</f>
        <v>Cobrada</v>
      </c>
      <c r="L259" t="s">
        <v>20</v>
      </c>
      <c r="M259" t="s">
        <v>15</v>
      </c>
      <c r="N259" t="s">
        <v>1138</v>
      </c>
      <c r="O259" s="4">
        <v>47.99</v>
      </c>
      <c r="P259" t="s">
        <v>11</v>
      </c>
      <c r="Q259">
        <v>258</v>
      </c>
      <c r="R259" t="s">
        <v>41</v>
      </c>
      <c r="S259" t="s">
        <v>473</v>
      </c>
      <c r="T259" s="10">
        <v>117</v>
      </c>
    </row>
    <row r="260" spans="1:20" x14ac:dyDescent="0.25">
      <c r="A260">
        <v>10</v>
      </c>
      <c r="B260" t="s">
        <v>146</v>
      </c>
      <c r="C260">
        <v>5</v>
      </c>
      <c r="D260">
        <f t="shared" si="17"/>
        <v>7</v>
      </c>
      <c r="E260" s="6">
        <v>45018</v>
      </c>
      <c r="F260" s="3">
        <v>0.14374999999999999</v>
      </c>
      <c r="G260" s="3">
        <v>0.26111111111111113</v>
      </c>
      <c r="H260" s="3">
        <f t="shared" si="16"/>
        <v>0.1277777777777778</v>
      </c>
      <c r="I260" s="9">
        <v>7.6388888888888886E-3</v>
      </c>
      <c r="J260" s="9">
        <f t="shared" si="18"/>
        <v>0.12013888888888891</v>
      </c>
      <c r="K260" s="9" t="str">
        <f t="shared" si="19"/>
        <v>Cobrada</v>
      </c>
      <c r="L260" t="s">
        <v>14</v>
      </c>
      <c r="M260" t="s">
        <v>10</v>
      </c>
      <c r="N260" t="s">
        <v>1138</v>
      </c>
      <c r="O260" s="4">
        <v>46.72</v>
      </c>
      <c r="P260" t="s">
        <v>35</v>
      </c>
      <c r="Q260">
        <v>259</v>
      </c>
      <c r="R260" t="s">
        <v>36</v>
      </c>
      <c r="S260" t="s">
        <v>170</v>
      </c>
      <c r="T260" s="10">
        <v>81</v>
      </c>
    </row>
    <row r="261" spans="1:20" x14ac:dyDescent="0.25">
      <c r="A261">
        <v>20</v>
      </c>
      <c r="B261" t="s">
        <v>474</v>
      </c>
      <c r="C261">
        <v>6</v>
      </c>
      <c r="D261">
        <f t="shared" si="17"/>
        <v>7</v>
      </c>
      <c r="E261" s="6">
        <v>45018</v>
      </c>
      <c r="F261" s="3">
        <v>5.7638888888888892E-2</v>
      </c>
      <c r="G261" s="3">
        <v>0.19305555555555556</v>
      </c>
      <c r="H261" s="3">
        <f t="shared" si="16"/>
        <v>0.14583333333333334</v>
      </c>
      <c r="I261" s="9">
        <v>3.4027777777777775E-2</v>
      </c>
      <c r="J261" s="9">
        <f t="shared" si="18"/>
        <v>0.11180555555555557</v>
      </c>
      <c r="K261" s="9" t="str">
        <f t="shared" si="19"/>
        <v>Cobrada</v>
      </c>
      <c r="L261" t="s">
        <v>25</v>
      </c>
      <c r="M261" t="s">
        <v>10</v>
      </c>
      <c r="N261" t="s">
        <v>16</v>
      </c>
      <c r="O261" s="4">
        <v>47.55</v>
      </c>
      <c r="P261" t="s">
        <v>35</v>
      </c>
      <c r="Q261">
        <v>260</v>
      </c>
      <c r="R261" t="s">
        <v>44</v>
      </c>
      <c r="S261" t="s">
        <v>331</v>
      </c>
      <c r="T261" s="10">
        <v>69</v>
      </c>
    </row>
    <row r="262" spans="1:20" x14ac:dyDescent="0.25">
      <c r="A262">
        <v>8</v>
      </c>
      <c r="B262" t="s">
        <v>475</v>
      </c>
      <c r="C262">
        <v>1</v>
      </c>
      <c r="D262">
        <f t="shared" si="17"/>
        <v>7</v>
      </c>
      <c r="E262" s="6">
        <v>45018</v>
      </c>
      <c r="F262" s="3">
        <v>4.7222222222222221E-2</v>
      </c>
      <c r="G262" s="3">
        <v>0.12152777777777778</v>
      </c>
      <c r="H262" s="3">
        <f t="shared" si="16"/>
        <v>8.4722222222222227E-2</v>
      </c>
      <c r="I262" s="9">
        <v>3.8194444444444448E-2</v>
      </c>
      <c r="J262" s="9">
        <f t="shared" si="18"/>
        <v>4.6527777777777779E-2</v>
      </c>
      <c r="K262" s="9" t="str">
        <f t="shared" si="19"/>
        <v>Cobrada</v>
      </c>
      <c r="L262" t="s">
        <v>29</v>
      </c>
      <c r="M262" t="s">
        <v>10</v>
      </c>
      <c r="N262" t="s">
        <v>1138</v>
      </c>
      <c r="O262" s="4">
        <v>32.42</v>
      </c>
      <c r="P262" t="s">
        <v>35</v>
      </c>
      <c r="Q262">
        <v>261</v>
      </c>
      <c r="R262" t="s">
        <v>64</v>
      </c>
      <c r="S262" t="s">
        <v>393</v>
      </c>
      <c r="T262" s="10">
        <v>154</v>
      </c>
    </row>
    <row r="263" spans="1:20" x14ac:dyDescent="0.25">
      <c r="A263">
        <v>18</v>
      </c>
      <c r="B263" t="s">
        <v>476</v>
      </c>
      <c r="C263">
        <v>4</v>
      </c>
      <c r="D263">
        <f t="shared" si="17"/>
        <v>7</v>
      </c>
      <c r="E263" s="6">
        <v>45018</v>
      </c>
      <c r="F263" s="3">
        <v>0.15555555555555556</v>
      </c>
      <c r="G263" s="3">
        <v>0.30625000000000002</v>
      </c>
      <c r="H263" s="3">
        <f t="shared" si="16"/>
        <v>0.16111111111111112</v>
      </c>
      <c r="I263" s="9">
        <v>3.3333333333333333E-2</v>
      </c>
      <c r="J263" s="9">
        <f t="shared" si="18"/>
        <v>0.1277777777777778</v>
      </c>
      <c r="K263" s="9" t="str">
        <f t="shared" si="19"/>
        <v>Cobrada</v>
      </c>
      <c r="L263" t="s">
        <v>20</v>
      </c>
      <c r="M263" t="s">
        <v>10</v>
      </c>
      <c r="N263" t="s">
        <v>1138</v>
      </c>
      <c r="O263" s="4">
        <v>42.83</v>
      </c>
      <c r="P263" t="s">
        <v>35</v>
      </c>
      <c r="Q263">
        <v>262</v>
      </c>
      <c r="R263" t="s">
        <v>36</v>
      </c>
      <c r="S263" t="s">
        <v>477</v>
      </c>
      <c r="T263" s="10">
        <v>115</v>
      </c>
    </row>
    <row r="264" spans="1:20" x14ac:dyDescent="0.25">
      <c r="A264">
        <v>5</v>
      </c>
      <c r="B264" t="s">
        <v>262</v>
      </c>
      <c r="C264">
        <v>1</v>
      </c>
      <c r="D264">
        <f t="shared" si="17"/>
        <v>7</v>
      </c>
      <c r="E264" s="6">
        <v>45018</v>
      </c>
      <c r="F264" s="3">
        <v>0.12013888888888889</v>
      </c>
      <c r="G264" s="3">
        <v>0.22638888888888889</v>
      </c>
      <c r="H264" s="3">
        <f t="shared" si="16"/>
        <v>0.10625</v>
      </c>
      <c r="I264" s="9">
        <v>0.10347222222222223</v>
      </c>
      <c r="J264" s="9">
        <f t="shared" si="18"/>
        <v>2.7777777777777679E-3</v>
      </c>
      <c r="K264" s="9" t="str">
        <f t="shared" si="19"/>
        <v>Cobrada</v>
      </c>
      <c r="L264" t="s">
        <v>14</v>
      </c>
      <c r="M264" t="s">
        <v>15</v>
      </c>
      <c r="N264" t="s">
        <v>1138</v>
      </c>
      <c r="O264" s="4">
        <v>42.96</v>
      </c>
      <c r="P264" t="s">
        <v>21</v>
      </c>
      <c r="Q264">
        <v>263</v>
      </c>
      <c r="R264" t="s">
        <v>44</v>
      </c>
      <c r="S264" t="s">
        <v>478</v>
      </c>
      <c r="T264" s="10">
        <v>121</v>
      </c>
    </row>
    <row r="265" spans="1:20" x14ac:dyDescent="0.25">
      <c r="A265">
        <v>2</v>
      </c>
      <c r="B265" t="s">
        <v>479</v>
      </c>
      <c r="C265">
        <v>1</v>
      </c>
      <c r="D265">
        <f t="shared" si="17"/>
        <v>7</v>
      </c>
      <c r="E265" s="6">
        <v>45018</v>
      </c>
      <c r="F265" s="3">
        <v>0.13263888888888889</v>
      </c>
      <c r="G265" s="3">
        <v>0.18472222222222223</v>
      </c>
      <c r="H265" s="3">
        <f t="shared" si="16"/>
        <v>5.2083333333333343E-2</v>
      </c>
      <c r="I265" s="9">
        <v>8.1249999999999989E-2</v>
      </c>
      <c r="J265" s="9" t="str">
        <f t="shared" si="18"/>
        <v>0</v>
      </c>
      <c r="K265" s="9" t="str">
        <f t="shared" si="19"/>
        <v>No cobrada</v>
      </c>
      <c r="L265" t="s">
        <v>14</v>
      </c>
      <c r="M265" t="s">
        <v>10</v>
      </c>
      <c r="N265" t="s">
        <v>1138</v>
      </c>
      <c r="O265" s="4">
        <v>49.21</v>
      </c>
      <c r="P265" t="s">
        <v>21</v>
      </c>
      <c r="Q265">
        <v>264</v>
      </c>
      <c r="R265" t="s">
        <v>41</v>
      </c>
      <c r="S265" t="s">
        <v>480</v>
      </c>
      <c r="T265" s="10">
        <v>182</v>
      </c>
    </row>
    <row r="266" spans="1:20" x14ac:dyDescent="0.25">
      <c r="A266">
        <v>6</v>
      </c>
      <c r="B266" t="s">
        <v>481</v>
      </c>
      <c r="C266">
        <v>1</v>
      </c>
      <c r="D266">
        <f t="shared" si="17"/>
        <v>7</v>
      </c>
      <c r="E266" s="6">
        <v>45018</v>
      </c>
      <c r="F266" s="3">
        <v>0.12083333333333333</v>
      </c>
      <c r="G266" s="3">
        <v>0.26041666666666669</v>
      </c>
      <c r="H266" s="3">
        <f t="shared" si="16"/>
        <v>0.13958333333333334</v>
      </c>
      <c r="I266" s="9">
        <v>9.375E-2</v>
      </c>
      <c r="J266" s="9">
        <f t="shared" si="18"/>
        <v>4.5833333333333337E-2</v>
      </c>
      <c r="K266" s="9" t="str">
        <f t="shared" si="19"/>
        <v>Cobrada</v>
      </c>
      <c r="L266" t="s">
        <v>20</v>
      </c>
      <c r="M266" t="s">
        <v>15</v>
      </c>
      <c r="N266" t="s">
        <v>1137</v>
      </c>
      <c r="O266" s="4">
        <v>21.48</v>
      </c>
      <c r="P266" t="s">
        <v>21</v>
      </c>
      <c r="Q266">
        <v>265</v>
      </c>
      <c r="R266" t="s">
        <v>64</v>
      </c>
      <c r="S266" t="s">
        <v>482</v>
      </c>
      <c r="T266" s="10">
        <v>171</v>
      </c>
    </row>
    <row r="267" spans="1:20" x14ac:dyDescent="0.25">
      <c r="A267">
        <v>4</v>
      </c>
      <c r="B267" t="s">
        <v>483</v>
      </c>
      <c r="C267">
        <v>4</v>
      </c>
      <c r="D267">
        <f t="shared" si="17"/>
        <v>7</v>
      </c>
      <c r="E267" s="6">
        <v>45018</v>
      </c>
      <c r="F267" s="3">
        <v>2.0833333333333332E-2</v>
      </c>
      <c r="G267" s="3">
        <v>8.611111111111111E-2</v>
      </c>
      <c r="H267" s="3">
        <f t="shared" si="16"/>
        <v>6.5277777777777782E-2</v>
      </c>
      <c r="I267" s="9">
        <v>7.3611111111111113E-2</v>
      </c>
      <c r="J267" s="9" t="str">
        <f t="shared" si="18"/>
        <v>0</v>
      </c>
      <c r="K267" s="9" t="str">
        <f t="shared" si="19"/>
        <v>No cobrada</v>
      </c>
      <c r="L267" t="s">
        <v>20</v>
      </c>
      <c r="M267" t="s">
        <v>10</v>
      </c>
      <c r="N267" t="s">
        <v>1138</v>
      </c>
      <c r="O267" s="4">
        <v>24.75</v>
      </c>
      <c r="P267" t="s">
        <v>11</v>
      </c>
      <c r="Q267">
        <v>266</v>
      </c>
      <c r="R267" t="s">
        <v>26</v>
      </c>
      <c r="S267" t="s">
        <v>484</v>
      </c>
      <c r="T267" s="10">
        <v>99</v>
      </c>
    </row>
    <row r="268" spans="1:20" x14ac:dyDescent="0.25">
      <c r="A268">
        <v>7</v>
      </c>
      <c r="B268" t="s">
        <v>485</v>
      </c>
      <c r="C268">
        <v>5</v>
      </c>
      <c r="D268">
        <f t="shared" si="17"/>
        <v>1</v>
      </c>
      <c r="E268" s="6">
        <v>45019</v>
      </c>
      <c r="F268" s="3">
        <v>8.819444444444445E-2</v>
      </c>
      <c r="G268" s="3">
        <v>0.15833333333333333</v>
      </c>
      <c r="H268" s="3">
        <f t="shared" si="16"/>
        <v>8.0555555555555547E-2</v>
      </c>
      <c r="I268" s="9">
        <v>6.6666666666666666E-2</v>
      </c>
      <c r="J268" s="9">
        <f t="shared" si="18"/>
        <v>1.3888888888888881E-2</v>
      </c>
      <c r="K268" s="9" t="str">
        <f t="shared" si="19"/>
        <v>Cobrada</v>
      </c>
      <c r="L268" t="s">
        <v>20</v>
      </c>
      <c r="M268" t="s">
        <v>32</v>
      </c>
      <c r="N268" t="s">
        <v>1138</v>
      </c>
      <c r="O268" s="4">
        <v>44.66</v>
      </c>
      <c r="P268" t="s">
        <v>35</v>
      </c>
      <c r="Q268">
        <v>267</v>
      </c>
      <c r="R268" t="s">
        <v>1140</v>
      </c>
      <c r="S268" t="s">
        <v>486</v>
      </c>
      <c r="T268" s="10">
        <v>118</v>
      </c>
    </row>
    <row r="269" spans="1:20" x14ac:dyDescent="0.25">
      <c r="A269">
        <v>14</v>
      </c>
      <c r="B269" t="s">
        <v>487</v>
      </c>
      <c r="C269">
        <v>1</v>
      </c>
      <c r="D269">
        <f t="shared" si="17"/>
        <v>1</v>
      </c>
      <c r="E269" s="6">
        <v>45019</v>
      </c>
      <c r="F269" s="3">
        <v>3.1944444444444442E-2</v>
      </c>
      <c r="G269" s="3">
        <v>0.15555555555555556</v>
      </c>
      <c r="H269" s="3">
        <f t="shared" si="16"/>
        <v>0.12361111111111112</v>
      </c>
      <c r="I269" s="9">
        <v>5.7638888888888892E-2</v>
      </c>
      <c r="J269" s="9">
        <f t="shared" si="18"/>
        <v>6.5972222222222224E-2</v>
      </c>
      <c r="K269" s="9" t="str">
        <f t="shared" si="19"/>
        <v>Cobrada</v>
      </c>
      <c r="L269" t="s">
        <v>9</v>
      </c>
      <c r="M269" t="s">
        <v>10</v>
      </c>
      <c r="N269" t="s">
        <v>1137</v>
      </c>
      <c r="O269" s="4">
        <v>23.16</v>
      </c>
      <c r="P269" t="s">
        <v>21</v>
      </c>
      <c r="Q269">
        <v>268</v>
      </c>
      <c r="R269" t="s">
        <v>44</v>
      </c>
      <c r="S269" t="s">
        <v>488</v>
      </c>
      <c r="T269" s="10">
        <v>68</v>
      </c>
    </row>
    <row r="270" spans="1:20" x14ac:dyDescent="0.25">
      <c r="A270">
        <v>11</v>
      </c>
      <c r="B270" t="s">
        <v>489</v>
      </c>
      <c r="C270">
        <v>2</v>
      </c>
      <c r="D270">
        <f t="shared" si="17"/>
        <v>1</v>
      </c>
      <c r="E270" s="6">
        <v>45019</v>
      </c>
      <c r="F270" s="3">
        <v>0.12361111111111112</v>
      </c>
      <c r="G270" s="3">
        <v>0.17708333333333334</v>
      </c>
      <c r="H270" s="3">
        <f t="shared" si="16"/>
        <v>5.3472222222222227E-2</v>
      </c>
      <c r="I270" s="9">
        <v>7.013888888888889E-2</v>
      </c>
      <c r="J270" s="9" t="str">
        <f t="shared" si="18"/>
        <v>0</v>
      </c>
      <c r="K270" s="9" t="str">
        <f t="shared" si="19"/>
        <v>No cobrada</v>
      </c>
      <c r="L270" t="s">
        <v>20</v>
      </c>
      <c r="M270" t="s">
        <v>10</v>
      </c>
      <c r="N270" t="s">
        <v>1137</v>
      </c>
      <c r="O270" s="4">
        <v>39.17</v>
      </c>
      <c r="P270" t="s">
        <v>21</v>
      </c>
      <c r="Q270">
        <v>269</v>
      </c>
      <c r="R270" t="s">
        <v>36</v>
      </c>
      <c r="S270" t="s">
        <v>490</v>
      </c>
      <c r="T270" s="10">
        <v>250</v>
      </c>
    </row>
    <row r="271" spans="1:20" x14ac:dyDescent="0.25">
      <c r="A271">
        <v>10</v>
      </c>
      <c r="B271" t="s">
        <v>80</v>
      </c>
      <c r="C271">
        <v>1</v>
      </c>
      <c r="D271">
        <f t="shared" si="17"/>
        <v>1</v>
      </c>
      <c r="E271" s="6">
        <v>45019</v>
      </c>
      <c r="F271" s="3">
        <v>4.9305555555555554E-2</v>
      </c>
      <c r="G271" s="3">
        <v>0.2076388888888889</v>
      </c>
      <c r="H271" s="3">
        <f t="shared" si="16"/>
        <v>0.15833333333333335</v>
      </c>
      <c r="I271" s="9">
        <v>1.8055555555555554E-2</v>
      </c>
      <c r="J271" s="9">
        <f t="shared" si="18"/>
        <v>0.14027777777777781</v>
      </c>
      <c r="K271" s="9" t="str">
        <f t="shared" si="19"/>
        <v>Cobrada</v>
      </c>
      <c r="L271" t="s">
        <v>29</v>
      </c>
      <c r="M271" t="s">
        <v>10</v>
      </c>
      <c r="N271" t="s">
        <v>1138</v>
      </c>
      <c r="O271" s="4">
        <v>10.130000000000001</v>
      </c>
      <c r="P271" t="s">
        <v>21</v>
      </c>
      <c r="Q271">
        <v>270</v>
      </c>
      <c r="R271" t="s">
        <v>59</v>
      </c>
      <c r="S271" t="s">
        <v>77</v>
      </c>
      <c r="T271" s="10">
        <v>102</v>
      </c>
    </row>
    <row r="272" spans="1:20" x14ac:dyDescent="0.25">
      <c r="A272">
        <v>3</v>
      </c>
      <c r="B272" t="s">
        <v>491</v>
      </c>
      <c r="C272">
        <v>3</v>
      </c>
      <c r="D272">
        <f t="shared" si="17"/>
        <v>1</v>
      </c>
      <c r="E272" s="6">
        <v>45019</v>
      </c>
      <c r="F272" s="3">
        <v>6.9444444444444448E-2</v>
      </c>
      <c r="G272" s="3">
        <v>0.21527777777777779</v>
      </c>
      <c r="H272" s="3">
        <f t="shared" si="16"/>
        <v>0.15625</v>
      </c>
      <c r="I272" s="9">
        <v>3.8194444444444448E-2</v>
      </c>
      <c r="J272" s="9">
        <f t="shared" si="18"/>
        <v>0.11805555555555555</v>
      </c>
      <c r="K272" s="9" t="str">
        <f t="shared" si="19"/>
        <v>Cobrada</v>
      </c>
      <c r="L272" t="s">
        <v>9</v>
      </c>
      <c r="M272" t="s">
        <v>10</v>
      </c>
      <c r="N272" t="s">
        <v>1138</v>
      </c>
      <c r="O272" s="4">
        <v>16.11</v>
      </c>
      <c r="P272" t="s">
        <v>35</v>
      </c>
      <c r="Q272">
        <v>271</v>
      </c>
      <c r="R272" t="s">
        <v>41</v>
      </c>
      <c r="S272" t="s">
        <v>335</v>
      </c>
      <c r="T272" s="10">
        <v>44</v>
      </c>
    </row>
    <row r="273" spans="1:20" x14ac:dyDescent="0.25">
      <c r="A273">
        <v>7</v>
      </c>
      <c r="B273" t="s">
        <v>492</v>
      </c>
      <c r="C273">
        <v>1</v>
      </c>
      <c r="D273">
        <f t="shared" si="17"/>
        <v>1</v>
      </c>
      <c r="E273" s="6">
        <v>45019</v>
      </c>
      <c r="F273" s="3">
        <v>2.361111111111111E-2</v>
      </c>
      <c r="G273" s="3">
        <v>0.18333333333333332</v>
      </c>
      <c r="H273" s="3">
        <f t="shared" si="16"/>
        <v>0.15972222222222221</v>
      </c>
      <c r="I273" s="9">
        <v>5.7638888888888892E-2</v>
      </c>
      <c r="J273" s="9">
        <f t="shared" si="18"/>
        <v>0.10208333333333332</v>
      </c>
      <c r="K273" s="9" t="str">
        <f t="shared" si="19"/>
        <v>Cobrada</v>
      </c>
      <c r="L273" t="s">
        <v>29</v>
      </c>
      <c r="M273" t="s">
        <v>10</v>
      </c>
      <c r="N273" t="s">
        <v>1138</v>
      </c>
      <c r="O273" s="4">
        <v>42.73</v>
      </c>
      <c r="P273" t="s">
        <v>11</v>
      </c>
      <c r="Q273">
        <v>272</v>
      </c>
      <c r="R273" t="s">
        <v>1140</v>
      </c>
      <c r="S273" t="s">
        <v>493</v>
      </c>
      <c r="T273" s="10">
        <v>83</v>
      </c>
    </row>
    <row r="274" spans="1:20" x14ac:dyDescent="0.25">
      <c r="A274">
        <v>20</v>
      </c>
      <c r="B274" t="s">
        <v>301</v>
      </c>
      <c r="C274">
        <v>5</v>
      </c>
      <c r="D274">
        <f t="shared" si="17"/>
        <v>1</v>
      </c>
      <c r="E274" s="6">
        <v>45019</v>
      </c>
      <c r="F274" s="3">
        <v>7.4305555555555555E-2</v>
      </c>
      <c r="G274" s="3">
        <v>0.1451388888888889</v>
      </c>
      <c r="H274" s="3">
        <f t="shared" si="16"/>
        <v>8.1250000000000017E-2</v>
      </c>
      <c r="I274" s="9">
        <v>4.6527777777777779E-2</v>
      </c>
      <c r="J274" s="9">
        <f t="shared" si="18"/>
        <v>3.4722222222222238E-2</v>
      </c>
      <c r="K274" s="9" t="str">
        <f t="shared" si="19"/>
        <v>Cobrada</v>
      </c>
      <c r="L274" t="s">
        <v>20</v>
      </c>
      <c r="M274" t="s">
        <v>10</v>
      </c>
      <c r="N274" t="s">
        <v>16</v>
      </c>
      <c r="O274" s="4">
        <v>36.299999999999997</v>
      </c>
      <c r="P274" t="s">
        <v>35</v>
      </c>
      <c r="Q274">
        <v>273</v>
      </c>
      <c r="R274" t="s">
        <v>17</v>
      </c>
      <c r="S274" t="s">
        <v>494</v>
      </c>
      <c r="T274" s="10">
        <v>123</v>
      </c>
    </row>
    <row r="275" spans="1:20" x14ac:dyDescent="0.25">
      <c r="A275">
        <v>7</v>
      </c>
      <c r="B275" t="s">
        <v>495</v>
      </c>
      <c r="C275">
        <v>1</v>
      </c>
      <c r="D275">
        <f t="shared" si="17"/>
        <v>1</v>
      </c>
      <c r="E275" s="6">
        <v>45019</v>
      </c>
      <c r="F275" s="3">
        <v>0.13541666666666666</v>
      </c>
      <c r="G275" s="3">
        <v>0.24444444444444444</v>
      </c>
      <c r="H275" s="3">
        <f t="shared" si="16"/>
        <v>0.11944444444444445</v>
      </c>
      <c r="I275" s="9">
        <v>5.2083333333333329E-2</v>
      </c>
      <c r="J275" s="9">
        <f t="shared" si="18"/>
        <v>6.7361111111111122E-2</v>
      </c>
      <c r="K275" s="9" t="str">
        <f t="shared" si="19"/>
        <v>Cobrada</v>
      </c>
      <c r="L275" t="s">
        <v>14</v>
      </c>
      <c r="M275" t="s">
        <v>10</v>
      </c>
      <c r="N275" t="s">
        <v>1137</v>
      </c>
      <c r="O275" s="4">
        <v>19.93</v>
      </c>
      <c r="P275" t="s">
        <v>35</v>
      </c>
      <c r="Q275">
        <v>274</v>
      </c>
      <c r="R275" t="s">
        <v>22</v>
      </c>
      <c r="S275" t="s">
        <v>496</v>
      </c>
      <c r="T275" s="10">
        <v>116</v>
      </c>
    </row>
    <row r="276" spans="1:20" x14ac:dyDescent="0.25">
      <c r="A276">
        <v>5</v>
      </c>
      <c r="B276" t="s">
        <v>384</v>
      </c>
      <c r="C276">
        <v>3</v>
      </c>
      <c r="D276">
        <f t="shared" si="17"/>
        <v>1</v>
      </c>
      <c r="E276" s="6">
        <v>45019</v>
      </c>
      <c r="F276" s="3">
        <v>9.2361111111111116E-2</v>
      </c>
      <c r="G276" s="3">
        <v>0.24861111111111112</v>
      </c>
      <c r="H276" s="3">
        <f t="shared" si="16"/>
        <v>0.15625</v>
      </c>
      <c r="I276" s="9">
        <v>8.4722222222222227E-2</v>
      </c>
      <c r="J276" s="9">
        <f t="shared" si="18"/>
        <v>7.1527777777777773E-2</v>
      </c>
      <c r="K276" s="9" t="str">
        <f t="shared" si="19"/>
        <v>Cobrada</v>
      </c>
      <c r="L276" t="s">
        <v>20</v>
      </c>
      <c r="M276" t="s">
        <v>10</v>
      </c>
      <c r="N276" t="s">
        <v>1138</v>
      </c>
      <c r="O276" s="4">
        <v>49.67</v>
      </c>
      <c r="P276" t="s">
        <v>11</v>
      </c>
      <c r="Q276">
        <v>275</v>
      </c>
      <c r="R276" t="s">
        <v>41</v>
      </c>
      <c r="S276" t="s">
        <v>497</v>
      </c>
      <c r="T276" s="10">
        <v>121</v>
      </c>
    </row>
    <row r="277" spans="1:20" x14ac:dyDescent="0.25">
      <c r="A277">
        <v>15</v>
      </c>
      <c r="B277" t="s">
        <v>498</v>
      </c>
      <c r="C277">
        <v>6</v>
      </c>
      <c r="D277">
        <f t="shared" si="17"/>
        <v>1</v>
      </c>
      <c r="E277" s="6">
        <v>45019</v>
      </c>
      <c r="F277" s="3">
        <v>0.1076388888888889</v>
      </c>
      <c r="G277" s="3">
        <v>0.23194444444444445</v>
      </c>
      <c r="H277" s="3">
        <f t="shared" si="16"/>
        <v>0.12430555555555556</v>
      </c>
      <c r="I277" s="9">
        <v>5.9027777777777776E-2</v>
      </c>
      <c r="J277" s="9">
        <f t="shared" si="18"/>
        <v>6.5277777777777782E-2</v>
      </c>
      <c r="K277" s="9" t="str">
        <f t="shared" si="19"/>
        <v>Cobrada</v>
      </c>
      <c r="L277" t="s">
        <v>29</v>
      </c>
      <c r="M277" t="s">
        <v>10</v>
      </c>
      <c r="N277" t="s">
        <v>1137</v>
      </c>
      <c r="O277" s="4">
        <v>20.98</v>
      </c>
      <c r="P277" t="s">
        <v>11</v>
      </c>
      <c r="Q277">
        <v>276</v>
      </c>
      <c r="R277" t="s">
        <v>59</v>
      </c>
      <c r="S277" t="s">
        <v>499</v>
      </c>
      <c r="T277" s="10">
        <v>70</v>
      </c>
    </row>
    <row r="278" spans="1:20" x14ac:dyDescent="0.25">
      <c r="A278">
        <v>4</v>
      </c>
      <c r="B278" t="s">
        <v>500</v>
      </c>
      <c r="C278">
        <v>2</v>
      </c>
      <c r="D278">
        <f t="shared" si="17"/>
        <v>1</v>
      </c>
      <c r="E278" s="6">
        <v>45019</v>
      </c>
      <c r="F278" s="3">
        <v>6.1111111111111109E-2</v>
      </c>
      <c r="G278" s="3">
        <v>0.16388888888888889</v>
      </c>
      <c r="H278" s="3">
        <f t="shared" si="16"/>
        <v>0.10277777777777777</v>
      </c>
      <c r="I278" s="9">
        <v>2.013888888888889E-2</v>
      </c>
      <c r="J278" s="9">
        <f t="shared" si="18"/>
        <v>8.2638888888888887E-2</v>
      </c>
      <c r="K278" s="9" t="str">
        <f t="shared" si="19"/>
        <v>Cobrada</v>
      </c>
      <c r="L278" t="s">
        <v>25</v>
      </c>
      <c r="M278" t="s">
        <v>10</v>
      </c>
      <c r="N278" t="s">
        <v>1138</v>
      </c>
      <c r="O278" s="4">
        <v>10.29</v>
      </c>
      <c r="P278" t="s">
        <v>21</v>
      </c>
      <c r="Q278">
        <v>277</v>
      </c>
      <c r="R278" t="s">
        <v>1140</v>
      </c>
      <c r="S278" t="s">
        <v>186</v>
      </c>
      <c r="T278" s="10">
        <v>93</v>
      </c>
    </row>
    <row r="279" spans="1:20" x14ac:dyDescent="0.25">
      <c r="A279">
        <v>5</v>
      </c>
      <c r="B279" t="s">
        <v>101</v>
      </c>
      <c r="C279">
        <v>4</v>
      </c>
      <c r="D279">
        <f t="shared" si="17"/>
        <v>1</v>
      </c>
      <c r="E279" s="6">
        <v>45019</v>
      </c>
      <c r="F279" s="3">
        <v>0.13194444444444445</v>
      </c>
      <c r="G279" s="3">
        <v>0.21666666666666667</v>
      </c>
      <c r="H279" s="3">
        <f t="shared" si="16"/>
        <v>8.4722222222222227E-2</v>
      </c>
      <c r="I279" s="9">
        <v>4.2361111111111113E-2</v>
      </c>
      <c r="J279" s="9">
        <f t="shared" si="18"/>
        <v>4.2361111111111113E-2</v>
      </c>
      <c r="K279" s="9" t="str">
        <f t="shared" si="19"/>
        <v>Cobrada</v>
      </c>
      <c r="L279" t="s">
        <v>9</v>
      </c>
      <c r="M279" t="s">
        <v>10</v>
      </c>
      <c r="N279" t="s">
        <v>16</v>
      </c>
      <c r="O279" s="4">
        <v>41.36</v>
      </c>
      <c r="P279" t="s">
        <v>21</v>
      </c>
      <c r="Q279">
        <v>278</v>
      </c>
      <c r="R279" t="s">
        <v>36</v>
      </c>
      <c r="S279" t="s">
        <v>501</v>
      </c>
      <c r="T279" s="10">
        <v>141</v>
      </c>
    </row>
    <row r="280" spans="1:20" x14ac:dyDescent="0.25">
      <c r="A280">
        <v>11</v>
      </c>
      <c r="B280" t="s">
        <v>140</v>
      </c>
      <c r="C280">
        <v>5</v>
      </c>
      <c r="D280">
        <f t="shared" si="17"/>
        <v>1</v>
      </c>
      <c r="E280" s="6">
        <v>45019</v>
      </c>
      <c r="F280" s="3">
        <v>1.0416666666666666E-2</v>
      </c>
      <c r="G280" s="3">
        <v>0.1076388888888889</v>
      </c>
      <c r="H280" s="3">
        <f t="shared" si="16"/>
        <v>9.7222222222222224E-2</v>
      </c>
      <c r="I280" s="9">
        <v>9.8611111111111108E-2</v>
      </c>
      <c r="J280" s="9" t="str">
        <f t="shared" si="18"/>
        <v>0</v>
      </c>
      <c r="K280" s="9" t="str">
        <f t="shared" si="19"/>
        <v>No cobrada</v>
      </c>
      <c r="L280" t="s">
        <v>20</v>
      </c>
      <c r="M280" t="s">
        <v>32</v>
      </c>
      <c r="N280" t="s">
        <v>1138</v>
      </c>
      <c r="O280" s="4">
        <v>43.53</v>
      </c>
      <c r="P280" t="s">
        <v>21</v>
      </c>
      <c r="Q280">
        <v>279</v>
      </c>
      <c r="R280" t="s">
        <v>36</v>
      </c>
      <c r="S280" t="s">
        <v>502</v>
      </c>
      <c r="T280" s="10">
        <v>201</v>
      </c>
    </row>
    <row r="281" spans="1:20" x14ac:dyDescent="0.25">
      <c r="A281">
        <v>14</v>
      </c>
      <c r="B281" t="s">
        <v>503</v>
      </c>
      <c r="C281">
        <v>6</v>
      </c>
      <c r="D281">
        <f t="shared" si="17"/>
        <v>1</v>
      </c>
      <c r="E281" s="6">
        <v>45019</v>
      </c>
      <c r="F281" s="3">
        <v>2.0833333333333332E-2</v>
      </c>
      <c r="G281" s="3">
        <v>0.11180555555555556</v>
      </c>
      <c r="H281" s="3">
        <f t="shared" si="16"/>
        <v>9.0972222222222232E-2</v>
      </c>
      <c r="I281" s="9">
        <v>5.9722222222222218E-2</v>
      </c>
      <c r="J281" s="9">
        <f t="shared" si="18"/>
        <v>3.1250000000000014E-2</v>
      </c>
      <c r="K281" s="9" t="str">
        <f t="shared" si="19"/>
        <v>Cobrada</v>
      </c>
      <c r="L281" t="s">
        <v>25</v>
      </c>
      <c r="M281" t="s">
        <v>10</v>
      </c>
      <c r="N281" t="s">
        <v>1138</v>
      </c>
      <c r="O281" s="4">
        <v>36.08</v>
      </c>
      <c r="P281" t="s">
        <v>11</v>
      </c>
      <c r="Q281">
        <v>280</v>
      </c>
      <c r="R281" t="s">
        <v>59</v>
      </c>
      <c r="S281" t="s">
        <v>504</v>
      </c>
      <c r="T281" s="10">
        <v>117</v>
      </c>
    </row>
    <row r="282" spans="1:20" x14ac:dyDescent="0.25">
      <c r="A282">
        <v>18</v>
      </c>
      <c r="B282" t="s">
        <v>505</v>
      </c>
      <c r="C282">
        <v>2</v>
      </c>
      <c r="D282">
        <f t="shared" si="17"/>
        <v>1</v>
      </c>
      <c r="E282" s="6">
        <v>45019</v>
      </c>
      <c r="F282" s="3">
        <v>0.16111111111111112</v>
      </c>
      <c r="G282" s="3">
        <v>0.3263888888888889</v>
      </c>
      <c r="H282" s="3">
        <f t="shared" si="16"/>
        <v>0.17569444444444443</v>
      </c>
      <c r="I282" s="9">
        <v>6.2500000000000003E-3</v>
      </c>
      <c r="J282" s="9">
        <f t="shared" si="18"/>
        <v>0.16944444444444443</v>
      </c>
      <c r="K282" s="9" t="str">
        <f t="shared" si="19"/>
        <v>Cobrada</v>
      </c>
      <c r="L282" t="s">
        <v>29</v>
      </c>
      <c r="M282" t="s">
        <v>15</v>
      </c>
      <c r="N282" t="s">
        <v>16</v>
      </c>
      <c r="O282" s="4">
        <v>44.3</v>
      </c>
      <c r="P282" t="s">
        <v>35</v>
      </c>
      <c r="Q282">
        <v>281</v>
      </c>
      <c r="R282" t="s">
        <v>1141</v>
      </c>
      <c r="S282" t="s">
        <v>439</v>
      </c>
      <c r="T282" s="10">
        <v>66</v>
      </c>
    </row>
    <row r="283" spans="1:20" x14ac:dyDescent="0.25">
      <c r="A283">
        <v>6</v>
      </c>
      <c r="B283" t="s">
        <v>506</v>
      </c>
      <c r="C283">
        <v>1</v>
      </c>
      <c r="D283">
        <f t="shared" si="17"/>
        <v>1</v>
      </c>
      <c r="E283" s="6">
        <v>45019</v>
      </c>
      <c r="F283" s="3">
        <v>4.9305555555555554E-2</v>
      </c>
      <c r="G283" s="3">
        <v>0.20972222222222223</v>
      </c>
      <c r="H283" s="3">
        <f t="shared" si="16"/>
        <v>0.16041666666666668</v>
      </c>
      <c r="I283" s="9">
        <v>7.9166666666666663E-2</v>
      </c>
      <c r="J283" s="9">
        <f t="shared" si="18"/>
        <v>8.1250000000000017E-2</v>
      </c>
      <c r="K283" s="9" t="str">
        <f t="shared" si="19"/>
        <v>Cobrada</v>
      </c>
      <c r="L283" t="s">
        <v>29</v>
      </c>
      <c r="M283" t="s">
        <v>10</v>
      </c>
      <c r="N283" t="s">
        <v>1138</v>
      </c>
      <c r="O283" s="4">
        <v>19.05</v>
      </c>
      <c r="P283" t="s">
        <v>21</v>
      </c>
      <c r="Q283">
        <v>282</v>
      </c>
      <c r="R283" t="s">
        <v>44</v>
      </c>
      <c r="S283" t="s">
        <v>507</v>
      </c>
      <c r="T283" s="10">
        <v>74</v>
      </c>
    </row>
    <row r="284" spans="1:20" x14ac:dyDescent="0.25">
      <c r="A284">
        <v>19</v>
      </c>
      <c r="B284" t="s">
        <v>508</v>
      </c>
      <c r="C284">
        <v>5</v>
      </c>
      <c r="D284">
        <f t="shared" si="17"/>
        <v>1</v>
      </c>
      <c r="E284" s="6">
        <v>45019</v>
      </c>
      <c r="F284" s="3">
        <v>4.4444444444444446E-2</v>
      </c>
      <c r="G284" s="3">
        <v>0.2</v>
      </c>
      <c r="H284" s="3">
        <f t="shared" si="16"/>
        <v>0.15555555555555556</v>
      </c>
      <c r="I284" s="9">
        <v>4.1666666666666666E-3</v>
      </c>
      <c r="J284" s="9">
        <f t="shared" si="18"/>
        <v>0.15138888888888888</v>
      </c>
      <c r="K284" s="9" t="str">
        <f t="shared" si="19"/>
        <v>Cobrada</v>
      </c>
      <c r="L284" t="s">
        <v>25</v>
      </c>
      <c r="M284" t="s">
        <v>32</v>
      </c>
      <c r="N284" t="s">
        <v>1138</v>
      </c>
      <c r="O284" s="4">
        <v>43.07</v>
      </c>
      <c r="P284" t="s">
        <v>21</v>
      </c>
      <c r="Q284">
        <v>283</v>
      </c>
      <c r="R284" t="s">
        <v>22</v>
      </c>
      <c r="S284" t="s">
        <v>256</v>
      </c>
      <c r="T284" s="10">
        <v>78</v>
      </c>
    </row>
    <row r="285" spans="1:20" x14ac:dyDescent="0.25">
      <c r="A285">
        <v>11</v>
      </c>
      <c r="B285" t="s">
        <v>509</v>
      </c>
      <c r="C285">
        <v>4</v>
      </c>
      <c r="D285">
        <f t="shared" si="17"/>
        <v>1</v>
      </c>
      <c r="E285" s="6">
        <v>45019</v>
      </c>
      <c r="F285" s="3">
        <v>0.10277777777777777</v>
      </c>
      <c r="G285" s="3">
        <v>0.19236111111111112</v>
      </c>
      <c r="H285" s="3">
        <f t="shared" si="16"/>
        <v>0.10000000000000002</v>
      </c>
      <c r="I285" s="9">
        <v>0.13541666666666666</v>
      </c>
      <c r="J285" s="9" t="str">
        <f t="shared" si="18"/>
        <v>0</v>
      </c>
      <c r="K285" s="9" t="str">
        <f t="shared" si="19"/>
        <v>No cobrada</v>
      </c>
      <c r="L285" t="s">
        <v>25</v>
      </c>
      <c r="M285" t="s">
        <v>10</v>
      </c>
      <c r="N285" t="s">
        <v>1137</v>
      </c>
      <c r="O285" s="4">
        <v>29.99</v>
      </c>
      <c r="P285" t="s">
        <v>35</v>
      </c>
      <c r="Q285">
        <v>284</v>
      </c>
      <c r="R285" t="s">
        <v>1141</v>
      </c>
      <c r="S285" t="s">
        <v>510</v>
      </c>
      <c r="T285" s="10">
        <v>158</v>
      </c>
    </row>
    <row r="286" spans="1:20" x14ac:dyDescent="0.25">
      <c r="A286">
        <v>18</v>
      </c>
      <c r="B286" t="s">
        <v>511</v>
      </c>
      <c r="C286">
        <v>6</v>
      </c>
      <c r="D286">
        <f t="shared" si="17"/>
        <v>1</v>
      </c>
      <c r="E286" s="6">
        <v>45019</v>
      </c>
      <c r="F286" s="3">
        <v>0.12708333333333333</v>
      </c>
      <c r="G286" s="3">
        <v>0.25347222222222221</v>
      </c>
      <c r="H286" s="3">
        <f t="shared" si="16"/>
        <v>0.12638888888888888</v>
      </c>
      <c r="I286" s="9">
        <v>8.3333333333333332E-3</v>
      </c>
      <c r="J286" s="9">
        <f t="shared" si="18"/>
        <v>0.11805555555555555</v>
      </c>
      <c r="K286" s="9" t="str">
        <f t="shared" si="19"/>
        <v>Cobrada</v>
      </c>
      <c r="L286" t="s">
        <v>29</v>
      </c>
      <c r="M286" t="s">
        <v>10</v>
      </c>
      <c r="N286" t="s">
        <v>1137</v>
      </c>
      <c r="O286" s="4">
        <v>10.94</v>
      </c>
      <c r="P286" t="s">
        <v>11</v>
      </c>
      <c r="Q286">
        <v>285</v>
      </c>
      <c r="R286" t="s">
        <v>1140</v>
      </c>
      <c r="S286" t="s">
        <v>102</v>
      </c>
      <c r="T286" s="10">
        <v>42</v>
      </c>
    </row>
    <row r="287" spans="1:20" x14ac:dyDescent="0.25">
      <c r="A287">
        <v>15</v>
      </c>
      <c r="B287" t="s">
        <v>209</v>
      </c>
      <c r="C287">
        <v>6</v>
      </c>
      <c r="D287">
        <f t="shared" si="17"/>
        <v>1</v>
      </c>
      <c r="E287" s="6">
        <v>45019</v>
      </c>
      <c r="F287" s="3">
        <v>1.5277777777777777E-2</v>
      </c>
      <c r="G287" s="3">
        <v>0.10277777777777777</v>
      </c>
      <c r="H287" s="3">
        <f t="shared" si="16"/>
        <v>9.7916666666666666E-2</v>
      </c>
      <c r="I287" s="9">
        <v>1.7361111111111112E-2</v>
      </c>
      <c r="J287" s="9">
        <f t="shared" si="18"/>
        <v>8.0555555555555547E-2</v>
      </c>
      <c r="K287" s="9" t="str">
        <f t="shared" si="19"/>
        <v>Cobrada</v>
      </c>
      <c r="L287" t="s">
        <v>9</v>
      </c>
      <c r="M287" t="s">
        <v>10</v>
      </c>
      <c r="N287" t="s">
        <v>1138</v>
      </c>
      <c r="O287" s="4">
        <v>41.96</v>
      </c>
      <c r="P287" t="s">
        <v>35</v>
      </c>
      <c r="Q287">
        <v>286</v>
      </c>
      <c r="R287" t="s">
        <v>83</v>
      </c>
      <c r="S287" t="s">
        <v>77</v>
      </c>
      <c r="T287" s="10">
        <v>68</v>
      </c>
    </row>
    <row r="288" spans="1:20" x14ac:dyDescent="0.25">
      <c r="A288">
        <v>20</v>
      </c>
      <c r="B288" t="s">
        <v>289</v>
      </c>
      <c r="C288">
        <v>2</v>
      </c>
      <c r="D288">
        <f t="shared" si="17"/>
        <v>1</v>
      </c>
      <c r="E288" s="6">
        <v>45019</v>
      </c>
      <c r="F288" s="3">
        <v>0.15069444444444444</v>
      </c>
      <c r="G288" s="3">
        <v>0.19722222222222222</v>
      </c>
      <c r="H288" s="3">
        <f t="shared" si="16"/>
        <v>4.6527777777777779E-2</v>
      </c>
      <c r="I288" s="9">
        <v>8.4027777777777771E-2</v>
      </c>
      <c r="J288" s="9" t="str">
        <f t="shared" si="18"/>
        <v>0</v>
      </c>
      <c r="K288" s="9" t="str">
        <f t="shared" si="19"/>
        <v>No cobrada</v>
      </c>
      <c r="L288" t="s">
        <v>25</v>
      </c>
      <c r="M288" t="s">
        <v>10</v>
      </c>
      <c r="N288" t="s">
        <v>1137</v>
      </c>
      <c r="O288" s="4">
        <v>31.67</v>
      </c>
      <c r="P288" t="s">
        <v>11</v>
      </c>
      <c r="Q288">
        <v>287</v>
      </c>
      <c r="R288" t="s">
        <v>17</v>
      </c>
      <c r="S288" t="s">
        <v>512</v>
      </c>
      <c r="T288" s="10">
        <v>202</v>
      </c>
    </row>
    <row r="289" spans="1:20" x14ac:dyDescent="0.25">
      <c r="A289">
        <v>15</v>
      </c>
      <c r="B289" t="s">
        <v>513</v>
      </c>
      <c r="C289">
        <v>3</v>
      </c>
      <c r="D289">
        <f t="shared" si="17"/>
        <v>1</v>
      </c>
      <c r="E289" s="6">
        <v>45019</v>
      </c>
      <c r="F289" s="3">
        <v>8.8888888888888892E-2</v>
      </c>
      <c r="G289" s="3">
        <v>0.23125000000000001</v>
      </c>
      <c r="H289" s="3">
        <f t="shared" si="16"/>
        <v>0.1423611111111111</v>
      </c>
      <c r="I289" s="9">
        <v>2.6388888888888889E-2</v>
      </c>
      <c r="J289" s="9">
        <f t="shared" si="18"/>
        <v>0.11597222222222221</v>
      </c>
      <c r="K289" s="9" t="str">
        <f t="shared" si="19"/>
        <v>Cobrada</v>
      </c>
      <c r="L289" t="s">
        <v>25</v>
      </c>
      <c r="M289" t="s">
        <v>32</v>
      </c>
      <c r="N289" t="s">
        <v>1138</v>
      </c>
      <c r="O289" s="4">
        <v>13.3</v>
      </c>
      <c r="P289" t="s">
        <v>11</v>
      </c>
      <c r="Q289">
        <v>288</v>
      </c>
      <c r="R289" t="s">
        <v>44</v>
      </c>
      <c r="S289" t="s">
        <v>514</v>
      </c>
      <c r="T289" s="10">
        <v>86</v>
      </c>
    </row>
    <row r="290" spans="1:20" x14ac:dyDescent="0.25">
      <c r="A290">
        <v>15</v>
      </c>
      <c r="B290" t="s">
        <v>515</v>
      </c>
      <c r="C290">
        <v>5</v>
      </c>
      <c r="D290">
        <f t="shared" si="17"/>
        <v>1</v>
      </c>
      <c r="E290" s="6">
        <v>45019</v>
      </c>
      <c r="F290" s="3">
        <v>0.13055555555555556</v>
      </c>
      <c r="G290" s="3">
        <v>0.26597222222222222</v>
      </c>
      <c r="H290" s="3">
        <f t="shared" si="16"/>
        <v>0.13541666666666666</v>
      </c>
      <c r="I290" s="9">
        <v>4.7222222222222221E-2</v>
      </c>
      <c r="J290" s="9">
        <f t="shared" si="18"/>
        <v>8.8194444444444436E-2</v>
      </c>
      <c r="K290" s="9" t="str">
        <f t="shared" si="19"/>
        <v>Cobrada</v>
      </c>
      <c r="L290" t="s">
        <v>25</v>
      </c>
      <c r="M290" t="s">
        <v>10</v>
      </c>
      <c r="N290" t="s">
        <v>1137</v>
      </c>
      <c r="O290" s="4">
        <v>26.56</v>
      </c>
      <c r="P290" t="s">
        <v>21</v>
      </c>
      <c r="Q290">
        <v>289</v>
      </c>
      <c r="R290" t="s">
        <v>1140</v>
      </c>
      <c r="S290" t="s">
        <v>516</v>
      </c>
      <c r="T290" s="10">
        <v>138</v>
      </c>
    </row>
    <row r="291" spans="1:20" x14ac:dyDescent="0.25">
      <c r="A291">
        <v>19</v>
      </c>
      <c r="B291" t="s">
        <v>275</v>
      </c>
      <c r="C291">
        <v>3</v>
      </c>
      <c r="D291">
        <f t="shared" si="17"/>
        <v>1</v>
      </c>
      <c r="E291" s="6">
        <v>45019</v>
      </c>
      <c r="F291" s="3">
        <v>8.7499999999999994E-2</v>
      </c>
      <c r="G291" s="3">
        <v>0.18958333333333333</v>
      </c>
      <c r="H291" s="3">
        <f t="shared" si="16"/>
        <v>0.1125</v>
      </c>
      <c r="I291" s="9">
        <v>3.9583333333333331E-2</v>
      </c>
      <c r="J291" s="9">
        <f t="shared" si="18"/>
        <v>7.2916666666666671E-2</v>
      </c>
      <c r="K291" s="9" t="str">
        <f t="shared" si="19"/>
        <v>Cobrada</v>
      </c>
      <c r="L291" t="s">
        <v>9</v>
      </c>
      <c r="M291" t="s">
        <v>10</v>
      </c>
      <c r="N291" t="s">
        <v>1138</v>
      </c>
      <c r="O291" s="4">
        <v>14.59</v>
      </c>
      <c r="P291" t="s">
        <v>35</v>
      </c>
      <c r="Q291">
        <v>290</v>
      </c>
      <c r="R291" t="s">
        <v>1140</v>
      </c>
      <c r="S291" t="s">
        <v>65</v>
      </c>
      <c r="T291" s="10">
        <v>40</v>
      </c>
    </row>
    <row r="292" spans="1:20" x14ac:dyDescent="0.25">
      <c r="A292">
        <v>2</v>
      </c>
      <c r="B292" t="s">
        <v>517</v>
      </c>
      <c r="C292">
        <v>6</v>
      </c>
      <c r="D292">
        <f t="shared" si="17"/>
        <v>1</v>
      </c>
      <c r="E292" s="6">
        <v>45019</v>
      </c>
      <c r="F292" s="3">
        <v>0.13750000000000001</v>
      </c>
      <c r="G292" s="3">
        <v>0.25624999999999998</v>
      </c>
      <c r="H292" s="3">
        <f t="shared" si="16"/>
        <v>0.12916666666666662</v>
      </c>
      <c r="I292" s="9">
        <v>6.597222222222221E-2</v>
      </c>
      <c r="J292" s="9">
        <f t="shared" si="18"/>
        <v>6.3194444444444414E-2</v>
      </c>
      <c r="K292" s="9" t="str">
        <f t="shared" si="19"/>
        <v>Cobrada</v>
      </c>
      <c r="L292" t="s">
        <v>20</v>
      </c>
      <c r="M292" t="s">
        <v>15</v>
      </c>
      <c r="N292" t="s">
        <v>16</v>
      </c>
      <c r="O292" s="4">
        <v>15.44</v>
      </c>
      <c r="P292" t="s">
        <v>35</v>
      </c>
      <c r="Q292">
        <v>291</v>
      </c>
      <c r="R292" t="s">
        <v>41</v>
      </c>
      <c r="S292" t="s">
        <v>518</v>
      </c>
      <c r="T292" s="10">
        <v>260</v>
      </c>
    </row>
    <row r="293" spans="1:20" x14ac:dyDescent="0.25">
      <c r="A293">
        <v>10</v>
      </c>
      <c r="B293" t="s">
        <v>519</v>
      </c>
      <c r="C293">
        <v>3</v>
      </c>
      <c r="D293">
        <f t="shared" si="17"/>
        <v>1</v>
      </c>
      <c r="E293" s="6">
        <v>45019</v>
      </c>
      <c r="F293" s="3">
        <v>6.2500000000000003E-3</v>
      </c>
      <c r="G293" s="3">
        <v>7.7083333333333337E-2</v>
      </c>
      <c r="H293" s="3">
        <f t="shared" si="16"/>
        <v>7.0833333333333331E-2</v>
      </c>
      <c r="I293" s="9">
        <v>1.5972222222222221E-2</v>
      </c>
      <c r="J293" s="9">
        <f t="shared" si="18"/>
        <v>5.486111111111111E-2</v>
      </c>
      <c r="K293" s="9" t="str">
        <f t="shared" si="19"/>
        <v>Cobrada</v>
      </c>
      <c r="L293" t="s">
        <v>9</v>
      </c>
      <c r="M293" t="s">
        <v>32</v>
      </c>
      <c r="N293" t="s">
        <v>1137</v>
      </c>
      <c r="O293" s="4">
        <v>29.72</v>
      </c>
      <c r="P293" t="s">
        <v>11</v>
      </c>
      <c r="Q293">
        <v>292</v>
      </c>
      <c r="R293" t="s">
        <v>83</v>
      </c>
      <c r="S293" t="s">
        <v>57</v>
      </c>
      <c r="T293" s="10">
        <v>84</v>
      </c>
    </row>
    <row r="294" spans="1:20" x14ac:dyDescent="0.25">
      <c r="A294">
        <v>16</v>
      </c>
      <c r="B294" t="s">
        <v>520</v>
      </c>
      <c r="C294">
        <v>4</v>
      </c>
      <c r="D294">
        <f t="shared" si="17"/>
        <v>1</v>
      </c>
      <c r="E294" s="6">
        <v>45019</v>
      </c>
      <c r="F294" s="3">
        <v>0.12152777777777778</v>
      </c>
      <c r="G294" s="3">
        <v>0.19097222222222221</v>
      </c>
      <c r="H294" s="3">
        <f t="shared" si="16"/>
        <v>6.9444444444444434E-2</v>
      </c>
      <c r="I294" s="9">
        <v>8.3333333333333343E-2</v>
      </c>
      <c r="J294" s="9" t="str">
        <f t="shared" si="18"/>
        <v>0</v>
      </c>
      <c r="K294" s="9" t="str">
        <f t="shared" si="19"/>
        <v>No cobrada</v>
      </c>
      <c r="L294" t="s">
        <v>9</v>
      </c>
      <c r="M294" t="s">
        <v>10</v>
      </c>
      <c r="N294" t="s">
        <v>1137</v>
      </c>
      <c r="O294" s="4">
        <v>33.11</v>
      </c>
      <c r="P294" t="s">
        <v>11</v>
      </c>
      <c r="Q294">
        <v>293</v>
      </c>
      <c r="R294" t="s">
        <v>83</v>
      </c>
      <c r="S294" t="s">
        <v>521</v>
      </c>
      <c r="T294" s="10">
        <v>216</v>
      </c>
    </row>
    <row r="295" spans="1:20" x14ac:dyDescent="0.25">
      <c r="A295">
        <v>17</v>
      </c>
      <c r="B295" t="s">
        <v>394</v>
      </c>
      <c r="C295">
        <v>6</v>
      </c>
      <c r="D295">
        <f t="shared" si="17"/>
        <v>1</v>
      </c>
      <c r="E295" s="6">
        <v>45019</v>
      </c>
      <c r="F295" s="3">
        <v>1.8055555555555554E-2</v>
      </c>
      <c r="G295" s="3">
        <v>0.16458333333333333</v>
      </c>
      <c r="H295" s="3">
        <f t="shared" si="16"/>
        <v>0.14652777777777778</v>
      </c>
      <c r="I295" s="9">
        <v>5.9722222222222218E-2</v>
      </c>
      <c r="J295" s="9">
        <f t="shared" si="18"/>
        <v>8.6805555555555566E-2</v>
      </c>
      <c r="K295" s="9" t="str">
        <f t="shared" si="19"/>
        <v>Cobrada</v>
      </c>
      <c r="L295" t="s">
        <v>20</v>
      </c>
      <c r="M295" t="s">
        <v>15</v>
      </c>
      <c r="N295" t="s">
        <v>1138</v>
      </c>
      <c r="O295" s="4">
        <v>20.36</v>
      </c>
      <c r="P295" t="s">
        <v>21</v>
      </c>
      <c r="Q295">
        <v>294</v>
      </c>
      <c r="R295" t="s">
        <v>17</v>
      </c>
      <c r="S295" t="s">
        <v>522</v>
      </c>
      <c r="T295" s="10">
        <v>326</v>
      </c>
    </row>
    <row r="296" spans="1:20" x14ac:dyDescent="0.25">
      <c r="A296">
        <v>3</v>
      </c>
      <c r="B296" t="s">
        <v>523</v>
      </c>
      <c r="C296">
        <v>1</v>
      </c>
      <c r="D296">
        <f t="shared" si="17"/>
        <v>1</v>
      </c>
      <c r="E296" s="6">
        <v>45019</v>
      </c>
      <c r="F296" s="3">
        <v>6.9444444444444441E-3</v>
      </c>
      <c r="G296" s="3">
        <v>8.4027777777777785E-2</v>
      </c>
      <c r="H296" s="3">
        <f t="shared" si="16"/>
        <v>7.7083333333333337E-2</v>
      </c>
      <c r="I296" s="9">
        <v>0.12291666666666667</v>
      </c>
      <c r="J296" s="9" t="str">
        <f t="shared" si="18"/>
        <v>0</v>
      </c>
      <c r="K296" s="9" t="str">
        <f t="shared" si="19"/>
        <v>No cobrada</v>
      </c>
      <c r="L296" t="s">
        <v>20</v>
      </c>
      <c r="M296" t="s">
        <v>10</v>
      </c>
      <c r="N296" t="s">
        <v>1138</v>
      </c>
      <c r="O296" s="4">
        <v>46.42</v>
      </c>
      <c r="P296" t="s">
        <v>11</v>
      </c>
      <c r="Q296">
        <v>295</v>
      </c>
      <c r="R296" t="s">
        <v>44</v>
      </c>
      <c r="S296" t="s">
        <v>524</v>
      </c>
      <c r="T296" s="10">
        <v>247</v>
      </c>
    </row>
    <row r="297" spans="1:20" x14ac:dyDescent="0.25">
      <c r="A297">
        <v>14</v>
      </c>
      <c r="B297" t="s">
        <v>525</v>
      </c>
      <c r="C297">
        <v>1</v>
      </c>
      <c r="D297">
        <f t="shared" si="17"/>
        <v>1</v>
      </c>
      <c r="E297" s="6">
        <v>45019</v>
      </c>
      <c r="F297" s="3">
        <v>0.11736111111111111</v>
      </c>
      <c r="G297" s="3">
        <v>0.24861111111111112</v>
      </c>
      <c r="H297" s="3">
        <f t="shared" si="16"/>
        <v>0.14166666666666666</v>
      </c>
      <c r="I297" s="9">
        <v>3.1944444444444442E-2</v>
      </c>
      <c r="J297" s="9">
        <f t="shared" si="18"/>
        <v>0.10972222222222222</v>
      </c>
      <c r="K297" s="9" t="str">
        <f t="shared" si="19"/>
        <v>Cobrada</v>
      </c>
      <c r="L297" t="s">
        <v>20</v>
      </c>
      <c r="M297" t="s">
        <v>32</v>
      </c>
      <c r="N297" t="s">
        <v>1138</v>
      </c>
      <c r="O297" s="4">
        <v>29.07</v>
      </c>
      <c r="P297" t="s">
        <v>35</v>
      </c>
      <c r="Q297">
        <v>296</v>
      </c>
      <c r="R297" t="s">
        <v>1140</v>
      </c>
      <c r="S297" t="s">
        <v>526</v>
      </c>
      <c r="T297" s="10">
        <v>59</v>
      </c>
    </row>
    <row r="298" spans="1:20" x14ac:dyDescent="0.25">
      <c r="A298">
        <v>4</v>
      </c>
      <c r="B298" t="s">
        <v>50</v>
      </c>
      <c r="C298">
        <v>3</v>
      </c>
      <c r="D298">
        <f t="shared" si="17"/>
        <v>1</v>
      </c>
      <c r="E298" s="6">
        <v>45019</v>
      </c>
      <c r="F298" s="3">
        <v>4.3749999999999997E-2</v>
      </c>
      <c r="G298" s="3">
        <v>0.18541666666666667</v>
      </c>
      <c r="H298" s="3">
        <f t="shared" si="16"/>
        <v>0.15208333333333332</v>
      </c>
      <c r="I298" s="9">
        <v>7.7777777777777779E-2</v>
      </c>
      <c r="J298" s="9">
        <f t="shared" si="18"/>
        <v>7.4305555555555541E-2</v>
      </c>
      <c r="K298" s="9" t="str">
        <f t="shared" si="19"/>
        <v>Cobrada</v>
      </c>
      <c r="L298" t="s">
        <v>14</v>
      </c>
      <c r="M298" t="s">
        <v>10</v>
      </c>
      <c r="N298" t="s">
        <v>1138</v>
      </c>
      <c r="O298" s="4">
        <v>43.46</v>
      </c>
      <c r="P298" t="s">
        <v>35</v>
      </c>
      <c r="Q298">
        <v>297</v>
      </c>
      <c r="R298" t="s">
        <v>1140</v>
      </c>
      <c r="S298" t="s">
        <v>527</v>
      </c>
      <c r="T298" s="10">
        <v>175</v>
      </c>
    </row>
    <row r="299" spans="1:20" x14ac:dyDescent="0.25">
      <c r="A299">
        <v>11</v>
      </c>
      <c r="B299" t="s">
        <v>528</v>
      </c>
      <c r="C299">
        <v>4</v>
      </c>
      <c r="D299">
        <f t="shared" si="17"/>
        <v>1</v>
      </c>
      <c r="E299" s="6">
        <v>45019</v>
      </c>
      <c r="F299" s="3">
        <v>0.13472222222222222</v>
      </c>
      <c r="G299" s="3">
        <v>0.22847222222222222</v>
      </c>
      <c r="H299" s="3">
        <f t="shared" si="16"/>
        <v>9.375E-2</v>
      </c>
      <c r="I299" s="9">
        <v>9.7916666666666652E-2</v>
      </c>
      <c r="J299" s="9" t="str">
        <f t="shared" si="18"/>
        <v>0</v>
      </c>
      <c r="K299" s="9" t="str">
        <f t="shared" si="19"/>
        <v>No cobrada</v>
      </c>
      <c r="L299" t="s">
        <v>25</v>
      </c>
      <c r="M299" t="s">
        <v>15</v>
      </c>
      <c r="N299" t="s">
        <v>1138</v>
      </c>
      <c r="O299" s="4">
        <v>23.24</v>
      </c>
      <c r="P299" t="s">
        <v>11</v>
      </c>
      <c r="Q299">
        <v>298</v>
      </c>
      <c r="R299" t="s">
        <v>41</v>
      </c>
      <c r="S299" t="s">
        <v>529</v>
      </c>
      <c r="T299" s="10">
        <v>255</v>
      </c>
    </row>
    <row r="300" spans="1:20" x14ac:dyDescent="0.25">
      <c r="A300">
        <v>6</v>
      </c>
      <c r="B300" t="s">
        <v>530</v>
      </c>
      <c r="C300">
        <v>1</v>
      </c>
      <c r="D300">
        <f t="shared" si="17"/>
        <v>1</v>
      </c>
      <c r="E300" s="6">
        <v>45019</v>
      </c>
      <c r="F300" s="3">
        <v>5.486111111111111E-2</v>
      </c>
      <c r="G300" s="3">
        <v>0.11458333333333333</v>
      </c>
      <c r="H300" s="3">
        <f t="shared" si="16"/>
        <v>7.013888888888889E-2</v>
      </c>
      <c r="I300" s="9">
        <v>7.8472222222222221E-2</v>
      </c>
      <c r="J300" s="9" t="str">
        <f t="shared" si="18"/>
        <v>0</v>
      </c>
      <c r="K300" s="9" t="str">
        <f t="shared" si="19"/>
        <v>No cobrada</v>
      </c>
      <c r="L300" t="s">
        <v>25</v>
      </c>
      <c r="M300" t="s">
        <v>32</v>
      </c>
      <c r="N300" t="s">
        <v>16</v>
      </c>
      <c r="O300" s="4">
        <v>29.68</v>
      </c>
      <c r="P300" t="s">
        <v>35</v>
      </c>
      <c r="Q300">
        <v>299</v>
      </c>
      <c r="R300" t="s">
        <v>44</v>
      </c>
      <c r="S300" t="s">
        <v>531</v>
      </c>
      <c r="T300" s="10">
        <v>182</v>
      </c>
    </row>
    <row r="301" spans="1:20" x14ac:dyDescent="0.25">
      <c r="A301">
        <v>18</v>
      </c>
      <c r="B301" t="s">
        <v>264</v>
      </c>
      <c r="C301">
        <v>6</v>
      </c>
      <c r="D301">
        <f t="shared" si="17"/>
        <v>1</v>
      </c>
      <c r="E301" s="6">
        <v>45019</v>
      </c>
      <c r="F301" s="3">
        <v>9.5138888888888884E-2</v>
      </c>
      <c r="G301" s="3">
        <v>0.17986111111111111</v>
      </c>
      <c r="H301" s="3">
        <f t="shared" si="16"/>
        <v>8.4722222222222227E-2</v>
      </c>
      <c r="I301" s="9">
        <v>8.1944444444444445E-2</v>
      </c>
      <c r="J301" s="9">
        <f t="shared" si="18"/>
        <v>2.7777777777777818E-3</v>
      </c>
      <c r="K301" s="9" t="str">
        <f t="shared" si="19"/>
        <v>Cobrada</v>
      </c>
      <c r="L301" t="s">
        <v>20</v>
      </c>
      <c r="M301" t="s">
        <v>15</v>
      </c>
      <c r="N301" t="s">
        <v>1138</v>
      </c>
      <c r="O301" s="4">
        <v>38.380000000000003</v>
      </c>
      <c r="P301" t="s">
        <v>11</v>
      </c>
      <c r="Q301">
        <v>300</v>
      </c>
      <c r="R301" t="s">
        <v>26</v>
      </c>
      <c r="S301" t="s">
        <v>532</v>
      </c>
      <c r="T301" s="10">
        <v>290</v>
      </c>
    </row>
    <row r="302" spans="1:20" x14ac:dyDescent="0.25">
      <c r="A302">
        <v>8</v>
      </c>
      <c r="B302" t="s">
        <v>533</v>
      </c>
      <c r="C302">
        <v>6</v>
      </c>
      <c r="D302">
        <f t="shared" si="17"/>
        <v>1</v>
      </c>
      <c r="E302" s="6">
        <v>45019</v>
      </c>
      <c r="F302" s="3">
        <v>9.3055555555555558E-2</v>
      </c>
      <c r="G302" s="3">
        <v>0.17222222222222222</v>
      </c>
      <c r="H302" s="3">
        <f t="shared" si="16"/>
        <v>7.9166666666666663E-2</v>
      </c>
      <c r="I302" s="9">
        <v>0.12708333333333333</v>
      </c>
      <c r="J302" s="9" t="str">
        <f t="shared" si="18"/>
        <v>0</v>
      </c>
      <c r="K302" s="9" t="str">
        <f t="shared" si="19"/>
        <v>No cobrada</v>
      </c>
      <c r="L302" t="s">
        <v>25</v>
      </c>
      <c r="M302" t="s">
        <v>10</v>
      </c>
      <c r="N302" t="s">
        <v>1138</v>
      </c>
      <c r="O302" s="4">
        <v>16.52</v>
      </c>
      <c r="P302" t="s">
        <v>11</v>
      </c>
      <c r="Q302">
        <v>301</v>
      </c>
      <c r="R302" t="s">
        <v>44</v>
      </c>
      <c r="S302" t="s">
        <v>534</v>
      </c>
      <c r="T302" s="10">
        <v>223</v>
      </c>
    </row>
    <row r="303" spans="1:20" x14ac:dyDescent="0.25">
      <c r="A303">
        <v>5</v>
      </c>
      <c r="B303" t="s">
        <v>124</v>
      </c>
      <c r="C303">
        <v>2</v>
      </c>
      <c r="D303">
        <f t="shared" si="17"/>
        <v>1</v>
      </c>
      <c r="E303" s="6">
        <v>45019</v>
      </c>
      <c r="F303" s="3">
        <v>5.5555555555555552E-2</v>
      </c>
      <c r="G303" s="3">
        <v>0.20555555555555555</v>
      </c>
      <c r="H303" s="3">
        <f t="shared" si="16"/>
        <v>0.15</v>
      </c>
      <c r="I303" s="9">
        <v>1.0416666666666666E-2</v>
      </c>
      <c r="J303" s="9">
        <f t="shared" si="18"/>
        <v>0.13958333333333334</v>
      </c>
      <c r="K303" s="9" t="str">
        <f t="shared" si="19"/>
        <v>Cobrada</v>
      </c>
      <c r="L303" t="s">
        <v>14</v>
      </c>
      <c r="M303" t="s">
        <v>15</v>
      </c>
      <c r="N303" t="s">
        <v>1138</v>
      </c>
      <c r="O303" s="4">
        <v>39.89</v>
      </c>
      <c r="P303" t="s">
        <v>11</v>
      </c>
      <c r="Q303">
        <v>302</v>
      </c>
      <c r="R303" t="s">
        <v>17</v>
      </c>
      <c r="S303" t="s">
        <v>414</v>
      </c>
      <c r="T303" s="10">
        <v>96</v>
      </c>
    </row>
    <row r="304" spans="1:20" x14ac:dyDescent="0.25">
      <c r="A304">
        <v>14</v>
      </c>
      <c r="B304" t="s">
        <v>535</v>
      </c>
      <c r="C304">
        <v>5</v>
      </c>
      <c r="D304">
        <f t="shared" si="17"/>
        <v>1</v>
      </c>
      <c r="E304" s="6">
        <v>45019</v>
      </c>
      <c r="F304" s="3">
        <v>0.15138888888888888</v>
      </c>
      <c r="G304" s="3">
        <v>0.26666666666666666</v>
      </c>
      <c r="H304" s="3">
        <f t="shared" si="16"/>
        <v>0.12569444444444444</v>
      </c>
      <c r="I304" s="9">
        <v>6.3888888888888884E-2</v>
      </c>
      <c r="J304" s="9">
        <f t="shared" si="18"/>
        <v>6.1805555555555558E-2</v>
      </c>
      <c r="K304" s="9" t="str">
        <f t="shared" si="19"/>
        <v>Cobrada</v>
      </c>
      <c r="L304" t="s">
        <v>25</v>
      </c>
      <c r="M304" t="s">
        <v>15</v>
      </c>
      <c r="N304" t="s">
        <v>1137</v>
      </c>
      <c r="O304" s="4">
        <v>16.489999999999998</v>
      </c>
      <c r="P304" t="s">
        <v>35</v>
      </c>
      <c r="Q304">
        <v>303</v>
      </c>
      <c r="R304" t="s">
        <v>22</v>
      </c>
      <c r="S304" t="s">
        <v>536</v>
      </c>
      <c r="T304" s="10">
        <v>210</v>
      </c>
    </row>
    <row r="305" spans="1:20" x14ac:dyDescent="0.25">
      <c r="A305">
        <v>6</v>
      </c>
      <c r="B305" t="s">
        <v>537</v>
      </c>
      <c r="C305">
        <v>4</v>
      </c>
      <c r="D305">
        <f t="shared" si="17"/>
        <v>1</v>
      </c>
      <c r="E305" s="6">
        <v>45019</v>
      </c>
      <c r="F305" s="3">
        <v>0.14166666666666666</v>
      </c>
      <c r="G305" s="3">
        <v>0.19444444444444445</v>
      </c>
      <c r="H305" s="3">
        <f t="shared" si="16"/>
        <v>5.2777777777777785E-2</v>
      </c>
      <c r="I305" s="9">
        <v>5.9027777777777776E-2</v>
      </c>
      <c r="J305" s="9" t="str">
        <f t="shared" si="18"/>
        <v>0</v>
      </c>
      <c r="K305" s="9" t="str">
        <f t="shared" si="19"/>
        <v>No cobrada</v>
      </c>
      <c r="L305" t="s">
        <v>14</v>
      </c>
      <c r="M305" t="s">
        <v>10</v>
      </c>
      <c r="N305" t="s">
        <v>1138</v>
      </c>
      <c r="O305" s="4">
        <v>22.05</v>
      </c>
      <c r="P305" t="s">
        <v>11</v>
      </c>
      <c r="Q305">
        <v>304</v>
      </c>
      <c r="R305" t="s">
        <v>17</v>
      </c>
      <c r="S305" t="s">
        <v>538</v>
      </c>
      <c r="T305" s="10">
        <v>279</v>
      </c>
    </row>
    <row r="306" spans="1:20" x14ac:dyDescent="0.25">
      <c r="A306">
        <v>1</v>
      </c>
      <c r="B306" t="s">
        <v>539</v>
      </c>
      <c r="C306">
        <v>2</v>
      </c>
      <c r="D306">
        <f t="shared" si="17"/>
        <v>1</v>
      </c>
      <c r="E306" s="6">
        <v>45019</v>
      </c>
      <c r="F306" s="3">
        <v>3.125E-2</v>
      </c>
      <c r="G306" s="3">
        <v>0.17569444444444443</v>
      </c>
      <c r="H306" s="3">
        <f t="shared" si="16"/>
        <v>0.14444444444444443</v>
      </c>
      <c r="I306" s="9">
        <v>4.5138888888888888E-2</v>
      </c>
      <c r="J306" s="9">
        <f t="shared" si="18"/>
        <v>9.9305555555555536E-2</v>
      </c>
      <c r="K306" s="9" t="str">
        <f t="shared" si="19"/>
        <v>Cobrada</v>
      </c>
      <c r="L306" t="s">
        <v>14</v>
      </c>
      <c r="M306" t="s">
        <v>10</v>
      </c>
      <c r="N306" t="s">
        <v>1138</v>
      </c>
      <c r="O306" s="4">
        <v>37.92</v>
      </c>
      <c r="P306" t="s">
        <v>11</v>
      </c>
      <c r="Q306">
        <v>305</v>
      </c>
      <c r="R306" t="s">
        <v>64</v>
      </c>
      <c r="S306" t="s">
        <v>540</v>
      </c>
      <c r="T306" s="10">
        <v>128</v>
      </c>
    </row>
    <row r="307" spans="1:20" x14ac:dyDescent="0.25">
      <c r="A307">
        <v>7</v>
      </c>
      <c r="B307" t="s">
        <v>541</v>
      </c>
      <c r="C307">
        <v>4</v>
      </c>
      <c r="D307">
        <f t="shared" si="17"/>
        <v>1</v>
      </c>
      <c r="E307" s="6">
        <v>45019</v>
      </c>
      <c r="F307" s="3">
        <v>2.0833333333333333E-3</v>
      </c>
      <c r="G307" s="3">
        <v>0.10555555555555556</v>
      </c>
      <c r="H307" s="3">
        <f t="shared" si="16"/>
        <v>0.11388888888888889</v>
      </c>
      <c r="I307" s="9">
        <v>1.4583333333333334E-2</v>
      </c>
      <c r="J307" s="9">
        <f t="shared" si="18"/>
        <v>9.930555555555555E-2</v>
      </c>
      <c r="K307" s="9" t="str">
        <f t="shared" si="19"/>
        <v>Cobrada</v>
      </c>
      <c r="L307" t="s">
        <v>25</v>
      </c>
      <c r="M307" t="s">
        <v>10</v>
      </c>
      <c r="N307" t="s">
        <v>1138</v>
      </c>
      <c r="O307" s="4">
        <v>16.96</v>
      </c>
      <c r="P307" t="s">
        <v>35</v>
      </c>
      <c r="Q307">
        <v>306</v>
      </c>
      <c r="R307" t="s">
        <v>64</v>
      </c>
      <c r="S307" t="s">
        <v>414</v>
      </c>
      <c r="T307" s="10">
        <v>32</v>
      </c>
    </row>
    <row r="308" spans="1:20" x14ac:dyDescent="0.25">
      <c r="A308">
        <v>20</v>
      </c>
      <c r="B308" t="s">
        <v>56</v>
      </c>
      <c r="C308">
        <v>5</v>
      </c>
      <c r="D308">
        <f t="shared" si="17"/>
        <v>1</v>
      </c>
      <c r="E308" s="6">
        <v>45019</v>
      </c>
      <c r="F308" s="3">
        <v>0.13125000000000001</v>
      </c>
      <c r="G308" s="3">
        <v>0.23541666666666666</v>
      </c>
      <c r="H308" s="3">
        <f t="shared" si="16"/>
        <v>0.10416666666666666</v>
      </c>
      <c r="I308" s="9">
        <v>2.7083333333333334E-2</v>
      </c>
      <c r="J308" s="9">
        <f t="shared" si="18"/>
        <v>7.7083333333333323E-2</v>
      </c>
      <c r="K308" s="9" t="str">
        <f t="shared" si="19"/>
        <v>Cobrada</v>
      </c>
      <c r="L308" t="s">
        <v>14</v>
      </c>
      <c r="M308" t="s">
        <v>10</v>
      </c>
      <c r="N308" t="s">
        <v>16</v>
      </c>
      <c r="O308" s="4">
        <v>31.66</v>
      </c>
      <c r="P308" t="s">
        <v>21</v>
      </c>
      <c r="Q308">
        <v>307</v>
      </c>
      <c r="R308" t="s">
        <v>1141</v>
      </c>
      <c r="S308" t="s">
        <v>102</v>
      </c>
      <c r="T308" s="10">
        <v>63</v>
      </c>
    </row>
    <row r="309" spans="1:20" x14ac:dyDescent="0.25">
      <c r="A309">
        <v>14</v>
      </c>
      <c r="B309" t="s">
        <v>542</v>
      </c>
      <c r="C309">
        <v>6</v>
      </c>
      <c r="D309">
        <f t="shared" si="17"/>
        <v>1</v>
      </c>
      <c r="E309" s="6">
        <v>45019</v>
      </c>
      <c r="F309" s="3">
        <v>7.9861111111111105E-2</v>
      </c>
      <c r="G309" s="3">
        <v>0.19375000000000001</v>
      </c>
      <c r="H309" s="3">
        <f t="shared" si="16"/>
        <v>0.1138888888888889</v>
      </c>
      <c r="I309" s="9">
        <v>0.12916666666666665</v>
      </c>
      <c r="J309" s="9" t="str">
        <f t="shared" si="18"/>
        <v>0</v>
      </c>
      <c r="K309" s="9" t="str">
        <f t="shared" si="19"/>
        <v>No cobrada</v>
      </c>
      <c r="L309" t="s">
        <v>20</v>
      </c>
      <c r="M309" t="s">
        <v>10</v>
      </c>
      <c r="N309" t="s">
        <v>1138</v>
      </c>
      <c r="O309" s="4">
        <v>33.79</v>
      </c>
      <c r="P309" t="s">
        <v>11</v>
      </c>
      <c r="Q309">
        <v>308</v>
      </c>
      <c r="R309" t="s">
        <v>44</v>
      </c>
      <c r="S309" t="s">
        <v>543</v>
      </c>
      <c r="T309" s="10">
        <v>222</v>
      </c>
    </row>
    <row r="310" spans="1:20" x14ac:dyDescent="0.25">
      <c r="A310">
        <v>9</v>
      </c>
      <c r="B310" t="s">
        <v>544</v>
      </c>
      <c r="C310">
        <v>3</v>
      </c>
      <c r="D310">
        <f t="shared" si="17"/>
        <v>1</v>
      </c>
      <c r="E310" s="6">
        <v>45019</v>
      </c>
      <c r="F310" s="3">
        <v>1.9444444444444445E-2</v>
      </c>
      <c r="G310" s="3">
        <v>0.1701388888888889</v>
      </c>
      <c r="H310" s="3">
        <f t="shared" si="16"/>
        <v>0.15069444444444446</v>
      </c>
      <c r="I310" s="9">
        <v>8.5416666666666669E-2</v>
      </c>
      <c r="J310" s="9">
        <f t="shared" si="18"/>
        <v>6.5277777777777796E-2</v>
      </c>
      <c r="K310" s="9" t="str">
        <f t="shared" si="19"/>
        <v>Cobrada</v>
      </c>
      <c r="L310" t="s">
        <v>14</v>
      </c>
      <c r="M310" t="s">
        <v>10</v>
      </c>
      <c r="N310" t="s">
        <v>1138</v>
      </c>
      <c r="O310" s="4">
        <v>36.090000000000003</v>
      </c>
      <c r="P310" t="s">
        <v>11</v>
      </c>
      <c r="Q310">
        <v>309</v>
      </c>
      <c r="R310" t="s">
        <v>83</v>
      </c>
      <c r="S310" t="s">
        <v>545</v>
      </c>
      <c r="T310" s="10">
        <v>172</v>
      </c>
    </row>
    <row r="311" spans="1:20" x14ac:dyDescent="0.25">
      <c r="A311">
        <v>17</v>
      </c>
      <c r="B311" t="s">
        <v>546</v>
      </c>
      <c r="C311">
        <v>3</v>
      </c>
      <c r="D311">
        <f t="shared" si="17"/>
        <v>1</v>
      </c>
      <c r="E311" s="6">
        <v>45019</v>
      </c>
      <c r="F311" s="3">
        <v>0.12777777777777777</v>
      </c>
      <c r="G311" s="3">
        <v>0.26597222222222222</v>
      </c>
      <c r="H311" s="3">
        <f t="shared" si="16"/>
        <v>0.13819444444444445</v>
      </c>
      <c r="I311" s="9">
        <v>6.7361111111111108E-2</v>
      </c>
      <c r="J311" s="9">
        <f t="shared" si="18"/>
        <v>7.0833333333333345E-2</v>
      </c>
      <c r="K311" s="9" t="str">
        <f t="shared" si="19"/>
        <v>Cobrada</v>
      </c>
      <c r="L311" t="s">
        <v>25</v>
      </c>
      <c r="M311" t="s">
        <v>32</v>
      </c>
      <c r="N311" t="s">
        <v>1138</v>
      </c>
      <c r="O311" s="4">
        <v>11.47</v>
      </c>
      <c r="P311" t="s">
        <v>21</v>
      </c>
      <c r="Q311">
        <v>310</v>
      </c>
      <c r="R311" t="s">
        <v>44</v>
      </c>
      <c r="S311" t="s">
        <v>547</v>
      </c>
      <c r="T311" s="10">
        <v>138</v>
      </c>
    </row>
    <row r="312" spans="1:20" x14ac:dyDescent="0.25">
      <c r="A312">
        <v>6</v>
      </c>
      <c r="B312" t="s">
        <v>548</v>
      </c>
      <c r="C312">
        <v>4</v>
      </c>
      <c r="D312">
        <f t="shared" si="17"/>
        <v>1</v>
      </c>
      <c r="E312" s="6">
        <v>45019</v>
      </c>
      <c r="F312" s="3">
        <v>6.9444444444444448E-2</v>
      </c>
      <c r="G312" s="3">
        <v>0.11319444444444444</v>
      </c>
      <c r="H312" s="3">
        <f t="shared" si="16"/>
        <v>5.4166666666666662E-2</v>
      </c>
      <c r="I312" s="9">
        <v>5.1388888888888887E-2</v>
      </c>
      <c r="J312" s="9">
        <f t="shared" si="18"/>
        <v>2.7777777777777748E-3</v>
      </c>
      <c r="K312" s="9" t="str">
        <f t="shared" si="19"/>
        <v>Cobrada</v>
      </c>
      <c r="L312" t="s">
        <v>9</v>
      </c>
      <c r="M312" t="s">
        <v>15</v>
      </c>
      <c r="N312" t="s">
        <v>16</v>
      </c>
      <c r="O312" s="4">
        <v>39.270000000000003</v>
      </c>
      <c r="P312" t="s">
        <v>35</v>
      </c>
      <c r="Q312">
        <v>311</v>
      </c>
      <c r="R312" t="s">
        <v>26</v>
      </c>
      <c r="S312" t="s">
        <v>549</v>
      </c>
      <c r="T312" s="10">
        <v>53</v>
      </c>
    </row>
    <row r="313" spans="1:20" x14ac:dyDescent="0.25">
      <c r="A313">
        <v>2</v>
      </c>
      <c r="B313" t="s">
        <v>550</v>
      </c>
      <c r="C313">
        <v>4</v>
      </c>
      <c r="D313">
        <f t="shared" si="17"/>
        <v>1</v>
      </c>
      <c r="E313" s="6">
        <v>45019</v>
      </c>
      <c r="F313" s="3">
        <v>0.12986111111111112</v>
      </c>
      <c r="G313" s="3">
        <v>0.25833333333333336</v>
      </c>
      <c r="H313" s="3">
        <f t="shared" si="16"/>
        <v>0.12847222222222224</v>
      </c>
      <c r="I313" s="9">
        <v>3.8194444444444448E-2</v>
      </c>
      <c r="J313" s="9">
        <f t="shared" si="18"/>
        <v>9.027777777777779E-2</v>
      </c>
      <c r="K313" s="9" t="str">
        <f t="shared" si="19"/>
        <v>Cobrada</v>
      </c>
      <c r="L313" t="s">
        <v>9</v>
      </c>
      <c r="M313" t="s">
        <v>10</v>
      </c>
      <c r="N313" t="s">
        <v>1138</v>
      </c>
      <c r="O313" s="4">
        <v>30.89</v>
      </c>
      <c r="P313" t="s">
        <v>11</v>
      </c>
      <c r="Q313">
        <v>312</v>
      </c>
      <c r="R313" t="s">
        <v>44</v>
      </c>
      <c r="S313" t="s">
        <v>551</v>
      </c>
      <c r="T313" s="10">
        <v>134</v>
      </c>
    </row>
    <row r="314" spans="1:20" x14ac:dyDescent="0.25">
      <c r="A314">
        <v>10</v>
      </c>
      <c r="B314" t="s">
        <v>38</v>
      </c>
      <c r="C314">
        <v>3</v>
      </c>
      <c r="D314">
        <f t="shared" si="17"/>
        <v>1</v>
      </c>
      <c r="E314" s="6">
        <v>45019</v>
      </c>
      <c r="F314" s="3">
        <v>9.930555555555555E-2</v>
      </c>
      <c r="G314" s="3">
        <v>0.24027777777777778</v>
      </c>
      <c r="H314" s="3">
        <f t="shared" si="16"/>
        <v>0.14097222222222222</v>
      </c>
      <c r="I314" s="9">
        <v>7.3611111111111113E-2</v>
      </c>
      <c r="J314" s="9">
        <f t="shared" si="18"/>
        <v>6.7361111111111108E-2</v>
      </c>
      <c r="K314" s="9" t="str">
        <f t="shared" si="19"/>
        <v>Cobrada</v>
      </c>
      <c r="L314" t="s">
        <v>14</v>
      </c>
      <c r="M314" t="s">
        <v>15</v>
      </c>
      <c r="N314" t="s">
        <v>1137</v>
      </c>
      <c r="O314" s="4">
        <v>43.14</v>
      </c>
      <c r="P314" t="s">
        <v>11</v>
      </c>
      <c r="Q314">
        <v>313</v>
      </c>
      <c r="R314" t="s">
        <v>1140</v>
      </c>
      <c r="S314" t="s">
        <v>552</v>
      </c>
      <c r="T314" s="10">
        <v>232</v>
      </c>
    </row>
    <row r="315" spans="1:20" x14ac:dyDescent="0.25">
      <c r="A315">
        <v>20</v>
      </c>
      <c r="B315" t="s">
        <v>553</v>
      </c>
      <c r="C315">
        <v>5</v>
      </c>
      <c r="D315">
        <f t="shared" si="17"/>
        <v>1</v>
      </c>
      <c r="E315" s="6">
        <v>45019</v>
      </c>
      <c r="F315" s="3">
        <v>3.1944444444444442E-2</v>
      </c>
      <c r="G315" s="3">
        <v>0.16180555555555556</v>
      </c>
      <c r="H315" s="3">
        <f t="shared" si="16"/>
        <v>0.14027777777777778</v>
      </c>
      <c r="I315" s="9">
        <v>3.472222222222222E-3</v>
      </c>
      <c r="J315" s="9">
        <f t="shared" si="18"/>
        <v>0.13680555555555557</v>
      </c>
      <c r="K315" s="9" t="str">
        <f t="shared" si="19"/>
        <v>Cobrada</v>
      </c>
      <c r="L315" t="s">
        <v>29</v>
      </c>
      <c r="M315" t="s">
        <v>10</v>
      </c>
      <c r="N315" t="s">
        <v>1137</v>
      </c>
      <c r="O315" s="4">
        <v>32.18</v>
      </c>
      <c r="P315" t="s">
        <v>35</v>
      </c>
      <c r="Q315">
        <v>314</v>
      </c>
      <c r="R315" t="s">
        <v>64</v>
      </c>
      <c r="S315" t="s">
        <v>170</v>
      </c>
      <c r="T315" s="10">
        <v>27</v>
      </c>
    </row>
    <row r="316" spans="1:20" x14ac:dyDescent="0.25">
      <c r="A316">
        <v>14</v>
      </c>
      <c r="B316" t="s">
        <v>554</v>
      </c>
      <c r="C316">
        <v>1</v>
      </c>
      <c r="D316">
        <f t="shared" si="17"/>
        <v>1</v>
      </c>
      <c r="E316" s="6">
        <v>45019</v>
      </c>
      <c r="F316" s="3">
        <v>8.3333333333333332E-3</v>
      </c>
      <c r="G316" s="3">
        <v>0.1451388888888889</v>
      </c>
      <c r="H316" s="3">
        <f t="shared" si="16"/>
        <v>0.13680555555555557</v>
      </c>
      <c r="I316" s="9">
        <v>8.7499999999999994E-2</v>
      </c>
      <c r="J316" s="9">
        <f t="shared" si="18"/>
        <v>4.9305555555555575E-2</v>
      </c>
      <c r="K316" s="9" t="str">
        <f t="shared" si="19"/>
        <v>Cobrada</v>
      </c>
      <c r="L316" t="s">
        <v>20</v>
      </c>
      <c r="M316" t="s">
        <v>10</v>
      </c>
      <c r="N316" t="s">
        <v>1138</v>
      </c>
      <c r="O316" s="4">
        <v>20.6</v>
      </c>
      <c r="P316" t="s">
        <v>21</v>
      </c>
      <c r="Q316">
        <v>315</v>
      </c>
      <c r="R316" t="s">
        <v>64</v>
      </c>
      <c r="S316" t="s">
        <v>555</v>
      </c>
      <c r="T316" s="10">
        <v>161</v>
      </c>
    </row>
    <row r="317" spans="1:20" x14ac:dyDescent="0.25">
      <c r="A317">
        <v>2</v>
      </c>
      <c r="B317" t="s">
        <v>556</v>
      </c>
      <c r="C317">
        <v>2</v>
      </c>
      <c r="D317">
        <f t="shared" si="17"/>
        <v>1</v>
      </c>
      <c r="E317" s="6">
        <v>45019</v>
      </c>
      <c r="F317" s="3">
        <v>6.805555555555555E-2</v>
      </c>
      <c r="G317" s="3">
        <v>0.23055555555555557</v>
      </c>
      <c r="H317" s="3">
        <f t="shared" si="16"/>
        <v>0.16250000000000003</v>
      </c>
      <c r="I317" s="9">
        <v>0.10972222222222221</v>
      </c>
      <c r="J317" s="9">
        <f t="shared" si="18"/>
        <v>5.2777777777777826E-2</v>
      </c>
      <c r="K317" s="9" t="str">
        <f t="shared" si="19"/>
        <v>Cobrada</v>
      </c>
      <c r="L317" t="s">
        <v>25</v>
      </c>
      <c r="M317" t="s">
        <v>15</v>
      </c>
      <c r="N317" t="s">
        <v>1138</v>
      </c>
      <c r="O317" s="4">
        <v>31.13</v>
      </c>
      <c r="P317" t="s">
        <v>11</v>
      </c>
      <c r="Q317">
        <v>316</v>
      </c>
      <c r="R317" t="s">
        <v>1141</v>
      </c>
      <c r="S317" t="s">
        <v>557</v>
      </c>
      <c r="T317" s="10">
        <v>160</v>
      </c>
    </row>
    <row r="318" spans="1:20" x14ac:dyDescent="0.25">
      <c r="A318">
        <v>17</v>
      </c>
      <c r="B318" t="s">
        <v>165</v>
      </c>
      <c r="C318">
        <v>2</v>
      </c>
      <c r="D318">
        <f t="shared" si="17"/>
        <v>1</v>
      </c>
      <c r="E318" s="6">
        <v>45019</v>
      </c>
      <c r="F318" s="3">
        <v>0.10069444444444445</v>
      </c>
      <c r="G318" s="3">
        <v>0.26111111111111113</v>
      </c>
      <c r="H318" s="3">
        <f t="shared" si="16"/>
        <v>0.16041666666666668</v>
      </c>
      <c r="I318" s="9">
        <v>6.1111111111111109E-2</v>
      </c>
      <c r="J318" s="9">
        <f t="shared" si="18"/>
        <v>9.9305555555555564E-2</v>
      </c>
      <c r="K318" s="9" t="str">
        <f t="shared" si="19"/>
        <v>Cobrada</v>
      </c>
      <c r="L318" t="s">
        <v>20</v>
      </c>
      <c r="M318" t="s">
        <v>15</v>
      </c>
      <c r="N318" t="s">
        <v>16</v>
      </c>
      <c r="O318" s="4">
        <v>24.55</v>
      </c>
      <c r="P318" t="s">
        <v>21</v>
      </c>
      <c r="Q318">
        <v>317</v>
      </c>
      <c r="R318" t="s">
        <v>44</v>
      </c>
      <c r="S318" t="s">
        <v>558</v>
      </c>
      <c r="T318" s="10">
        <v>178</v>
      </c>
    </row>
    <row r="319" spans="1:20" x14ac:dyDescent="0.25">
      <c r="A319">
        <v>13</v>
      </c>
      <c r="B319" t="s">
        <v>559</v>
      </c>
      <c r="C319">
        <v>3</v>
      </c>
      <c r="D319">
        <f t="shared" si="17"/>
        <v>1</v>
      </c>
      <c r="E319" s="6">
        <v>45019</v>
      </c>
      <c r="F319" s="3">
        <v>0.14791666666666667</v>
      </c>
      <c r="G319" s="3">
        <v>0.21458333333333332</v>
      </c>
      <c r="H319" s="3">
        <f t="shared" si="16"/>
        <v>6.6666666666666652E-2</v>
      </c>
      <c r="I319" s="9">
        <v>2.7083333333333334E-2</v>
      </c>
      <c r="J319" s="9">
        <f t="shared" si="18"/>
        <v>3.9583333333333318E-2</v>
      </c>
      <c r="K319" s="9" t="str">
        <f t="shared" si="19"/>
        <v>Cobrada</v>
      </c>
      <c r="L319" t="s">
        <v>9</v>
      </c>
      <c r="M319" t="s">
        <v>32</v>
      </c>
      <c r="N319" t="s">
        <v>1138</v>
      </c>
      <c r="O319" s="4">
        <v>10.08</v>
      </c>
      <c r="P319" t="s">
        <v>11</v>
      </c>
      <c r="Q319">
        <v>318</v>
      </c>
      <c r="R319" t="s">
        <v>36</v>
      </c>
      <c r="S319" t="s">
        <v>51</v>
      </c>
      <c r="T319" s="10">
        <v>29</v>
      </c>
    </row>
    <row r="320" spans="1:20" x14ac:dyDescent="0.25">
      <c r="A320">
        <v>1</v>
      </c>
      <c r="B320" t="s">
        <v>560</v>
      </c>
      <c r="C320">
        <v>1</v>
      </c>
      <c r="D320">
        <f t="shared" si="17"/>
        <v>1</v>
      </c>
      <c r="E320" s="6">
        <v>45019</v>
      </c>
      <c r="F320" s="3">
        <v>3.3333333333333333E-2</v>
      </c>
      <c r="G320" s="3">
        <v>0.16597222222222222</v>
      </c>
      <c r="H320" s="3">
        <f t="shared" si="16"/>
        <v>0.13263888888888889</v>
      </c>
      <c r="I320" s="9">
        <v>8.7500000000000008E-2</v>
      </c>
      <c r="J320" s="9">
        <f t="shared" si="18"/>
        <v>4.5138888888888881E-2</v>
      </c>
      <c r="K320" s="9" t="str">
        <f t="shared" si="19"/>
        <v>Cobrada</v>
      </c>
      <c r="L320" t="s">
        <v>14</v>
      </c>
      <c r="M320" t="s">
        <v>10</v>
      </c>
      <c r="N320" t="s">
        <v>16</v>
      </c>
      <c r="O320" s="4">
        <v>30.05</v>
      </c>
      <c r="P320" t="s">
        <v>21</v>
      </c>
      <c r="Q320">
        <v>319</v>
      </c>
      <c r="R320" t="s">
        <v>41</v>
      </c>
      <c r="S320" t="s">
        <v>561</v>
      </c>
      <c r="T320" s="10">
        <v>268</v>
      </c>
    </row>
    <row r="321" spans="1:20" x14ac:dyDescent="0.25">
      <c r="A321">
        <v>9</v>
      </c>
      <c r="B321" t="s">
        <v>562</v>
      </c>
      <c r="C321">
        <v>1</v>
      </c>
      <c r="D321">
        <f t="shared" si="17"/>
        <v>1</v>
      </c>
      <c r="E321" s="6">
        <v>45019</v>
      </c>
      <c r="F321" s="3">
        <v>6.25E-2</v>
      </c>
      <c r="G321" s="3">
        <v>0.17847222222222223</v>
      </c>
      <c r="H321" s="3">
        <f t="shared" si="16"/>
        <v>0.11597222222222223</v>
      </c>
      <c r="I321" s="9">
        <v>9.0277777777777776E-2</v>
      </c>
      <c r="J321" s="9">
        <f t="shared" si="18"/>
        <v>2.569444444444445E-2</v>
      </c>
      <c r="K321" s="9" t="str">
        <f t="shared" si="19"/>
        <v>Cobrada</v>
      </c>
      <c r="L321" t="s">
        <v>9</v>
      </c>
      <c r="M321" t="s">
        <v>10</v>
      </c>
      <c r="N321" t="s">
        <v>1137</v>
      </c>
      <c r="O321" s="4">
        <v>44.02</v>
      </c>
      <c r="P321" t="s">
        <v>11</v>
      </c>
      <c r="Q321">
        <v>320</v>
      </c>
      <c r="R321" t="s">
        <v>1140</v>
      </c>
      <c r="S321" t="s">
        <v>563</v>
      </c>
      <c r="T321" s="10">
        <v>98</v>
      </c>
    </row>
    <row r="322" spans="1:20" x14ac:dyDescent="0.25">
      <c r="A322">
        <v>18</v>
      </c>
      <c r="B322" t="s">
        <v>564</v>
      </c>
      <c r="C322">
        <v>5</v>
      </c>
      <c r="D322">
        <f t="shared" si="17"/>
        <v>1</v>
      </c>
      <c r="E322" s="6">
        <v>45019</v>
      </c>
      <c r="F322" s="3">
        <v>8.611111111111111E-2</v>
      </c>
      <c r="G322" s="3">
        <v>0.17916666666666667</v>
      </c>
      <c r="H322" s="3">
        <f t="shared" ref="H322:H385" si="20">IF(P322="Ocupada",(G322-F322)+15/1440,G322-F322)</f>
        <v>9.3055555555555558E-2</v>
      </c>
      <c r="I322" s="9">
        <v>6.5972222222222224E-2</v>
      </c>
      <c r="J322" s="9">
        <f t="shared" si="18"/>
        <v>2.7083333333333334E-2</v>
      </c>
      <c r="K322" s="9" t="str">
        <f t="shared" si="19"/>
        <v>Cobrada</v>
      </c>
      <c r="L322" t="s">
        <v>14</v>
      </c>
      <c r="M322" t="s">
        <v>10</v>
      </c>
      <c r="N322" t="s">
        <v>1138</v>
      </c>
      <c r="O322" s="4">
        <v>23.59</v>
      </c>
      <c r="P322" t="s">
        <v>21</v>
      </c>
      <c r="Q322">
        <v>321</v>
      </c>
      <c r="R322" t="s">
        <v>36</v>
      </c>
      <c r="S322" t="s">
        <v>565</v>
      </c>
      <c r="T322" s="10">
        <v>141</v>
      </c>
    </row>
    <row r="323" spans="1:20" x14ac:dyDescent="0.25">
      <c r="A323">
        <v>12</v>
      </c>
      <c r="B323" t="s">
        <v>566</v>
      </c>
      <c r="C323">
        <v>1</v>
      </c>
      <c r="D323">
        <f t="shared" ref="D323:D386" si="21">WEEKDAY(E323,2)</f>
        <v>1</v>
      </c>
      <c r="E323" s="6">
        <v>45019</v>
      </c>
      <c r="F323" s="3">
        <v>0.15347222222222223</v>
      </c>
      <c r="G323" s="3">
        <v>0.24097222222222223</v>
      </c>
      <c r="H323" s="3">
        <f t="shared" si="20"/>
        <v>9.7916666666666666E-2</v>
      </c>
      <c r="I323" s="9">
        <v>4.1666666666666664E-2</v>
      </c>
      <c r="J323" s="9">
        <f t="shared" ref="J323:J386" si="22">IF(I323&gt;H323,"0",H323-I323)</f>
        <v>5.6250000000000001E-2</v>
      </c>
      <c r="K323" s="9" t="str">
        <f t="shared" ref="K323:K386" si="23">IF(I323&gt;H323,"No cobrada","Cobrada")</f>
        <v>Cobrada</v>
      </c>
      <c r="L323" t="s">
        <v>20</v>
      </c>
      <c r="M323" t="s">
        <v>32</v>
      </c>
      <c r="N323" t="s">
        <v>1138</v>
      </c>
      <c r="O323" s="4">
        <v>24.69</v>
      </c>
      <c r="P323" t="s">
        <v>35</v>
      </c>
      <c r="Q323">
        <v>322</v>
      </c>
      <c r="R323" t="s">
        <v>59</v>
      </c>
      <c r="S323" t="s">
        <v>567</v>
      </c>
      <c r="T323" s="10">
        <v>85</v>
      </c>
    </row>
    <row r="324" spans="1:20" x14ac:dyDescent="0.25">
      <c r="A324">
        <v>8</v>
      </c>
      <c r="B324" t="s">
        <v>568</v>
      </c>
      <c r="C324">
        <v>1</v>
      </c>
      <c r="D324">
        <f t="shared" si="21"/>
        <v>1</v>
      </c>
      <c r="E324" s="6">
        <v>45019</v>
      </c>
      <c r="F324" s="3">
        <v>5.7638888888888892E-2</v>
      </c>
      <c r="G324" s="3">
        <v>0.17986111111111111</v>
      </c>
      <c r="H324" s="3">
        <f t="shared" si="20"/>
        <v>0.12222222222222222</v>
      </c>
      <c r="I324" s="9">
        <v>8.4722222222222213E-2</v>
      </c>
      <c r="J324" s="9">
        <f t="shared" si="22"/>
        <v>3.7500000000000006E-2</v>
      </c>
      <c r="K324" s="9" t="str">
        <f t="shared" si="23"/>
        <v>Cobrada</v>
      </c>
      <c r="L324" t="s">
        <v>25</v>
      </c>
      <c r="M324" t="s">
        <v>15</v>
      </c>
      <c r="N324" t="s">
        <v>16</v>
      </c>
      <c r="O324" s="4">
        <v>44.3</v>
      </c>
      <c r="P324" t="s">
        <v>21</v>
      </c>
      <c r="Q324">
        <v>323</v>
      </c>
      <c r="R324" t="s">
        <v>64</v>
      </c>
      <c r="S324" t="s">
        <v>569</v>
      </c>
      <c r="T324" s="10">
        <v>208</v>
      </c>
    </row>
    <row r="325" spans="1:20" x14ac:dyDescent="0.25">
      <c r="A325">
        <v>9</v>
      </c>
      <c r="B325" t="s">
        <v>570</v>
      </c>
      <c r="C325">
        <v>6</v>
      </c>
      <c r="D325">
        <f t="shared" si="21"/>
        <v>1</v>
      </c>
      <c r="E325" s="6">
        <v>45019</v>
      </c>
      <c r="F325" s="3">
        <v>2.9861111111111113E-2</v>
      </c>
      <c r="G325" s="3">
        <v>7.7083333333333337E-2</v>
      </c>
      <c r="H325" s="3">
        <f t="shared" si="20"/>
        <v>4.7222222222222221E-2</v>
      </c>
      <c r="I325" s="9">
        <v>6.25E-2</v>
      </c>
      <c r="J325" s="9" t="str">
        <f t="shared" si="22"/>
        <v>0</v>
      </c>
      <c r="K325" s="9" t="str">
        <f t="shared" si="23"/>
        <v>No cobrada</v>
      </c>
      <c r="L325" t="s">
        <v>14</v>
      </c>
      <c r="M325" t="s">
        <v>32</v>
      </c>
      <c r="N325" t="s">
        <v>1138</v>
      </c>
      <c r="O325" s="4">
        <v>21.6</v>
      </c>
      <c r="P325" t="s">
        <v>21</v>
      </c>
      <c r="Q325">
        <v>324</v>
      </c>
      <c r="R325" t="s">
        <v>1141</v>
      </c>
      <c r="S325" t="s">
        <v>571</v>
      </c>
      <c r="T325" s="10">
        <v>137</v>
      </c>
    </row>
    <row r="326" spans="1:20" x14ac:dyDescent="0.25">
      <c r="A326">
        <v>18</v>
      </c>
      <c r="B326" t="s">
        <v>572</v>
      </c>
      <c r="C326">
        <v>1</v>
      </c>
      <c r="D326">
        <f t="shared" si="21"/>
        <v>1</v>
      </c>
      <c r="E326" s="6">
        <v>45019</v>
      </c>
      <c r="F326" s="3">
        <v>4.1666666666666664E-2</v>
      </c>
      <c r="G326" s="3">
        <v>9.583333333333334E-2</v>
      </c>
      <c r="H326" s="3">
        <f t="shared" si="20"/>
        <v>5.4166666666666675E-2</v>
      </c>
      <c r="I326" s="9">
        <v>4.9305555555555554E-2</v>
      </c>
      <c r="J326" s="9">
        <f t="shared" si="22"/>
        <v>4.8611111111111216E-3</v>
      </c>
      <c r="K326" s="9" t="str">
        <f t="shared" si="23"/>
        <v>Cobrada</v>
      </c>
      <c r="L326" t="s">
        <v>20</v>
      </c>
      <c r="M326" t="s">
        <v>10</v>
      </c>
      <c r="N326" t="s">
        <v>1138</v>
      </c>
      <c r="O326" s="4">
        <v>32.5</v>
      </c>
      <c r="P326" t="s">
        <v>11</v>
      </c>
      <c r="Q326">
        <v>325</v>
      </c>
      <c r="R326" t="s">
        <v>1141</v>
      </c>
      <c r="S326" t="s">
        <v>573</v>
      </c>
      <c r="T326" s="10">
        <v>154</v>
      </c>
    </row>
    <row r="327" spans="1:20" x14ac:dyDescent="0.25">
      <c r="A327">
        <v>14</v>
      </c>
      <c r="B327" t="s">
        <v>574</v>
      </c>
      <c r="C327">
        <v>4</v>
      </c>
      <c r="D327">
        <f t="shared" si="21"/>
        <v>2</v>
      </c>
      <c r="E327" s="6">
        <v>45020</v>
      </c>
      <c r="F327" s="3">
        <v>6.8750000000000006E-2</v>
      </c>
      <c r="G327" s="3">
        <v>0.23194444444444445</v>
      </c>
      <c r="H327" s="3">
        <f t="shared" si="20"/>
        <v>0.1736111111111111</v>
      </c>
      <c r="I327" s="9">
        <v>6.3194444444444442E-2</v>
      </c>
      <c r="J327" s="9">
        <f t="shared" si="22"/>
        <v>0.11041666666666666</v>
      </c>
      <c r="K327" s="9" t="str">
        <f t="shared" si="23"/>
        <v>Cobrada</v>
      </c>
      <c r="L327" t="s">
        <v>14</v>
      </c>
      <c r="M327" t="s">
        <v>15</v>
      </c>
      <c r="N327" t="s">
        <v>1137</v>
      </c>
      <c r="O327" s="4">
        <v>13.85</v>
      </c>
      <c r="P327" t="s">
        <v>35</v>
      </c>
      <c r="Q327">
        <v>326</v>
      </c>
      <c r="R327" t="s">
        <v>1141</v>
      </c>
      <c r="S327" t="s">
        <v>575</v>
      </c>
      <c r="T327" s="10">
        <v>81</v>
      </c>
    </row>
    <row r="328" spans="1:20" x14ac:dyDescent="0.25">
      <c r="A328">
        <v>12</v>
      </c>
      <c r="B328" t="s">
        <v>379</v>
      </c>
      <c r="C328">
        <v>5</v>
      </c>
      <c r="D328">
        <f t="shared" si="21"/>
        <v>2</v>
      </c>
      <c r="E328" s="6">
        <v>45020</v>
      </c>
      <c r="F328" s="3">
        <v>0.12430555555555556</v>
      </c>
      <c r="G328" s="3">
        <v>0.19166666666666668</v>
      </c>
      <c r="H328" s="3">
        <f t="shared" si="20"/>
        <v>6.7361111111111122E-2</v>
      </c>
      <c r="I328" s="9">
        <v>5.1388888888888887E-2</v>
      </c>
      <c r="J328" s="9">
        <f t="shared" si="22"/>
        <v>1.5972222222222235E-2</v>
      </c>
      <c r="K328" s="9" t="str">
        <f t="shared" si="23"/>
        <v>Cobrada</v>
      </c>
      <c r="L328" t="s">
        <v>25</v>
      </c>
      <c r="M328" t="s">
        <v>32</v>
      </c>
      <c r="N328" t="s">
        <v>1138</v>
      </c>
      <c r="O328" s="4">
        <v>15.08</v>
      </c>
      <c r="P328" t="s">
        <v>11</v>
      </c>
      <c r="Q328">
        <v>327</v>
      </c>
      <c r="R328" t="s">
        <v>17</v>
      </c>
      <c r="S328" t="s">
        <v>576</v>
      </c>
      <c r="T328" s="10">
        <v>147</v>
      </c>
    </row>
    <row r="329" spans="1:20" x14ac:dyDescent="0.25">
      <c r="A329">
        <v>4</v>
      </c>
      <c r="B329" t="s">
        <v>577</v>
      </c>
      <c r="C329">
        <v>3</v>
      </c>
      <c r="D329">
        <f t="shared" si="21"/>
        <v>2</v>
      </c>
      <c r="E329" s="6">
        <v>45020</v>
      </c>
      <c r="F329" s="3">
        <v>7.2222222222222215E-2</v>
      </c>
      <c r="G329" s="3">
        <v>0.17152777777777778</v>
      </c>
      <c r="H329" s="3">
        <f t="shared" si="20"/>
        <v>9.9305555555555564E-2</v>
      </c>
      <c r="I329" s="9">
        <v>1.4583333333333334E-2</v>
      </c>
      <c r="J329" s="9">
        <f t="shared" si="22"/>
        <v>8.4722222222222227E-2</v>
      </c>
      <c r="K329" s="9" t="str">
        <f t="shared" si="23"/>
        <v>Cobrada</v>
      </c>
      <c r="L329" t="s">
        <v>20</v>
      </c>
      <c r="M329" t="s">
        <v>32</v>
      </c>
      <c r="N329" t="s">
        <v>1138</v>
      </c>
      <c r="O329" s="4">
        <v>13.85</v>
      </c>
      <c r="P329" t="s">
        <v>11</v>
      </c>
      <c r="Q329">
        <v>328</v>
      </c>
      <c r="R329" t="s">
        <v>64</v>
      </c>
      <c r="S329" t="s">
        <v>33</v>
      </c>
      <c r="T329" s="10">
        <v>35</v>
      </c>
    </row>
    <row r="330" spans="1:20" x14ac:dyDescent="0.25">
      <c r="A330">
        <v>13</v>
      </c>
      <c r="B330" t="s">
        <v>578</v>
      </c>
      <c r="C330">
        <v>1</v>
      </c>
      <c r="D330">
        <f t="shared" si="21"/>
        <v>2</v>
      </c>
      <c r="E330" s="6">
        <v>45020</v>
      </c>
      <c r="F330" s="3">
        <v>1.8055555555555554E-2</v>
      </c>
      <c r="G330" s="3">
        <v>0.11180555555555556</v>
      </c>
      <c r="H330" s="3">
        <f t="shared" si="20"/>
        <v>0.10416666666666667</v>
      </c>
      <c r="I330" s="9">
        <v>9.6527777777777782E-2</v>
      </c>
      <c r="J330" s="9">
        <f t="shared" si="22"/>
        <v>7.6388888888888895E-3</v>
      </c>
      <c r="K330" s="9" t="str">
        <f t="shared" si="23"/>
        <v>Cobrada</v>
      </c>
      <c r="L330" t="s">
        <v>20</v>
      </c>
      <c r="M330" t="s">
        <v>10</v>
      </c>
      <c r="N330" t="s">
        <v>1138</v>
      </c>
      <c r="O330" s="4">
        <v>38.89</v>
      </c>
      <c r="P330" t="s">
        <v>35</v>
      </c>
      <c r="Q330">
        <v>329</v>
      </c>
      <c r="R330" t="s">
        <v>41</v>
      </c>
      <c r="S330" t="s">
        <v>579</v>
      </c>
      <c r="T330" s="10">
        <v>207</v>
      </c>
    </row>
    <row r="331" spans="1:20" x14ac:dyDescent="0.25">
      <c r="A331">
        <v>10</v>
      </c>
      <c r="B331" t="s">
        <v>580</v>
      </c>
      <c r="C331">
        <v>6</v>
      </c>
      <c r="D331">
        <f t="shared" si="21"/>
        <v>2</v>
      </c>
      <c r="E331" s="6">
        <v>45020</v>
      </c>
      <c r="F331" s="3">
        <v>7.6388888888888895E-2</v>
      </c>
      <c r="G331" s="3">
        <v>0.16458333333333333</v>
      </c>
      <c r="H331" s="3">
        <f t="shared" si="20"/>
        <v>9.8611111111111108E-2</v>
      </c>
      <c r="I331" s="9">
        <v>9.7222222222222224E-2</v>
      </c>
      <c r="J331" s="9">
        <f t="shared" si="22"/>
        <v>1.388888888888884E-3</v>
      </c>
      <c r="K331" s="9" t="str">
        <f t="shared" si="23"/>
        <v>Cobrada</v>
      </c>
      <c r="L331" t="s">
        <v>9</v>
      </c>
      <c r="M331" t="s">
        <v>15</v>
      </c>
      <c r="N331" t="s">
        <v>1138</v>
      </c>
      <c r="O331" s="4">
        <v>32.17</v>
      </c>
      <c r="P331" t="s">
        <v>35</v>
      </c>
      <c r="Q331">
        <v>330</v>
      </c>
      <c r="R331" t="s">
        <v>41</v>
      </c>
      <c r="S331" t="s">
        <v>581</v>
      </c>
      <c r="T331" s="10">
        <v>217</v>
      </c>
    </row>
    <row r="332" spans="1:20" x14ac:dyDescent="0.25">
      <c r="A332">
        <v>20</v>
      </c>
      <c r="B332" t="s">
        <v>582</v>
      </c>
      <c r="C332">
        <v>3</v>
      </c>
      <c r="D332">
        <f t="shared" si="21"/>
        <v>2</v>
      </c>
      <c r="E332" s="6">
        <v>45020</v>
      </c>
      <c r="F332" s="3">
        <v>0.12916666666666668</v>
      </c>
      <c r="G332" s="3">
        <v>0.26180555555555557</v>
      </c>
      <c r="H332" s="3">
        <f t="shared" si="20"/>
        <v>0.13263888888888889</v>
      </c>
      <c r="I332" s="9">
        <v>8.4027777777777785E-2</v>
      </c>
      <c r="J332" s="9">
        <f t="shared" si="22"/>
        <v>4.8611111111111105E-2</v>
      </c>
      <c r="K332" s="9" t="str">
        <f t="shared" si="23"/>
        <v>Cobrada</v>
      </c>
      <c r="L332" t="s">
        <v>29</v>
      </c>
      <c r="M332" t="s">
        <v>32</v>
      </c>
      <c r="N332" t="s">
        <v>1137</v>
      </c>
      <c r="O332" s="4">
        <v>36.61</v>
      </c>
      <c r="P332" t="s">
        <v>11</v>
      </c>
      <c r="Q332">
        <v>331</v>
      </c>
      <c r="R332" t="s">
        <v>26</v>
      </c>
      <c r="S332" t="s">
        <v>583</v>
      </c>
      <c r="T332" s="10">
        <v>173</v>
      </c>
    </row>
    <row r="333" spans="1:20" x14ac:dyDescent="0.25">
      <c r="A333">
        <v>6</v>
      </c>
      <c r="B333" t="s">
        <v>584</v>
      </c>
      <c r="C333">
        <v>1</v>
      </c>
      <c r="D333">
        <f t="shared" si="21"/>
        <v>2</v>
      </c>
      <c r="E333" s="6">
        <v>45020</v>
      </c>
      <c r="F333" s="3">
        <v>9.7222222222222224E-3</v>
      </c>
      <c r="G333" s="3">
        <v>6.1805555555555558E-2</v>
      </c>
      <c r="H333" s="3">
        <f t="shared" si="20"/>
        <v>5.2083333333333336E-2</v>
      </c>
      <c r="I333" s="9">
        <v>1.1805555555555555E-2</v>
      </c>
      <c r="J333" s="9">
        <f t="shared" si="22"/>
        <v>4.027777777777778E-2</v>
      </c>
      <c r="K333" s="9" t="str">
        <f t="shared" si="23"/>
        <v>Cobrada</v>
      </c>
      <c r="L333" t="s">
        <v>20</v>
      </c>
      <c r="M333" t="s">
        <v>10</v>
      </c>
      <c r="N333" t="s">
        <v>1137</v>
      </c>
      <c r="O333" s="4">
        <v>25.21</v>
      </c>
      <c r="P333" t="s">
        <v>11</v>
      </c>
      <c r="Q333">
        <v>332</v>
      </c>
      <c r="R333" t="s">
        <v>83</v>
      </c>
      <c r="S333" t="s">
        <v>65</v>
      </c>
      <c r="T333" s="10">
        <v>120</v>
      </c>
    </row>
    <row r="334" spans="1:20" x14ac:dyDescent="0.25">
      <c r="A334">
        <v>6</v>
      </c>
      <c r="B334" t="s">
        <v>585</v>
      </c>
      <c r="C334">
        <v>1</v>
      </c>
      <c r="D334">
        <f t="shared" si="21"/>
        <v>2</v>
      </c>
      <c r="E334" s="6">
        <v>45020</v>
      </c>
      <c r="F334" s="3">
        <v>0.13194444444444445</v>
      </c>
      <c r="G334" s="3">
        <v>0.18680555555555556</v>
      </c>
      <c r="H334" s="3">
        <f t="shared" si="20"/>
        <v>5.486111111111111E-2</v>
      </c>
      <c r="I334" s="9">
        <v>4.2361111111111113E-2</v>
      </c>
      <c r="J334" s="9">
        <f t="shared" si="22"/>
        <v>1.2499999999999997E-2</v>
      </c>
      <c r="K334" s="9" t="str">
        <f t="shared" si="23"/>
        <v>Cobrada</v>
      </c>
      <c r="L334" t="s">
        <v>29</v>
      </c>
      <c r="M334" t="s">
        <v>32</v>
      </c>
      <c r="N334" t="s">
        <v>1138</v>
      </c>
      <c r="O334" s="4">
        <v>13.19</v>
      </c>
      <c r="P334" t="s">
        <v>21</v>
      </c>
      <c r="Q334">
        <v>333</v>
      </c>
      <c r="R334" t="s">
        <v>26</v>
      </c>
      <c r="S334" t="s">
        <v>310</v>
      </c>
      <c r="T334" s="10">
        <v>72</v>
      </c>
    </row>
    <row r="335" spans="1:20" x14ac:dyDescent="0.25">
      <c r="A335">
        <v>12</v>
      </c>
      <c r="B335" t="s">
        <v>586</v>
      </c>
      <c r="C335">
        <v>4</v>
      </c>
      <c r="D335">
        <f t="shared" si="21"/>
        <v>2</v>
      </c>
      <c r="E335" s="6">
        <v>45020</v>
      </c>
      <c r="F335" s="3">
        <v>0.11874999999999999</v>
      </c>
      <c r="G335" s="3">
        <v>0.27152777777777776</v>
      </c>
      <c r="H335" s="3">
        <f t="shared" si="20"/>
        <v>0.15277777777777776</v>
      </c>
      <c r="I335" s="9">
        <v>0.10833333333333334</v>
      </c>
      <c r="J335" s="9">
        <f t="shared" si="22"/>
        <v>4.4444444444444425E-2</v>
      </c>
      <c r="K335" s="9" t="str">
        <f t="shared" si="23"/>
        <v>Cobrada</v>
      </c>
      <c r="L335" t="s">
        <v>14</v>
      </c>
      <c r="M335" t="s">
        <v>15</v>
      </c>
      <c r="N335" t="s">
        <v>1138</v>
      </c>
      <c r="O335" s="4">
        <v>17.5</v>
      </c>
      <c r="P335" t="s">
        <v>21</v>
      </c>
      <c r="Q335">
        <v>334</v>
      </c>
      <c r="R335" t="s">
        <v>83</v>
      </c>
      <c r="S335" t="s">
        <v>587</v>
      </c>
      <c r="T335" s="10">
        <v>173</v>
      </c>
    </row>
    <row r="336" spans="1:20" x14ac:dyDescent="0.25">
      <c r="A336">
        <v>14</v>
      </c>
      <c r="B336" t="s">
        <v>588</v>
      </c>
      <c r="C336">
        <v>3</v>
      </c>
      <c r="D336">
        <f t="shared" si="21"/>
        <v>2</v>
      </c>
      <c r="E336" s="6">
        <v>45020</v>
      </c>
      <c r="F336" s="3">
        <v>8.0555555555555561E-2</v>
      </c>
      <c r="G336" s="3">
        <v>0.13125000000000001</v>
      </c>
      <c r="H336" s="3">
        <f t="shared" si="20"/>
        <v>5.0694444444444445E-2</v>
      </c>
      <c r="I336" s="9">
        <v>4.7916666666666663E-2</v>
      </c>
      <c r="J336" s="9">
        <f t="shared" si="22"/>
        <v>2.7777777777777818E-3</v>
      </c>
      <c r="K336" s="9" t="str">
        <f t="shared" si="23"/>
        <v>Cobrada</v>
      </c>
      <c r="L336" t="s">
        <v>29</v>
      </c>
      <c r="M336" t="s">
        <v>10</v>
      </c>
      <c r="N336" t="s">
        <v>1137</v>
      </c>
      <c r="O336" s="4">
        <v>41.56</v>
      </c>
      <c r="P336" t="s">
        <v>21</v>
      </c>
      <c r="Q336">
        <v>335</v>
      </c>
      <c r="R336" t="s">
        <v>22</v>
      </c>
      <c r="S336" t="s">
        <v>589</v>
      </c>
      <c r="T336" s="10">
        <v>114</v>
      </c>
    </row>
    <row r="337" spans="1:20" x14ac:dyDescent="0.25">
      <c r="A337">
        <v>4</v>
      </c>
      <c r="B337" t="s">
        <v>590</v>
      </c>
      <c r="C337">
        <v>5</v>
      </c>
      <c r="D337">
        <f t="shared" si="21"/>
        <v>2</v>
      </c>
      <c r="E337" s="6">
        <v>45020</v>
      </c>
      <c r="F337" s="3">
        <v>6.5972222222222224E-2</v>
      </c>
      <c r="G337" s="3">
        <v>0.20208333333333334</v>
      </c>
      <c r="H337" s="3">
        <f t="shared" si="20"/>
        <v>0.13611111111111113</v>
      </c>
      <c r="I337" s="9">
        <v>4.5138888888888888E-2</v>
      </c>
      <c r="J337" s="9">
        <f t="shared" si="22"/>
        <v>9.0972222222222232E-2</v>
      </c>
      <c r="K337" s="9" t="str">
        <f t="shared" si="23"/>
        <v>Cobrada</v>
      </c>
      <c r="L337" t="s">
        <v>20</v>
      </c>
      <c r="M337" t="s">
        <v>32</v>
      </c>
      <c r="N337" t="s">
        <v>1138</v>
      </c>
      <c r="O337" s="4">
        <v>17.93</v>
      </c>
      <c r="P337" t="s">
        <v>21</v>
      </c>
      <c r="Q337">
        <v>336</v>
      </c>
      <c r="R337" t="s">
        <v>83</v>
      </c>
      <c r="S337" t="s">
        <v>591</v>
      </c>
      <c r="T337" s="10">
        <v>158</v>
      </c>
    </row>
    <row r="338" spans="1:20" x14ac:dyDescent="0.25">
      <c r="A338">
        <v>11</v>
      </c>
      <c r="B338" t="s">
        <v>592</v>
      </c>
      <c r="C338">
        <v>2</v>
      </c>
      <c r="D338">
        <f t="shared" si="21"/>
        <v>2</v>
      </c>
      <c r="E338" s="6">
        <v>45020</v>
      </c>
      <c r="F338" s="3">
        <v>6.805555555555555E-2</v>
      </c>
      <c r="G338" s="3">
        <v>0.18819444444444444</v>
      </c>
      <c r="H338" s="3">
        <f t="shared" si="20"/>
        <v>0.12013888888888889</v>
      </c>
      <c r="I338" s="9">
        <v>4.027777777777778E-2</v>
      </c>
      <c r="J338" s="9">
        <f t="shared" si="22"/>
        <v>7.9861111111111105E-2</v>
      </c>
      <c r="K338" s="9" t="str">
        <f t="shared" si="23"/>
        <v>Cobrada</v>
      </c>
      <c r="L338" t="s">
        <v>25</v>
      </c>
      <c r="M338" t="s">
        <v>32</v>
      </c>
      <c r="N338" t="s">
        <v>1138</v>
      </c>
      <c r="O338" s="4">
        <v>19.28</v>
      </c>
      <c r="P338" t="s">
        <v>11</v>
      </c>
      <c r="Q338">
        <v>337</v>
      </c>
      <c r="R338" t="s">
        <v>22</v>
      </c>
      <c r="S338" t="s">
        <v>593</v>
      </c>
      <c r="T338" s="10">
        <v>100</v>
      </c>
    </row>
    <row r="339" spans="1:20" x14ac:dyDescent="0.25">
      <c r="A339">
        <v>18</v>
      </c>
      <c r="B339" t="s">
        <v>594</v>
      </c>
      <c r="C339">
        <v>2</v>
      </c>
      <c r="D339">
        <f t="shared" si="21"/>
        <v>2</v>
      </c>
      <c r="E339" s="6">
        <v>45020</v>
      </c>
      <c r="F339" s="3">
        <v>2.2222222222222223E-2</v>
      </c>
      <c r="G339" s="3">
        <v>0.14583333333333334</v>
      </c>
      <c r="H339" s="3">
        <f t="shared" si="20"/>
        <v>0.12361111111111112</v>
      </c>
      <c r="I339" s="9">
        <v>9.9305555555555564E-2</v>
      </c>
      <c r="J339" s="9">
        <f t="shared" si="22"/>
        <v>2.4305555555555552E-2</v>
      </c>
      <c r="K339" s="9" t="str">
        <f t="shared" si="23"/>
        <v>Cobrada</v>
      </c>
      <c r="L339" t="s">
        <v>25</v>
      </c>
      <c r="M339" t="s">
        <v>10</v>
      </c>
      <c r="N339" t="s">
        <v>1137</v>
      </c>
      <c r="O339" s="4">
        <v>30.62</v>
      </c>
      <c r="P339" t="s">
        <v>11</v>
      </c>
      <c r="Q339">
        <v>338</v>
      </c>
      <c r="R339" t="s">
        <v>59</v>
      </c>
      <c r="S339" t="s">
        <v>595</v>
      </c>
      <c r="T339" s="10">
        <v>279</v>
      </c>
    </row>
    <row r="340" spans="1:20" x14ac:dyDescent="0.25">
      <c r="A340">
        <v>13</v>
      </c>
      <c r="B340" t="s">
        <v>596</v>
      </c>
      <c r="C340">
        <v>2</v>
      </c>
      <c r="D340">
        <f t="shared" si="21"/>
        <v>2</v>
      </c>
      <c r="E340" s="6">
        <v>45020</v>
      </c>
      <c r="F340" s="3">
        <v>0</v>
      </c>
      <c r="G340" s="3">
        <v>8.4027777777777785E-2</v>
      </c>
      <c r="H340" s="3">
        <f t="shared" si="20"/>
        <v>8.4027777777777785E-2</v>
      </c>
      <c r="I340" s="9">
        <v>3.1944444444444442E-2</v>
      </c>
      <c r="J340" s="9">
        <f t="shared" si="22"/>
        <v>5.2083333333333343E-2</v>
      </c>
      <c r="K340" s="9" t="str">
        <f t="shared" si="23"/>
        <v>Cobrada</v>
      </c>
      <c r="L340" t="s">
        <v>9</v>
      </c>
      <c r="M340" t="s">
        <v>15</v>
      </c>
      <c r="N340" t="s">
        <v>1137</v>
      </c>
      <c r="O340" s="4">
        <v>19.600000000000001</v>
      </c>
      <c r="P340" t="s">
        <v>11</v>
      </c>
      <c r="Q340">
        <v>339</v>
      </c>
      <c r="R340" t="s">
        <v>1141</v>
      </c>
      <c r="S340" t="s">
        <v>597</v>
      </c>
      <c r="T340" s="10">
        <v>104</v>
      </c>
    </row>
    <row r="341" spans="1:20" x14ac:dyDescent="0.25">
      <c r="A341">
        <v>15</v>
      </c>
      <c r="B341" t="s">
        <v>598</v>
      </c>
      <c r="C341">
        <v>1</v>
      </c>
      <c r="D341">
        <f t="shared" si="21"/>
        <v>2</v>
      </c>
      <c r="E341" s="6">
        <v>45020</v>
      </c>
      <c r="F341" s="3">
        <v>0.05</v>
      </c>
      <c r="G341" s="3">
        <v>0.19305555555555556</v>
      </c>
      <c r="H341" s="3">
        <f t="shared" si="20"/>
        <v>0.14305555555555555</v>
      </c>
      <c r="I341" s="9">
        <v>6.3194444444444442E-2</v>
      </c>
      <c r="J341" s="9">
        <f t="shared" si="22"/>
        <v>7.9861111111111105E-2</v>
      </c>
      <c r="K341" s="9" t="str">
        <f t="shared" si="23"/>
        <v>Cobrada</v>
      </c>
      <c r="L341" t="s">
        <v>9</v>
      </c>
      <c r="M341" t="s">
        <v>10</v>
      </c>
      <c r="N341" t="s">
        <v>1138</v>
      </c>
      <c r="O341" s="4">
        <v>38.520000000000003</v>
      </c>
      <c r="P341" t="s">
        <v>21</v>
      </c>
      <c r="Q341">
        <v>340</v>
      </c>
      <c r="R341" t="s">
        <v>1140</v>
      </c>
      <c r="S341" t="s">
        <v>599</v>
      </c>
      <c r="T341" s="10">
        <v>164</v>
      </c>
    </row>
    <row r="342" spans="1:20" x14ac:dyDescent="0.25">
      <c r="A342">
        <v>14</v>
      </c>
      <c r="B342" t="s">
        <v>600</v>
      </c>
      <c r="C342">
        <v>5</v>
      </c>
      <c r="D342">
        <f t="shared" si="21"/>
        <v>2</v>
      </c>
      <c r="E342" s="6">
        <v>45020</v>
      </c>
      <c r="F342" s="3">
        <v>8.6805555555555552E-2</v>
      </c>
      <c r="G342" s="3">
        <v>0.17986111111111111</v>
      </c>
      <c r="H342" s="3">
        <f t="shared" si="20"/>
        <v>9.3055555555555558E-2</v>
      </c>
      <c r="I342" s="9">
        <v>6.1111111111111109E-2</v>
      </c>
      <c r="J342" s="9">
        <f t="shared" si="22"/>
        <v>3.1944444444444449E-2</v>
      </c>
      <c r="K342" s="9" t="str">
        <f t="shared" si="23"/>
        <v>Cobrada</v>
      </c>
      <c r="L342" t="s">
        <v>9</v>
      </c>
      <c r="M342" t="s">
        <v>15</v>
      </c>
      <c r="N342" t="s">
        <v>1138</v>
      </c>
      <c r="O342" s="4">
        <v>47.05</v>
      </c>
      <c r="P342" t="s">
        <v>21</v>
      </c>
      <c r="Q342">
        <v>341</v>
      </c>
      <c r="R342" t="s">
        <v>1141</v>
      </c>
      <c r="S342" t="s">
        <v>601</v>
      </c>
      <c r="T342" s="10">
        <v>177</v>
      </c>
    </row>
    <row r="343" spans="1:20" x14ac:dyDescent="0.25">
      <c r="A343">
        <v>19</v>
      </c>
      <c r="B343" t="s">
        <v>602</v>
      </c>
      <c r="C343">
        <v>5</v>
      </c>
      <c r="D343">
        <f t="shared" si="21"/>
        <v>2</v>
      </c>
      <c r="E343" s="6">
        <v>45020</v>
      </c>
      <c r="F343" s="3">
        <v>0.10416666666666667</v>
      </c>
      <c r="G343" s="3">
        <v>0.25763888888888886</v>
      </c>
      <c r="H343" s="3">
        <f t="shared" si="20"/>
        <v>0.15347222222222218</v>
      </c>
      <c r="I343" s="9">
        <v>3.7499999999999999E-2</v>
      </c>
      <c r="J343" s="9">
        <f t="shared" si="22"/>
        <v>0.11597222222222217</v>
      </c>
      <c r="K343" s="9" t="str">
        <f t="shared" si="23"/>
        <v>Cobrada</v>
      </c>
      <c r="L343" t="s">
        <v>9</v>
      </c>
      <c r="M343" t="s">
        <v>15</v>
      </c>
      <c r="N343" t="s">
        <v>1138</v>
      </c>
      <c r="O343" s="4">
        <v>20.059999999999999</v>
      </c>
      <c r="P343" t="s">
        <v>21</v>
      </c>
      <c r="Q343">
        <v>342</v>
      </c>
      <c r="R343" t="s">
        <v>41</v>
      </c>
      <c r="S343" t="s">
        <v>421</v>
      </c>
      <c r="T343" s="10">
        <v>102</v>
      </c>
    </row>
    <row r="344" spans="1:20" x14ac:dyDescent="0.25">
      <c r="A344">
        <v>12</v>
      </c>
      <c r="B344" t="s">
        <v>603</v>
      </c>
      <c r="C344">
        <v>1</v>
      </c>
      <c r="D344">
        <f t="shared" si="21"/>
        <v>2</v>
      </c>
      <c r="E344" s="6">
        <v>45020</v>
      </c>
      <c r="F344" s="3">
        <v>0.16388888888888889</v>
      </c>
      <c r="G344" s="3">
        <v>0.23958333333333334</v>
      </c>
      <c r="H344" s="3">
        <f t="shared" si="20"/>
        <v>8.6111111111111124E-2</v>
      </c>
      <c r="I344" s="9">
        <v>7.013888888888889E-2</v>
      </c>
      <c r="J344" s="9">
        <f t="shared" si="22"/>
        <v>1.5972222222222235E-2</v>
      </c>
      <c r="K344" s="9" t="str">
        <f t="shared" si="23"/>
        <v>Cobrada</v>
      </c>
      <c r="L344" t="s">
        <v>25</v>
      </c>
      <c r="M344" t="s">
        <v>10</v>
      </c>
      <c r="N344" t="s">
        <v>1138</v>
      </c>
      <c r="O344" s="4">
        <v>23.01</v>
      </c>
      <c r="P344" t="s">
        <v>35</v>
      </c>
      <c r="Q344">
        <v>343</v>
      </c>
      <c r="R344" t="s">
        <v>1141</v>
      </c>
      <c r="S344" t="s">
        <v>604</v>
      </c>
      <c r="T344" s="10">
        <v>137</v>
      </c>
    </row>
    <row r="345" spans="1:20" x14ac:dyDescent="0.25">
      <c r="A345">
        <v>15</v>
      </c>
      <c r="B345" t="s">
        <v>605</v>
      </c>
      <c r="C345">
        <v>3</v>
      </c>
      <c r="D345">
        <f t="shared" si="21"/>
        <v>2</v>
      </c>
      <c r="E345" s="6">
        <v>45020</v>
      </c>
      <c r="F345" s="3">
        <v>3.1944444444444442E-2</v>
      </c>
      <c r="G345" s="3">
        <v>8.611111111111111E-2</v>
      </c>
      <c r="H345" s="3">
        <f t="shared" si="20"/>
        <v>6.458333333333334E-2</v>
      </c>
      <c r="I345" s="9">
        <v>5.9722222222222225E-2</v>
      </c>
      <c r="J345" s="9">
        <f t="shared" si="22"/>
        <v>4.8611111111111147E-3</v>
      </c>
      <c r="K345" s="9" t="str">
        <f t="shared" si="23"/>
        <v>Cobrada</v>
      </c>
      <c r="L345" t="s">
        <v>20</v>
      </c>
      <c r="M345" t="s">
        <v>10</v>
      </c>
      <c r="N345" t="s">
        <v>1138</v>
      </c>
      <c r="O345" s="4">
        <v>33.01</v>
      </c>
      <c r="P345" t="s">
        <v>35</v>
      </c>
      <c r="Q345">
        <v>344</v>
      </c>
      <c r="R345" t="s">
        <v>64</v>
      </c>
      <c r="S345" t="s">
        <v>606</v>
      </c>
      <c r="T345" s="10">
        <v>183</v>
      </c>
    </row>
    <row r="346" spans="1:20" x14ac:dyDescent="0.25">
      <c r="A346">
        <v>16</v>
      </c>
      <c r="B346" t="s">
        <v>607</v>
      </c>
      <c r="C346">
        <v>3</v>
      </c>
      <c r="D346">
        <f t="shared" si="21"/>
        <v>2</v>
      </c>
      <c r="E346" s="6">
        <v>45020</v>
      </c>
      <c r="F346" s="3">
        <v>5.4166666666666669E-2</v>
      </c>
      <c r="G346" s="3">
        <v>0.17986111111111111</v>
      </c>
      <c r="H346" s="3">
        <f t="shared" si="20"/>
        <v>0.1361111111111111</v>
      </c>
      <c r="I346" s="9">
        <v>1.2500000000000001E-2</v>
      </c>
      <c r="J346" s="9">
        <f t="shared" si="22"/>
        <v>0.1236111111111111</v>
      </c>
      <c r="K346" s="9" t="str">
        <f t="shared" si="23"/>
        <v>Cobrada</v>
      </c>
      <c r="L346" t="s">
        <v>29</v>
      </c>
      <c r="M346" t="s">
        <v>10</v>
      </c>
      <c r="N346" t="s">
        <v>1138</v>
      </c>
      <c r="O346" s="4">
        <v>13.98</v>
      </c>
      <c r="P346" t="s">
        <v>35</v>
      </c>
      <c r="Q346">
        <v>345</v>
      </c>
      <c r="R346" t="s">
        <v>64</v>
      </c>
      <c r="S346" t="s">
        <v>180</v>
      </c>
      <c r="T346" s="10">
        <v>38</v>
      </c>
    </row>
    <row r="347" spans="1:20" x14ac:dyDescent="0.25">
      <c r="A347">
        <v>1</v>
      </c>
      <c r="B347" t="s">
        <v>608</v>
      </c>
      <c r="C347">
        <v>5</v>
      </c>
      <c r="D347">
        <f t="shared" si="21"/>
        <v>2</v>
      </c>
      <c r="E347" s="6">
        <v>45020</v>
      </c>
      <c r="F347" s="3">
        <v>2.7777777777777776E-2</v>
      </c>
      <c r="G347" s="3">
        <v>0.16388888888888889</v>
      </c>
      <c r="H347" s="3">
        <f t="shared" si="20"/>
        <v>0.13611111111111113</v>
      </c>
      <c r="I347" s="9">
        <v>1.5277777777777777E-2</v>
      </c>
      <c r="J347" s="9">
        <f t="shared" si="22"/>
        <v>0.12083333333333335</v>
      </c>
      <c r="K347" s="9" t="str">
        <f t="shared" si="23"/>
        <v>Cobrada</v>
      </c>
      <c r="L347" t="s">
        <v>25</v>
      </c>
      <c r="M347" t="s">
        <v>10</v>
      </c>
      <c r="N347" t="s">
        <v>1137</v>
      </c>
      <c r="O347" s="4">
        <v>35.93</v>
      </c>
      <c r="P347" t="s">
        <v>11</v>
      </c>
      <c r="Q347">
        <v>346</v>
      </c>
      <c r="R347" t="s">
        <v>83</v>
      </c>
      <c r="S347" t="s">
        <v>106</v>
      </c>
      <c r="T347" s="10">
        <v>72</v>
      </c>
    </row>
    <row r="348" spans="1:20" x14ac:dyDescent="0.25">
      <c r="A348">
        <v>7</v>
      </c>
      <c r="B348" t="s">
        <v>609</v>
      </c>
      <c r="C348">
        <v>4</v>
      </c>
      <c r="D348">
        <f t="shared" si="21"/>
        <v>2</v>
      </c>
      <c r="E348" s="6">
        <v>45020</v>
      </c>
      <c r="F348" s="3">
        <v>7.5694444444444439E-2</v>
      </c>
      <c r="G348" s="3">
        <v>0.19027777777777777</v>
      </c>
      <c r="H348" s="3">
        <f t="shared" si="20"/>
        <v>0.11458333333333333</v>
      </c>
      <c r="I348" s="9">
        <v>3.0555555555555555E-2</v>
      </c>
      <c r="J348" s="9">
        <f t="shared" si="22"/>
        <v>8.4027777777777771E-2</v>
      </c>
      <c r="K348" s="9" t="str">
        <f t="shared" si="23"/>
        <v>Cobrada</v>
      </c>
      <c r="L348" t="s">
        <v>29</v>
      </c>
      <c r="M348" t="s">
        <v>10</v>
      </c>
      <c r="N348" t="s">
        <v>1138</v>
      </c>
      <c r="O348" s="4">
        <v>48.52</v>
      </c>
      <c r="P348" t="s">
        <v>11</v>
      </c>
      <c r="Q348">
        <v>347</v>
      </c>
      <c r="R348" t="s">
        <v>64</v>
      </c>
      <c r="S348" t="s">
        <v>33</v>
      </c>
      <c r="T348" s="10">
        <v>70</v>
      </c>
    </row>
    <row r="349" spans="1:20" x14ac:dyDescent="0.25">
      <c r="A349">
        <v>16</v>
      </c>
      <c r="B349" t="s">
        <v>610</v>
      </c>
      <c r="C349">
        <v>2</v>
      </c>
      <c r="D349">
        <f t="shared" si="21"/>
        <v>2</v>
      </c>
      <c r="E349" s="6">
        <v>45020</v>
      </c>
      <c r="F349" s="3">
        <v>5.347222222222222E-2</v>
      </c>
      <c r="G349" s="3">
        <v>0.2076388888888889</v>
      </c>
      <c r="H349" s="3">
        <f t="shared" si="20"/>
        <v>0.16458333333333333</v>
      </c>
      <c r="I349" s="9">
        <v>6.1111111111111109E-2</v>
      </c>
      <c r="J349" s="9">
        <f t="shared" si="22"/>
        <v>0.10347222222222222</v>
      </c>
      <c r="K349" s="9" t="str">
        <f t="shared" si="23"/>
        <v>Cobrada</v>
      </c>
      <c r="L349" t="s">
        <v>20</v>
      </c>
      <c r="M349" t="s">
        <v>10</v>
      </c>
      <c r="N349" t="s">
        <v>1138</v>
      </c>
      <c r="O349" s="4">
        <v>30.78</v>
      </c>
      <c r="P349" t="s">
        <v>35</v>
      </c>
      <c r="Q349">
        <v>348</v>
      </c>
      <c r="R349" t="s">
        <v>26</v>
      </c>
      <c r="S349" t="s">
        <v>88</v>
      </c>
      <c r="T349" s="10">
        <v>86</v>
      </c>
    </row>
    <row r="350" spans="1:20" x14ac:dyDescent="0.25">
      <c r="A350">
        <v>13</v>
      </c>
      <c r="B350" t="s">
        <v>611</v>
      </c>
      <c r="C350">
        <v>1</v>
      </c>
      <c r="D350">
        <f t="shared" si="21"/>
        <v>2</v>
      </c>
      <c r="E350" s="6">
        <v>45020</v>
      </c>
      <c r="F350" s="3">
        <v>0.15833333333333333</v>
      </c>
      <c r="G350" s="3">
        <v>0.31319444444444444</v>
      </c>
      <c r="H350" s="3">
        <f t="shared" si="20"/>
        <v>0.16527777777777777</v>
      </c>
      <c r="I350" s="9">
        <v>5.9027777777777776E-2</v>
      </c>
      <c r="J350" s="9">
        <f t="shared" si="22"/>
        <v>0.10625</v>
      </c>
      <c r="K350" s="9" t="str">
        <f t="shared" si="23"/>
        <v>Cobrada</v>
      </c>
      <c r="L350" t="s">
        <v>25</v>
      </c>
      <c r="M350" t="s">
        <v>15</v>
      </c>
      <c r="N350" t="s">
        <v>1138</v>
      </c>
      <c r="O350" s="4">
        <v>40.630000000000003</v>
      </c>
      <c r="P350" t="s">
        <v>35</v>
      </c>
      <c r="Q350">
        <v>349</v>
      </c>
      <c r="R350" t="s">
        <v>22</v>
      </c>
      <c r="S350" t="s">
        <v>612</v>
      </c>
      <c r="T350" s="10">
        <v>152</v>
      </c>
    </row>
    <row r="351" spans="1:20" x14ac:dyDescent="0.25">
      <c r="A351">
        <v>2</v>
      </c>
      <c r="B351" t="s">
        <v>613</v>
      </c>
      <c r="C351">
        <v>6</v>
      </c>
      <c r="D351">
        <f t="shared" si="21"/>
        <v>2</v>
      </c>
      <c r="E351" s="6">
        <v>45020</v>
      </c>
      <c r="F351" s="3">
        <v>2.4305555555555556E-2</v>
      </c>
      <c r="G351" s="3">
        <v>0.12430555555555556</v>
      </c>
      <c r="H351" s="3">
        <f t="shared" si="20"/>
        <v>0.1</v>
      </c>
      <c r="I351" s="9">
        <v>7.5694444444444439E-2</v>
      </c>
      <c r="J351" s="9">
        <f t="shared" si="22"/>
        <v>2.4305555555555566E-2</v>
      </c>
      <c r="K351" s="9" t="str">
        <f t="shared" si="23"/>
        <v>Cobrada</v>
      </c>
      <c r="L351" t="s">
        <v>25</v>
      </c>
      <c r="M351" t="s">
        <v>15</v>
      </c>
      <c r="N351" t="s">
        <v>1137</v>
      </c>
      <c r="O351" s="4">
        <v>36.21</v>
      </c>
      <c r="P351" t="s">
        <v>11</v>
      </c>
      <c r="Q351">
        <v>350</v>
      </c>
      <c r="R351" t="s">
        <v>17</v>
      </c>
      <c r="S351" t="s">
        <v>18</v>
      </c>
      <c r="T351" s="10">
        <v>143</v>
      </c>
    </row>
    <row r="352" spans="1:20" x14ac:dyDescent="0.25">
      <c r="A352">
        <v>1</v>
      </c>
      <c r="B352" t="s">
        <v>614</v>
      </c>
      <c r="C352">
        <v>6</v>
      </c>
      <c r="D352">
        <f t="shared" si="21"/>
        <v>2</v>
      </c>
      <c r="E352" s="6">
        <v>45020</v>
      </c>
      <c r="F352" s="3">
        <v>0.16111111111111112</v>
      </c>
      <c r="G352" s="3">
        <v>0.25624999999999998</v>
      </c>
      <c r="H352" s="3">
        <f t="shared" si="20"/>
        <v>9.5138888888888856E-2</v>
      </c>
      <c r="I352" s="9">
        <v>1.7361111111111112E-2</v>
      </c>
      <c r="J352" s="9">
        <f t="shared" si="22"/>
        <v>7.7777777777777751E-2</v>
      </c>
      <c r="K352" s="9" t="str">
        <f t="shared" si="23"/>
        <v>Cobrada</v>
      </c>
      <c r="L352" t="s">
        <v>14</v>
      </c>
      <c r="M352" t="s">
        <v>15</v>
      </c>
      <c r="N352" t="s">
        <v>1138</v>
      </c>
      <c r="O352" s="4">
        <v>48.93</v>
      </c>
      <c r="P352" t="s">
        <v>21</v>
      </c>
      <c r="Q352">
        <v>351</v>
      </c>
      <c r="R352" t="s">
        <v>22</v>
      </c>
      <c r="S352" t="s">
        <v>551</v>
      </c>
      <c r="T352" s="10">
        <v>201</v>
      </c>
    </row>
    <row r="353" spans="1:20" x14ac:dyDescent="0.25">
      <c r="A353">
        <v>1</v>
      </c>
      <c r="B353" t="s">
        <v>52</v>
      </c>
      <c r="C353">
        <v>3</v>
      </c>
      <c r="D353">
        <f t="shared" si="21"/>
        <v>2</v>
      </c>
      <c r="E353" s="6">
        <v>45020</v>
      </c>
      <c r="F353" s="3">
        <v>1.1805555555555555E-2</v>
      </c>
      <c r="G353" s="3">
        <v>0.12013888888888889</v>
      </c>
      <c r="H353" s="3">
        <f t="shared" si="20"/>
        <v>0.10833333333333334</v>
      </c>
      <c r="I353" s="9">
        <v>4.8611111111111112E-3</v>
      </c>
      <c r="J353" s="9">
        <f t="shared" si="22"/>
        <v>0.10347222222222223</v>
      </c>
      <c r="K353" s="9" t="str">
        <f t="shared" si="23"/>
        <v>Cobrada</v>
      </c>
      <c r="L353" t="s">
        <v>9</v>
      </c>
      <c r="M353" t="s">
        <v>15</v>
      </c>
      <c r="N353" t="s">
        <v>16</v>
      </c>
      <c r="O353" s="4">
        <v>17.55</v>
      </c>
      <c r="P353" t="s">
        <v>11</v>
      </c>
      <c r="Q353">
        <v>352</v>
      </c>
      <c r="R353" t="s">
        <v>26</v>
      </c>
      <c r="S353" t="s">
        <v>439</v>
      </c>
      <c r="T353" s="10">
        <v>99</v>
      </c>
    </row>
    <row r="354" spans="1:20" x14ac:dyDescent="0.25">
      <c r="A354">
        <v>7</v>
      </c>
      <c r="B354" t="s">
        <v>615</v>
      </c>
      <c r="C354">
        <v>5</v>
      </c>
      <c r="D354">
        <f t="shared" si="21"/>
        <v>2</v>
      </c>
      <c r="E354" s="6">
        <v>45020</v>
      </c>
      <c r="F354" s="3">
        <v>0.15694444444444444</v>
      </c>
      <c r="G354" s="3">
        <v>0.31666666666666665</v>
      </c>
      <c r="H354" s="3">
        <f t="shared" si="20"/>
        <v>0.15972222222222221</v>
      </c>
      <c r="I354" s="9">
        <v>8.8888888888888878E-2</v>
      </c>
      <c r="J354" s="9">
        <f t="shared" si="22"/>
        <v>7.0833333333333331E-2</v>
      </c>
      <c r="K354" s="9" t="str">
        <f t="shared" si="23"/>
        <v>Cobrada</v>
      </c>
      <c r="L354" t="s">
        <v>25</v>
      </c>
      <c r="M354" t="s">
        <v>32</v>
      </c>
      <c r="N354" t="s">
        <v>1138</v>
      </c>
      <c r="O354" s="4">
        <v>27.37</v>
      </c>
      <c r="P354" t="s">
        <v>11</v>
      </c>
      <c r="Q354">
        <v>353</v>
      </c>
      <c r="R354" t="s">
        <v>22</v>
      </c>
      <c r="S354" t="s">
        <v>616</v>
      </c>
      <c r="T354" s="10">
        <v>212</v>
      </c>
    </row>
    <row r="355" spans="1:20" x14ac:dyDescent="0.25">
      <c r="A355">
        <v>12</v>
      </c>
      <c r="B355" t="s">
        <v>617</v>
      </c>
      <c r="C355">
        <v>6</v>
      </c>
      <c r="D355">
        <f t="shared" si="21"/>
        <v>2</v>
      </c>
      <c r="E355" s="6">
        <v>45020</v>
      </c>
      <c r="F355" s="3">
        <v>1.8055555555555554E-2</v>
      </c>
      <c r="G355" s="3">
        <v>0.14166666666666666</v>
      </c>
      <c r="H355" s="3">
        <f t="shared" si="20"/>
        <v>0.13402777777777777</v>
      </c>
      <c r="I355" s="9">
        <v>9.5138888888888884E-2</v>
      </c>
      <c r="J355" s="9">
        <f t="shared" si="22"/>
        <v>3.888888888888889E-2</v>
      </c>
      <c r="K355" s="9" t="str">
        <f t="shared" si="23"/>
        <v>Cobrada</v>
      </c>
      <c r="L355" t="s">
        <v>25</v>
      </c>
      <c r="M355" t="s">
        <v>15</v>
      </c>
      <c r="N355" t="s">
        <v>1138</v>
      </c>
      <c r="O355" s="4">
        <v>29.58</v>
      </c>
      <c r="P355" t="s">
        <v>35</v>
      </c>
      <c r="Q355">
        <v>354</v>
      </c>
      <c r="R355" t="s">
        <v>26</v>
      </c>
      <c r="S355" t="s">
        <v>618</v>
      </c>
      <c r="T355" s="10">
        <v>181</v>
      </c>
    </row>
    <row r="356" spans="1:20" x14ac:dyDescent="0.25">
      <c r="A356">
        <v>4</v>
      </c>
      <c r="B356" t="s">
        <v>251</v>
      </c>
      <c r="C356">
        <v>4</v>
      </c>
      <c r="D356">
        <f t="shared" si="21"/>
        <v>2</v>
      </c>
      <c r="E356" s="6">
        <v>45020</v>
      </c>
      <c r="F356" s="3">
        <v>7.013888888888889E-2</v>
      </c>
      <c r="G356" s="3">
        <v>0.21319444444444444</v>
      </c>
      <c r="H356" s="3">
        <f t="shared" si="20"/>
        <v>0.14305555555555555</v>
      </c>
      <c r="I356" s="9">
        <v>4.8611111111111112E-3</v>
      </c>
      <c r="J356" s="9">
        <f t="shared" si="22"/>
        <v>0.13819444444444443</v>
      </c>
      <c r="K356" s="9" t="str">
        <f t="shared" si="23"/>
        <v>Cobrada</v>
      </c>
      <c r="L356" t="s">
        <v>25</v>
      </c>
      <c r="M356" t="s">
        <v>15</v>
      </c>
      <c r="N356" t="s">
        <v>1138</v>
      </c>
      <c r="O356" s="4">
        <v>30.53</v>
      </c>
      <c r="P356" t="s">
        <v>11</v>
      </c>
      <c r="Q356">
        <v>355</v>
      </c>
      <c r="R356" t="s">
        <v>1140</v>
      </c>
      <c r="S356" t="s">
        <v>256</v>
      </c>
      <c r="T356" s="10">
        <v>26</v>
      </c>
    </row>
    <row r="357" spans="1:20" x14ac:dyDescent="0.25">
      <c r="A357">
        <v>1</v>
      </c>
      <c r="B357" t="s">
        <v>619</v>
      </c>
      <c r="C357">
        <v>1</v>
      </c>
      <c r="D357">
        <f t="shared" si="21"/>
        <v>2</v>
      </c>
      <c r="E357" s="6">
        <v>45020</v>
      </c>
      <c r="F357" s="3">
        <v>8.3333333333333332E-3</v>
      </c>
      <c r="G357" s="3">
        <v>9.583333333333334E-2</v>
      </c>
      <c r="H357" s="3">
        <f t="shared" si="20"/>
        <v>9.791666666666668E-2</v>
      </c>
      <c r="I357" s="9">
        <v>4.8611111111111112E-3</v>
      </c>
      <c r="J357" s="9">
        <f t="shared" si="22"/>
        <v>9.3055555555555572E-2</v>
      </c>
      <c r="K357" s="9" t="str">
        <f t="shared" si="23"/>
        <v>Cobrada</v>
      </c>
      <c r="L357" t="s">
        <v>9</v>
      </c>
      <c r="M357" t="s">
        <v>15</v>
      </c>
      <c r="N357" t="s">
        <v>1138</v>
      </c>
      <c r="O357" s="4">
        <v>28.92</v>
      </c>
      <c r="P357" t="s">
        <v>35</v>
      </c>
      <c r="Q357">
        <v>356</v>
      </c>
      <c r="R357" t="s">
        <v>22</v>
      </c>
      <c r="S357" t="s">
        <v>117</v>
      </c>
      <c r="T357" s="10">
        <v>36</v>
      </c>
    </row>
    <row r="358" spans="1:20" x14ac:dyDescent="0.25">
      <c r="A358">
        <v>17</v>
      </c>
      <c r="B358" t="s">
        <v>620</v>
      </c>
      <c r="C358">
        <v>2</v>
      </c>
      <c r="D358">
        <f t="shared" si="21"/>
        <v>2</v>
      </c>
      <c r="E358" s="6">
        <v>45020</v>
      </c>
      <c r="F358" s="3">
        <v>5.486111111111111E-2</v>
      </c>
      <c r="G358" s="3">
        <v>0.18472222222222223</v>
      </c>
      <c r="H358" s="3">
        <f t="shared" si="20"/>
        <v>0.14027777777777778</v>
      </c>
      <c r="I358" s="9">
        <v>6.6666666666666666E-2</v>
      </c>
      <c r="J358" s="9">
        <f t="shared" si="22"/>
        <v>7.3611111111111113E-2</v>
      </c>
      <c r="K358" s="9" t="str">
        <f t="shared" si="23"/>
        <v>Cobrada</v>
      </c>
      <c r="L358" t="s">
        <v>9</v>
      </c>
      <c r="M358" t="s">
        <v>15</v>
      </c>
      <c r="N358" t="s">
        <v>1137</v>
      </c>
      <c r="O358" s="4">
        <v>26.87</v>
      </c>
      <c r="P358" t="s">
        <v>35</v>
      </c>
      <c r="Q358">
        <v>357</v>
      </c>
      <c r="R358" t="s">
        <v>64</v>
      </c>
      <c r="S358" t="s">
        <v>621</v>
      </c>
      <c r="T358" s="10">
        <v>168</v>
      </c>
    </row>
    <row r="359" spans="1:20" x14ac:dyDescent="0.25">
      <c r="A359">
        <v>13</v>
      </c>
      <c r="B359" t="s">
        <v>506</v>
      </c>
      <c r="C359">
        <v>5</v>
      </c>
      <c r="D359">
        <f t="shared" si="21"/>
        <v>2</v>
      </c>
      <c r="E359" s="6">
        <v>45020</v>
      </c>
      <c r="F359" s="3">
        <v>0.10902777777777778</v>
      </c>
      <c r="G359" s="3">
        <v>0.24791666666666667</v>
      </c>
      <c r="H359" s="3">
        <f t="shared" si="20"/>
        <v>0.1388888888888889</v>
      </c>
      <c r="I359" s="9">
        <v>0.10555555555555556</v>
      </c>
      <c r="J359" s="9">
        <f t="shared" si="22"/>
        <v>3.333333333333334E-2</v>
      </c>
      <c r="K359" s="9" t="str">
        <f t="shared" si="23"/>
        <v>Cobrada</v>
      </c>
      <c r="L359" t="s">
        <v>25</v>
      </c>
      <c r="M359" t="s">
        <v>32</v>
      </c>
      <c r="N359" t="s">
        <v>1138</v>
      </c>
      <c r="O359" s="4">
        <v>42.1</v>
      </c>
      <c r="P359" t="s">
        <v>11</v>
      </c>
      <c r="Q359">
        <v>358</v>
      </c>
      <c r="R359" t="s">
        <v>44</v>
      </c>
      <c r="S359" t="s">
        <v>622</v>
      </c>
      <c r="T359" s="10">
        <v>166</v>
      </c>
    </row>
    <row r="360" spans="1:20" x14ac:dyDescent="0.25">
      <c r="A360">
        <v>11</v>
      </c>
      <c r="B360" t="s">
        <v>238</v>
      </c>
      <c r="C360">
        <v>2</v>
      </c>
      <c r="D360">
        <f t="shared" si="21"/>
        <v>2</v>
      </c>
      <c r="E360" s="6">
        <v>45020</v>
      </c>
      <c r="F360" s="3">
        <v>2.8472222222222222E-2</v>
      </c>
      <c r="G360" s="3">
        <v>0.1736111111111111</v>
      </c>
      <c r="H360" s="3">
        <f t="shared" si="20"/>
        <v>0.14513888888888887</v>
      </c>
      <c r="I360" s="9">
        <v>0.10069444444444445</v>
      </c>
      <c r="J360" s="9">
        <f t="shared" si="22"/>
        <v>4.4444444444444425E-2</v>
      </c>
      <c r="K360" s="9" t="str">
        <f t="shared" si="23"/>
        <v>Cobrada</v>
      </c>
      <c r="L360" t="s">
        <v>20</v>
      </c>
      <c r="M360" t="s">
        <v>10</v>
      </c>
      <c r="N360" t="s">
        <v>1138</v>
      </c>
      <c r="O360" s="4">
        <v>12.2</v>
      </c>
      <c r="P360" t="s">
        <v>11</v>
      </c>
      <c r="Q360">
        <v>359</v>
      </c>
      <c r="R360" t="s">
        <v>1141</v>
      </c>
      <c r="S360" t="s">
        <v>623</v>
      </c>
      <c r="T360" s="10">
        <v>190</v>
      </c>
    </row>
    <row r="361" spans="1:20" x14ac:dyDescent="0.25">
      <c r="A361">
        <v>16</v>
      </c>
      <c r="B361" t="s">
        <v>624</v>
      </c>
      <c r="C361">
        <v>3</v>
      </c>
      <c r="D361">
        <f t="shared" si="21"/>
        <v>2</v>
      </c>
      <c r="E361" s="6">
        <v>45020</v>
      </c>
      <c r="F361" s="3">
        <v>4.8611111111111112E-2</v>
      </c>
      <c r="G361" s="3">
        <v>0.20694444444444443</v>
      </c>
      <c r="H361" s="3">
        <f t="shared" si="20"/>
        <v>0.16874999999999998</v>
      </c>
      <c r="I361" s="9">
        <v>0.11041666666666666</v>
      </c>
      <c r="J361" s="9">
        <f t="shared" si="22"/>
        <v>5.833333333333332E-2</v>
      </c>
      <c r="K361" s="9" t="str">
        <f t="shared" si="23"/>
        <v>Cobrada</v>
      </c>
      <c r="L361" t="s">
        <v>9</v>
      </c>
      <c r="M361" t="s">
        <v>10</v>
      </c>
      <c r="N361" t="s">
        <v>1138</v>
      </c>
      <c r="O361" s="4">
        <v>39.26</v>
      </c>
      <c r="P361" t="s">
        <v>35</v>
      </c>
      <c r="Q361">
        <v>360</v>
      </c>
      <c r="R361" t="s">
        <v>1141</v>
      </c>
      <c r="S361" t="s">
        <v>625</v>
      </c>
      <c r="T361" s="10">
        <v>233</v>
      </c>
    </row>
    <row r="362" spans="1:20" x14ac:dyDescent="0.25">
      <c r="A362">
        <v>16</v>
      </c>
      <c r="B362" t="s">
        <v>626</v>
      </c>
      <c r="C362">
        <v>1</v>
      </c>
      <c r="D362">
        <f t="shared" si="21"/>
        <v>2</v>
      </c>
      <c r="E362" s="6">
        <v>45020</v>
      </c>
      <c r="F362" s="3">
        <v>7.8472222222222221E-2</v>
      </c>
      <c r="G362" s="3">
        <v>0.22777777777777777</v>
      </c>
      <c r="H362" s="3">
        <f t="shared" si="20"/>
        <v>0.14930555555555555</v>
      </c>
      <c r="I362" s="9">
        <v>7.7777777777777779E-2</v>
      </c>
      <c r="J362" s="9">
        <f t="shared" si="22"/>
        <v>7.1527777777777773E-2</v>
      </c>
      <c r="K362" s="9" t="str">
        <f t="shared" si="23"/>
        <v>Cobrada</v>
      </c>
      <c r="L362" t="s">
        <v>20</v>
      </c>
      <c r="M362" t="s">
        <v>32</v>
      </c>
      <c r="N362" t="s">
        <v>16</v>
      </c>
      <c r="O362" s="4">
        <v>41.73</v>
      </c>
      <c r="P362" t="s">
        <v>21</v>
      </c>
      <c r="Q362">
        <v>361</v>
      </c>
      <c r="R362" t="s">
        <v>17</v>
      </c>
      <c r="S362" t="s">
        <v>205</v>
      </c>
      <c r="T362" s="10">
        <v>101</v>
      </c>
    </row>
    <row r="363" spans="1:20" x14ac:dyDescent="0.25">
      <c r="A363">
        <v>15</v>
      </c>
      <c r="B363" t="s">
        <v>350</v>
      </c>
      <c r="C363">
        <v>2</v>
      </c>
      <c r="D363">
        <f t="shared" si="21"/>
        <v>2</v>
      </c>
      <c r="E363" s="6">
        <v>45020</v>
      </c>
      <c r="F363" s="3">
        <v>8.5416666666666669E-2</v>
      </c>
      <c r="G363" s="3">
        <v>0.24930555555555556</v>
      </c>
      <c r="H363" s="3">
        <f t="shared" si="20"/>
        <v>0.16388888888888889</v>
      </c>
      <c r="I363" s="9">
        <v>8.5416666666666669E-2</v>
      </c>
      <c r="J363" s="9">
        <f t="shared" si="22"/>
        <v>7.8472222222222221E-2</v>
      </c>
      <c r="K363" s="9" t="str">
        <f t="shared" si="23"/>
        <v>Cobrada</v>
      </c>
      <c r="L363" t="s">
        <v>14</v>
      </c>
      <c r="M363" t="s">
        <v>10</v>
      </c>
      <c r="N363" t="s">
        <v>1138</v>
      </c>
      <c r="O363" s="4">
        <v>47.21</v>
      </c>
      <c r="P363" t="s">
        <v>21</v>
      </c>
      <c r="Q363">
        <v>362</v>
      </c>
      <c r="R363" t="s">
        <v>44</v>
      </c>
      <c r="S363" t="s">
        <v>627</v>
      </c>
      <c r="T363" s="10">
        <v>62</v>
      </c>
    </row>
    <row r="364" spans="1:20" x14ac:dyDescent="0.25">
      <c r="A364">
        <v>5</v>
      </c>
      <c r="B364" t="s">
        <v>628</v>
      </c>
      <c r="C364">
        <v>2</v>
      </c>
      <c r="D364">
        <f t="shared" si="21"/>
        <v>2</v>
      </c>
      <c r="E364" s="6">
        <v>45020</v>
      </c>
      <c r="F364" s="3">
        <v>7.3611111111111113E-2</v>
      </c>
      <c r="G364" s="3">
        <v>0.1451388888888889</v>
      </c>
      <c r="H364" s="3">
        <f t="shared" si="20"/>
        <v>8.1944444444444459E-2</v>
      </c>
      <c r="I364" s="9">
        <v>0.10347222222222223</v>
      </c>
      <c r="J364" s="9" t="str">
        <f t="shared" si="22"/>
        <v>0</v>
      </c>
      <c r="K364" s="9" t="str">
        <f t="shared" si="23"/>
        <v>No cobrada</v>
      </c>
      <c r="L364" t="s">
        <v>9</v>
      </c>
      <c r="M364" t="s">
        <v>10</v>
      </c>
      <c r="N364" t="s">
        <v>1138</v>
      </c>
      <c r="O364" s="4">
        <v>49.02</v>
      </c>
      <c r="P364" t="s">
        <v>35</v>
      </c>
      <c r="Q364">
        <v>363</v>
      </c>
      <c r="R364" t="s">
        <v>22</v>
      </c>
      <c r="S364" t="s">
        <v>629</v>
      </c>
      <c r="T364" s="10">
        <v>240</v>
      </c>
    </row>
    <row r="365" spans="1:20" x14ac:dyDescent="0.25">
      <c r="A365">
        <v>15</v>
      </c>
      <c r="B365" t="s">
        <v>630</v>
      </c>
      <c r="C365">
        <v>2</v>
      </c>
      <c r="D365">
        <f t="shared" si="21"/>
        <v>2</v>
      </c>
      <c r="E365" s="6">
        <v>45020</v>
      </c>
      <c r="F365" s="3">
        <v>0.15972222222222221</v>
      </c>
      <c r="G365" s="3">
        <v>0.2986111111111111</v>
      </c>
      <c r="H365" s="3">
        <f t="shared" si="20"/>
        <v>0.1388888888888889</v>
      </c>
      <c r="I365" s="9">
        <v>7.7777777777777779E-2</v>
      </c>
      <c r="J365" s="9">
        <f t="shared" si="22"/>
        <v>6.1111111111111116E-2</v>
      </c>
      <c r="K365" s="9" t="str">
        <f t="shared" si="23"/>
        <v>Cobrada</v>
      </c>
      <c r="L365" t="s">
        <v>25</v>
      </c>
      <c r="M365" t="s">
        <v>10</v>
      </c>
      <c r="N365" t="s">
        <v>1137</v>
      </c>
      <c r="O365" s="4">
        <v>48.28</v>
      </c>
      <c r="P365" t="s">
        <v>11</v>
      </c>
      <c r="Q365">
        <v>364</v>
      </c>
      <c r="R365" t="s">
        <v>22</v>
      </c>
      <c r="S365" t="s">
        <v>631</v>
      </c>
      <c r="T365" s="10">
        <v>157</v>
      </c>
    </row>
    <row r="366" spans="1:20" x14ac:dyDescent="0.25">
      <c r="A366">
        <v>4</v>
      </c>
      <c r="B366" t="s">
        <v>632</v>
      </c>
      <c r="C366">
        <v>1</v>
      </c>
      <c r="D366">
        <f t="shared" si="21"/>
        <v>2</v>
      </c>
      <c r="E366" s="6">
        <v>45020</v>
      </c>
      <c r="F366" s="3">
        <v>4.3749999999999997E-2</v>
      </c>
      <c r="G366" s="3">
        <v>0.18958333333333333</v>
      </c>
      <c r="H366" s="3">
        <f t="shared" si="20"/>
        <v>0.15624999999999997</v>
      </c>
      <c r="I366" s="9">
        <v>1.7361111111111112E-2</v>
      </c>
      <c r="J366" s="9">
        <f t="shared" si="22"/>
        <v>0.13888888888888887</v>
      </c>
      <c r="K366" s="9" t="str">
        <f t="shared" si="23"/>
        <v>Cobrada</v>
      </c>
      <c r="L366" t="s">
        <v>9</v>
      </c>
      <c r="M366" t="s">
        <v>10</v>
      </c>
      <c r="N366" t="s">
        <v>16</v>
      </c>
      <c r="O366" s="4">
        <v>34.97</v>
      </c>
      <c r="P366" t="s">
        <v>35</v>
      </c>
      <c r="Q366">
        <v>365</v>
      </c>
      <c r="R366" t="s">
        <v>64</v>
      </c>
      <c r="S366" t="s">
        <v>106</v>
      </c>
      <c r="T366" s="10">
        <v>108</v>
      </c>
    </row>
    <row r="367" spans="1:20" x14ac:dyDescent="0.25">
      <c r="A367">
        <v>17</v>
      </c>
      <c r="B367" t="s">
        <v>633</v>
      </c>
      <c r="C367">
        <v>5</v>
      </c>
      <c r="D367">
        <f t="shared" si="21"/>
        <v>2</v>
      </c>
      <c r="E367" s="6">
        <v>45020</v>
      </c>
      <c r="F367" s="3">
        <v>6.458333333333334E-2</v>
      </c>
      <c r="G367" s="3">
        <v>0.1986111111111111</v>
      </c>
      <c r="H367" s="3">
        <f t="shared" si="20"/>
        <v>0.13402777777777775</v>
      </c>
      <c r="I367" s="9">
        <v>6.2499999999999993E-2</v>
      </c>
      <c r="J367" s="9">
        <f t="shared" si="22"/>
        <v>7.1527777777777746E-2</v>
      </c>
      <c r="K367" s="9" t="str">
        <f t="shared" si="23"/>
        <v>Cobrada</v>
      </c>
      <c r="L367" t="s">
        <v>9</v>
      </c>
      <c r="M367" t="s">
        <v>10</v>
      </c>
      <c r="N367" t="s">
        <v>16</v>
      </c>
      <c r="O367" s="4">
        <v>10.57</v>
      </c>
      <c r="P367" t="s">
        <v>11</v>
      </c>
      <c r="Q367">
        <v>366</v>
      </c>
      <c r="R367" t="s">
        <v>64</v>
      </c>
      <c r="S367" t="s">
        <v>634</v>
      </c>
      <c r="T367" s="10">
        <v>239</v>
      </c>
    </row>
    <row r="368" spans="1:20" x14ac:dyDescent="0.25">
      <c r="A368">
        <v>12</v>
      </c>
      <c r="B368" t="s">
        <v>635</v>
      </c>
      <c r="C368">
        <v>2</v>
      </c>
      <c r="D368">
        <f t="shared" si="21"/>
        <v>2</v>
      </c>
      <c r="E368" s="6">
        <v>45020</v>
      </c>
      <c r="F368" s="3">
        <v>3.6805555555555557E-2</v>
      </c>
      <c r="G368" s="3">
        <v>0.15625</v>
      </c>
      <c r="H368" s="3">
        <f t="shared" si="20"/>
        <v>0.11944444444444444</v>
      </c>
      <c r="I368" s="9">
        <v>5.0694444444444445E-2</v>
      </c>
      <c r="J368" s="9">
        <f t="shared" si="22"/>
        <v>6.8749999999999992E-2</v>
      </c>
      <c r="K368" s="9" t="str">
        <f t="shared" si="23"/>
        <v>Cobrada</v>
      </c>
      <c r="L368" t="s">
        <v>9</v>
      </c>
      <c r="M368" t="s">
        <v>32</v>
      </c>
      <c r="N368" t="s">
        <v>1138</v>
      </c>
      <c r="O368" s="4">
        <v>12.62</v>
      </c>
      <c r="P368" t="s">
        <v>21</v>
      </c>
      <c r="Q368">
        <v>367</v>
      </c>
      <c r="R368" t="s">
        <v>64</v>
      </c>
      <c r="S368" t="s">
        <v>636</v>
      </c>
      <c r="T368" s="10">
        <v>101</v>
      </c>
    </row>
    <row r="369" spans="1:20" x14ac:dyDescent="0.25">
      <c r="A369">
        <v>13</v>
      </c>
      <c r="B369" t="s">
        <v>637</v>
      </c>
      <c r="C369">
        <v>1</v>
      </c>
      <c r="D369">
        <f t="shared" si="21"/>
        <v>2</v>
      </c>
      <c r="E369" s="6">
        <v>45020</v>
      </c>
      <c r="F369" s="3">
        <v>0.14166666666666666</v>
      </c>
      <c r="G369" s="3">
        <v>0.23125000000000001</v>
      </c>
      <c r="H369" s="3">
        <f t="shared" si="20"/>
        <v>0.10000000000000002</v>
      </c>
      <c r="I369" s="9">
        <v>5.9027777777777776E-2</v>
      </c>
      <c r="J369" s="9">
        <f t="shared" si="22"/>
        <v>4.0972222222222243E-2</v>
      </c>
      <c r="K369" s="9" t="str">
        <f t="shared" si="23"/>
        <v>Cobrada</v>
      </c>
      <c r="L369" t="s">
        <v>14</v>
      </c>
      <c r="M369" t="s">
        <v>15</v>
      </c>
      <c r="N369" t="s">
        <v>1137</v>
      </c>
      <c r="O369" s="4">
        <v>37.65</v>
      </c>
      <c r="P369" t="s">
        <v>35</v>
      </c>
      <c r="Q369">
        <v>368</v>
      </c>
      <c r="R369" t="s">
        <v>17</v>
      </c>
      <c r="S369" t="s">
        <v>638</v>
      </c>
      <c r="T369" s="10">
        <v>123</v>
      </c>
    </row>
    <row r="370" spans="1:20" x14ac:dyDescent="0.25">
      <c r="A370">
        <v>20</v>
      </c>
      <c r="B370" t="s">
        <v>639</v>
      </c>
      <c r="C370">
        <v>2</v>
      </c>
      <c r="D370">
        <f t="shared" si="21"/>
        <v>2</v>
      </c>
      <c r="E370" s="6">
        <v>45020</v>
      </c>
      <c r="F370" s="3">
        <v>9.0972222222222218E-2</v>
      </c>
      <c r="G370" s="3">
        <v>0.24583333333333332</v>
      </c>
      <c r="H370" s="3">
        <f t="shared" si="20"/>
        <v>0.15486111111111112</v>
      </c>
      <c r="I370" s="9">
        <v>2.9166666666666667E-2</v>
      </c>
      <c r="J370" s="9">
        <f t="shared" si="22"/>
        <v>0.12569444444444444</v>
      </c>
      <c r="K370" s="9" t="str">
        <f t="shared" si="23"/>
        <v>Cobrada</v>
      </c>
      <c r="L370" t="s">
        <v>25</v>
      </c>
      <c r="M370" t="s">
        <v>10</v>
      </c>
      <c r="N370" t="s">
        <v>1138</v>
      </c>
      <c r="O370" s="4">
        <v>34.83</v>
      </c>
      <c r="P370" t="s">
        <v>21</v>
      </c>
      <c r="Q370">
        <v>369</v>
      </c>
      <c r="R370" t="s">
        <v>44</v>
      </c>
      <c r="S370" t="s">
        <v>640</v>
      </c>
      <c r="T370" s="10">
        <v>242</v>
      </c>
    </row>
    <row r="371" spans="1:20" x14ac:dyDescent="0.25">
      <c r="A371">
        <v>13</v>
      </c>
      <c r="B371" t="s">
        <v>641</v>
      </c>
      <c r="C371">
        <v>6</v>
      </c>
      <c r="D371">
        <f t="shared" si="21"/>
        <v>2</v>
      </c>
      <c r="E371" s="6">
        <v>45020</v>
      </c>
      <c r="F371" s="3">
        <v>9.7222222222222224E-2</v>
      </c>
      <c r="G371" s="3">
        <v>0.14097222222222222</v>
      </c>
      <c r="H371" s="3">
        <f t="shared" si="20"/>
        <v>4.3749999999999997E-2</v>
      </c>
      <c r="I371" s="9">
        <v>2.2916666666666665E-2</v>
      </c>
      <c r="J371" s="9">
        <f t="shared" si="22"/>
        <v>2.0833333333333332E-2</v>
      </c>
      <c r="K371" s="9" t="str">
        <f t="shared" si="23"/>
        <v>Cobrada</v>
      </c>
      <c r="L371" t="s">
        <v>9</v>
      </c>
      <c r="M371" t="s">
        <v>10</v>
      </c>
      <c r="N371" t="s">
        <v>1138</v>
      </c>
      <c r="O371" s="4">
        <v>47.79</v>
      </c>
      <c r="P371" t="s">
        <v>21</v>
      </c>
      <c r="Q371">
        <v>370</v>
      </c>
      <c r="R371" t="s">
        <v>44</v>
      </c>
      <c r="S371" t="s">
        <v>106</v>
      </c>
      <c r="T371" s="10">
        <v>72</v>
      </c>
    </row>
    <row r="372" spans="1:20" x14ac:dyDescent="0.25">
      <c r="A372">
        <v>4</v>
      </c>
      <c r="B372" t="s">
        <v>642</v>
      </c>
      <c r="C372">
        <v>3</v>
      </c>
      <c r="D372">
        <f t="shared" si="21"/>
        <v>2</v>
      </c>
      <c r="E372" s="6">
        <v>45020</v>
      </c>
      <c r="F372" s="3">
        <v>5.2777777777777778E-2</v>
      </c>
      <c r="G372" s="3">
        <v>0.18819444444444444</v>
      </c>
      <c r="H372" s="3">
        <f t="shared" si="20"/>
        <v>0.14583333333333331</v>
      </c>
      <c r="I372" s="9">
        <v>3.4027777777777782E-2</v>
      </c>
      <c r="J372" s="9">
        <f t="shared" si="22"/>
        <v>0.11180555555555553</v>
      </c>
      <c r="K372" s="9" t="str">
        <f t="shared" si="23"/>
        <v>Cobrada</v>
      </c>
      <c r="L372" t="s">
        <v>29</v>
      </c>
      <c r="M372" t="s">
        <v>32</v>
      </c>
      <c r="N372" t="s">
        <v>1138</v>
      </c>
      <c r="O372" s="4">
        <v>32.51</v>
      </c>
      <c r="P372" t="s">
        <v>35</v>
      </c>
      <c r="Q372">
        <v>371</v>
      </c>
      <c r="R372" t="s">
        <v>59</v>
      </c>
      <c r="S372" t="s">
        <v>643</v>
      </c>
      <c r="T372" s="10">
        <v>200</v>
      </c>
    </row>
    <row r="373" spans="1:20" x14ac:dyDescent="0.25">
      <c r="A373">
        <v>14</v>
      </c>
      <c r="B373" t="s">
        <v>644</v>
      </c>
      <c r="C373">
        <v>5</v>
      </c>
      <c r="D373">
        <f t="shared" si="21"/>
        <v>2</v>
      </c>
      <c r="E373" s="6">
        <v>45020</v>
      </c>
      <c r="F373" s="3">
        <v>0.11527777777777778</v>
      </c>
      <c r="G373" s="3">
        <v>0.25972222222222224</v>
      </c>
      <c r="H373" s="3">
        <f t="shared" si="20"/>
        <v>0.14444444444444446</v>
      </c>
      <c r="I373" s="9">
        <v>1.5277777777777777E-2</v>
      </c>
      <c r="J373" s="9">
        <f t="shared" si="22"/>
        <v>0.12916666666666668</v>
      </c>
      <c r="K373" s="9" t="str">
        <f t="shared" si="23"/>
        <v>Cobrada</v>
      </c>
      <c r="L373" t="s">
        <v>20</v>
      </c>
      <c r="M373" t="s">
        <v>10</v>
      </c>
      <c r="N373" t="s">
        <v>1138</v>
      </c>
      <c r="O373" s="4">
        <v>17.170000000000002</v>
      </c>
      <c r="P373" t="s">
        <v>11</v>
      </c>
      <c r="Q373">
        <v>372</v>
      </c>
      <c r="R373" t="s">
        <v>22</v>
      </c>
      <c r="S373" t="s">
        <v>117</v>
      </c>
      <c r="T373" s="10">
        <v>36</v>
      </c>
    </row>
    <row r="374" spans="1:20" x14ac:dyDescent="0.25">
      <c r="A374">
        <v>19</v>
      </c>
      <c r="B374" t="s">
        <v>645</v>
      </c>
      <c r="C374">
        <v>2</v>
      </c>
      <c r="D374">
        <f t="shared" si="21"/>
        <v>2</v>
      </c>
      <c r="E374" s="6">
        <v>45020</v>
      </c>
      <c r="F374" s="3">
        <v>2.5694444444444443E-2</v>
      </c>
      <c r="G374" s="3">
        <v>0.13263888888888889</v>
      </c>
      <c r="H374" s="3">
        <f t="shared" si="20"/>
        <v>0.11736111111111112</v>
      </c>
      <c r="I374" s="9">
        <v>8.0555555555555561E-2</v>
      </c>
      <c r="J374" s="9">
        <f t="shared" si="22"/>
        <v>3.6805555555555564E-2</v>
      </c>
      <c r="K374" s="9" t="str">
        <f t="shared" si="23"/>
        <v>Cobrada</v>
      </c>
      <c r="L374" t="s">
        <v>25</v>
      </c>
      <c r="M374" t="s">
        <v>15</v>
      </c>
      <c r="N374" t="s">
        <v>1137</v>
      </c>
      <c r="O374" s="4">
        <v>26.62</v>
      </c>
      <c r="P374" t="s">
        <v>35</v>
      </c>
      <c r="Q374">
        <v>373</v>
      </c>
      <c r="R374" t="s">
        <v>83</v>
      </c>
      <c r="S374" t="s">
        <v>646</v>
      </c>
      <c r="T374" s="10">
        <v>160</v>
      </c>
    </row>
    <row r="375" spans="1:20" x14ac:dyDescent="0.25">
      <c r="A375">
        <v>18</v>
      </c>
      <c r="B375" t="s">
        <v>647</v>
      </c>
      <c r="C375">
        <v>3</v>
      </c>
      <c r="D375">
        <f t="shared" si="21"/>
        <v>2</v>
      </c>
      <c r="E375" s="6">
        <v>45020</v>
      </c>
      <c r="F375" s="3">
        <v>0.13819444444444445</v>
      </c>
      <c r="G375" s="3">
        <v>0.18333333333333332</v>
      </c>
      <c r="H375" s="3">
        <f t="shared" si="20"/>
        <v>4.5138888888888867E-2</v>
      </c>
      <c r="I375" s="9">
        <v>6.2500000000000003E-3</v>
      </c>
      <c r="J375" s="9">
        <f t="shared" si="22"/>
        <v>3.8888888888888869E-2</v>
      </c>
      <c r="K375" s="9" t="str">
        <f t="shared" si="23"/>
        <v>Cobrada</v>
      </c>
      <c r="L375" t="s">
        <v>20</v>
      </c>
      <c r="M375" t="s">
        <v>10</v>
      </c>
      <c r="N375" t="s">
        <v>1138</v>
      </c>
      <c r="O375" s="4">
        <v>33.35</v>
      </c>
      <c r="P375" t="s">
        <v>21</v>
      </c>
      <c r="Q375">
        <v>374</v>
      </c>
      <c r="R375" t="s">
        <v>26</v>
      </c>
      <c r="S375" t="s">
        <v>33</v>
      </c>
      <c r="T375" s="10">
        <v>35</v>
      </c>
    </row>
    <row r="376" spans="1:20" x14ac:dyDescent="0.25">
      <c r="A376">
        <v>18</v>
      </c>
      <c r="B376" t="s">
        <v>648</v>
      </c>
      <c r="C376">
        <v>1</v>
      </c>
      <c r="D376">
        <f t="shared" si="21"/>
        <v>2</v>
      </c>
      <c r="E376" s="6">
        <v>45020</v>
      </c>
      <c r="F376" s="3">
        <v>1.1805555555555555E-2</v>
      </c>
      <c r="G376" s="3">
        <v>0.13125000000000001</v>
      </c>
      <c r="H376" s="3">
        <f t="shared" si="20"/>
        <v>0.11944444444444445</v>
      </c>
      <c r="I376" s="9">
        <v>1.8749999999999999E-2</v>
      </c>
      <c r="J376" s="9">
        <f t="shared" si="22"/>
        <v>0.10069444444444445</v>
      </c>
      <c r="K376" s="9" t="str">
        <f t="shared" si="23"/>
        <v>Cobrada</v>
      </c>
      <c r="L376" t="s">
        <v>9</v>
      </c>
      <c r="M376" t="s">
        <v>10</v>
      </c>
      <c r="N376" t="s">
        <v>1138</v>
      </c>
      <c r="O376" s="4">
        <v>22.3</v>
      </c>
      <c r="P376" t="s">
        <v>11</v>
      </c>
      <c r="Q376">
        <v>375</v>
      </c>
      <c r="R376" t="s">
        <v>1140</v>
      </c>
      <c r="S376" t="s">
        <v>186</v>
      </c>
      <c r="T376" s="10">
        <v>93</v>
      </c>
    </row>
    <row r="377" spans="1:20" x14ac:dyDescent="0.25">
      <c r="A377">
        <v>16</v>
      </c>
      <c r="B377" t="s">
        <v>626</v>
      </c>
      <c r="C377">
        <v>4</v>
      </c>
      <c r="D377">
        <f t="shared" si="21"/>
        <v>2</v>
      </c>
      <c r="E377" s="6">
        <v>45020</v>
      </c>
      <c r="F377" s="3">
        <v>0.12013888888888889</v>
      </c>
      <c r="G377" s="3">
        <v>0.21666666666666667</v>
      </c>
      <c r="H377" s="3">
        <f t="shared" si="20"/>
        <v>0.10694444444444445</v>
      </c>
      <c r="I377" s="9">
        <v>3.472222222222222E-3</v>
      </c>
      <c r="J377" s="9">
        <f t="shared" si="22"/>
        <v>0.10347222222222223</v>
      </c>
      <c r="K377" s="9" t="str">
        <f t="shared" si="23"/>
        <v>Cobrada</v>
      </c>
      <c r="L377" t="s">
        <v>14</v>
      </c>
      <c r="M377" t="s">
        <v>10</v>
      </c>
      <c r="N377" t="s">
        <v>16</v>
      </c>
      <c r="O377" s="4">
        <v>27.51</v>
      </c>
      <c r="P377" t="s">
        <v>35</v>
      </c>
      <c r="Q377">
        <v>376</v>
      </c>
      <c r="R377" t="s">
        <v>59</v>
      </c>
      <c r="S377" t="s">
        <v>331</v>
      </c>
      <c r="T377" s="10">
        <v>46</v>
      </c>
    </row>
    <row r="378" spans="1:20" x14ac:dyDescent="0.25">
      <c r="A378">
        <v>5</v>
      </c>
      <c r="B378" t="s">
        <v>649</v>
      </c>
      <c r="C378">
        <v>1</v>
      </c>
      <c r="D378">
        <f t="shared" si="21"/>
        <v>2</v>
      </c>
      <c r="E378" s="6">
        <v>45020</v>
      </c>
      <c r="F378" s="3">
        <v>5.4166666666666669E-2</v>
      </c>
      <c r="G378" s="3">
        <v>0.1986111111111111</v>
      </c>
      <c r="H378" s="3">
        <f t="shared" si="20"/>
        <v>0.14444444444444443</v>
      </c>
      <c r="I378" s="9">
        <v>3.1944444444444442E-2</v>
      </c>
      <c r="J378" s="9">
        <f t="shared" si="22"/>
        <v>0.11249999999999999</v>
      </c>
      <c r="K378" s="9" t="str">
        <f t="shared" si="23"/>
        <v>Cobrada</v>
      </c>
      <c r="L378" t="s">
        <v>29</v>
      </c>
      <c r="M378" t="s">
        <v>10</v>
      </c>
      <c r="N378" t="s">
        <v>1138</v>
      </c>
      <c r="O378" s="4">
        <v>14.96</v>
      </c>
      <c r="P378" t="s">
        <v>21</v>
      </c>
      <c r="Q378">
        <v>377</v>
      </c>
      <c r="R378" t="s">
        <v>26</v>
      </c>
      <c r="S378" t="s">
        <v>650</v>
      </c>
      <c r="T378" s="10">
        <v>100</v>
      </c>
    </row>
    <row r="379" spans="1:20" x14ac:dyDescent="0.25">
      <c r="A379">
        <v>3</v>
      </c>
      <c r="B379" t="s">
        <v>651</v>
      </c>
      <c r="C379">
        <v>1</v>
      </c>
      <c r="D379">
        <f t="shared" si="21"/>
        <v>2</v>
      </c>
      <c r="E379" s="6">
        <v>45020</v>
      </c>
      <c r="F379" s="3">
        <v>0.16319444444444445</v>
      </c>
      <c r="G379" s="3">
        <v>0.22083333333333333</v>
      </c>
      <c r="H379" s="3">
        <f t="shared" si="20"/>
        <v>5.7638888888888878E-2</v>
      </c>
      <c r="I379" s="9">
        <v>1.4583333333333334E-2</v>
      </c>
      <c r="J379" s="9">
        <f t="shared" si="22"/>
        <v>4.3055555555555541E-2</v>
      </c>
      <c r="K379" s="9" t="str">
        <f t="shared" si="23"/>
        <v>Cobrada</v>
      </c>
      <c r="L379" t="s">
        <v>14</v>
      </c>
      <c r="M379" t="s">
        <v>10</v>
      </c>
      <c r="N379" t="s">
        <v>16</v>
      </c>
      <c r="O379" s="4">
        <v>40.31</v>
      </c>
      <c r="P379" t="s">
        <v>21</v>
      </c>
      <c r="Q379">
        <v>378</v>
      </c>
      <c r="R379" t="s">
        <v>1141</v>
      </c>
      <c r="S379" t="s">
        <v>652</v>
      </c>
      <c r="T379" s="10">
        <v>49</v>
      </c>
    </row>
    <row r="380" spans="1:20" x14ac:dyDescent="0.25">
      <c r="A380">
        <v>4</v>
      </c>
      <c r="B380" t="s">
        <v>362</v>
      </c>
      <c r="C380">
        <v>2</v>
      </c>
      <c r="D380">
        <f t="shared" si="21"/>
        <v>2</v>
      </c>
      <c r="E380" s="6">
        <v>45020</v>
      </c>
      <c r="F380" s="3">
        <v>6.3194444444444442E-2</v>
      </c>
      <c r="G380" s="3">
        <v>0.16458333333333333</v>
      </c>
      <c r="H380" s="3">
        <f t="shared" si="20"/>
        <v>0.11180555555555556</v>
      </c>
      <c r="I380" s="9">
        <v>4.1666666666666666E-3</v>
      </c>
      <c r="J380" s="9">
        <f t="shared" si="22"/>
        <v>0.1076388888888889</v>
      </c>
      <c r="K380" s="9" t="str">
        <f t="shared" si="23"/>
        <v>Cobrada</v>
      </c>
      <c r="L380" t="s">
        <v>9</v>
      </c>
      <c r="M380" t="s">
        <v>15</v>
      </c>
      <c r="N380" t="s">
        <v>1138</v>
      </c>
      <c r="O380" s="4">
        <v>10.61</v>
      </c>
      <c r="P380" t="s">
        <v>35</v>
      </c>
      <c r="Q380">
        <v>379</v>
      </c>
      <c r="R380" t="s">
        <v>64</v>
      </c>
      <c r="S380" t="s">
        <v>33</v>
      </c>
      <c r="T380" s="10">
        <v>70</v>
      </c>
    </row>
    <row r="381" spans="1:20" x14ac:dyDescent="0.25">
      <c r="A381">
        <v>5</v>
      </c>
      <c r="B381" t="s">
        <v>309</v>
      </c>
      <c r="C381">
        <v>1</v>
      </c>
      <c r="D381">
        <f t="shared" si="21"/>
        <v>2</v>
      </c>
      <c r="E381" s="6">
        <v>45020</v>
      </c>
      <c r="F381" s="3">
        <v>4.027777777777778E-2</v>
      </c>
      <c r="G381" s="3">
        <v>0.18958333333333333</v>
      </c>
      <c r="H381" s="3">
        <f t="shared" si="20"/>
        <v>0.14930555555555555</v>
      </c>
      <c r="I381" s="9">
        <v>6.458333333333334E-2</v>
      </c>
      <c r="J381" s="9">
        <f t="shared" si="22"/>
        <v>8.4722222222222213E-2</v>
      </c>
      <c r="K381" s="9" t="str">
        <f t="shared" si="23"/>
        <v>Cobrada</v>
      </c>
      <c r="L381" t="s">
        <v>9</v>
      </c>
      <c r="M381" t="s">
        <v>32</v>
      </c>
      <c r="N381" t="s">
        <v>1137</v>
      </c>
      <c r="O381" s="4">
        <v>22.53</v>
      </c>
      <c r="P381" t="s">
        <v>21</v>
      </c>
      <c r="Q381">
        <v>380</v>
      </c>
      <c r="R381" t="s">
        <v>83</v>
      </c>
      <c r="S381" t="s">
        <v>653</v>
      </c>
      <c r="T381" s="10">
        <v>137</v>
      </c>
    </row>
    <row r="382" spans="1:20" x14ac:dyDescent="0.25">
      <c r="A382">
        <v>4</v>
      </c>
      <c r="B382" t="s">
        <v>654</v>
      </c>
      <c r="C382">
        <v>1</v>
      </c>
      <c r="D382">
        <f t="shared" si="21"/>
        <v>2</v>
      </c>
      <c r="E382" s="6">
        <v>45020</v>
      </c>
      <c r="F382" s="3">
        <v>3.9583333333333331E-2</v>
      </c>
      <c r="G382" s="3">
        <v>0.18888888888888888</v>
      </c>
      <c r="H382" s="3">
        <f t="shared" si="20"/>
        <v>0.14930555555555555</v>
      </c>
      <c r="I382" s="9">
        <v>3.2638888888888891E-2</v>
      </c>
      <c r="J382" s="9">
        <f t="shared" si="22"/>
        <v>0.11666666666666667</v>
      </c>
      <c r="K382" s="9" t="str">
        <f t="shared" si="23"/>
        <v>Cobrada</v>
      </c>
      <c r="L382" t="s">
        <v>14</v>
      </c>
      <c r="M382" t="s">
        <v>15</v>
      </c>
      <c r="N382" t="s">
        <v>1137</v>
      </c>
      <c r="O382" s="4">
        <v>27.69</v>
      </c>
      <c r="P382" t="s">
        <v>21</v>
      </c>
      <c r="Q382">
        <v>381</v>
      </c>
      <c r="R382" t="s">
        <v>44</v>
      </c>
      <c r="S382" t="s">
        <v>655</v>
      </c>
      <c r="T382" s="10">
        <v>144</v>
      </c>
    </row>
    <row r="383" spans="1:20" x14ac:dyDescent="0.25">
      <c r="A383">
        <v>20</v>
      </c>
      <c r="B383" t="s">
        <v>169</v>
      </c>
      <c r="C383">
        <v>6</v>
      </c>
      <c r="D383">
        <f t="shared" si="21"/>
        <v>2</v>
      </c>
      <c r="E383" s="6">
        <v>45020</v>
      </c>
      <c r="F383" s="3">
        <v>0.13125000000000001</v>
      </c>
      <c r="G383" s="3">
        <v>0.26874999999999999</v>
      </c>
      <c r="H383" s="3">
        <f t="shared" si="20"/>
        <v>0.13749999999999998</v>
      </c>
      <c r="I383" s="9">
        <v>3.7499999999999999E-2</v>
      </c>
      <c r="J383" s="9">
        <f t="shared" si="22"/>
        <v>9.9999999999999978E-2</v>
      </c>
      <c r="K383" s="9" t="str">
        <f t="shared" si="23"/>
        <v>Cobrada</v>
      </c>
      <c r="L383" t="s">
        <v>20</v>
      </c>
      <c r="M383" t="s">
        <v>32</v>
      </c>
      <c r="N383" t="s">
        <v>1137</v>
      </c>
      <c r="O383" s="4">
        <v>19.8</v>
      </c>
      <c r="P383" t="s">
        <v>11</v>
      </c>
      <c r="Q383">
        <v>382</v>
      </c>
      <c r="R383" t="s">
        <v>59</v>
      </c>
      <c r="S383" t="s">
        <v>51</v>
      </c>
      <c r="T383" s="10">
        <v>87</v>
      </c>
    </row>
    <row r="384" spans="1:20" x14ac:dyDescent="0.25">
      <c r="A384">
        <v>6</v>
      </c>
      <c r="B384" t="s">
        <v>656</v>
      </c>
      <c r="C384">
        <v>6</v>
      </c>
      <c r="D384">
        <f t="shared" si="21"/>
        <v>2</v>
      </c>
      <c r="E384" s="6">
        <v>45020</v>
      </c>
      <c r="F384" s="3">
        <v>0.1451388888888889</v>
      </c>
      <c r="G384" s="3">
        <v>0.27291666666666664</v>
      </c>
      <c r="H384" s="3">
        <f t="shared" si="20"/>
        <v>0.12777777777777774</v>
      </c>
      <c r="I384" s="9">
        <v>6.2500000000000003E-3</v>
      </c>
      <c r="J384" s="9">
        <f t="shared" si="22"/>
        <v>0.12152777777777773</v>
      </c>
      <c r="K384" s="9" t="str">
        <f t="shared" si="23"/>
        <v>Cobrada</v>
      </c>
      <c r="L384" t="s">
        <v>29</v>
      </c>
      <c r="M384" t="s">
        <v>10</v>
      </c>
      <c r="N384" t="s">
        <v>1138</v>
      </c>
      <c r="O384" s="4">
        <v>31.33</v>
      </c>
      <c r="P384" t="s">
        <v>21</v>
      </c>
      <c r="Q384">
        <v>383</v>
      </c>
      <c r="R384" t="s">
        <v>64</v>
      </c>
      <c r="S384" t="s">
        <v>106</v>
      </c>
      <c r="T384" s="10">
        <v>108</v>
      </c>
    </row>
    <row r="385" spans="1:20" x14ac:dyDescent="0.25">
      <c r="A385">
        <v>1</v>
      </c>
      <c r="B385" t="s">
        <v>657</v>
      </c>
      <c r="C385">
        <v>5</v>
      </c>
      <c r="D385">
        <f t="shared" si="21"/>
        <v>2</v>
      </c>
      <c r="E385" s="6">
        <v>45020</v>
      </c>
      <c r="F385" s="3">
        <v>7.6388888888888886E-3</v>
      </c>
      <c r="G385" s="3">
        <v>0.10625</v>
      </c>
      <c r="H385" s="3">
        <f t="shared" si="20"/>
        <v>9.8611111111111108E-2</v>
      </c>
      <c r="I385" s="9">
        <v>7.6388888888888895E-2</v>
      </c>
      <c r="J385" s="9">
        <f t="shared" si="22"/>
        <v>2.2222222222222213E-2</v>
      </c>
      <c r="K385" s="9" t="str">
        <f t="shared" si="23"/>
        <v>Cobrada</v>
      </c>
      <c r="L385" t="s">
        <v>14</v>
      </c>
      <c r="M385" t="s">
        <v>15</v>
      </c>
      <c r="N385" t="s">
        <v>1137</v>
      </c>
      <c r="O385" s="4">
        <v>39.32</v>
      </c>
      <c r="P385" t="s">
        <v>11</v>
      </c>
      <c r="Q385">
        <v>384</v>
      </c>
      <c r="R385" t="s">
        <v>36</v>
      </c>
      <c r="S385" t="s">
        <v>658</v>
      </c>
      <c r="T385" s="10">
        <v>120</v>
      </c>
    </row>
    <row r="386" spans="1:20" x14ac:dyDescent="0.25">
      <c r="A386">
        <v>6</v>
      </c>
      <c r="B386" t="s">
        <v>659</v>
      </c>
      <c r="C386">
        <v>6</v>
      </c>
      <c r="D386">
        <f t="shared" si="21"/>
        <v>3</v>
      </c>
      <c r="E386" s="6">
        <v>45021</v>
      </c>
      <c r="F386" s="3">
        <v>0.15069444444444444</v>
      </c>
      <c r="G386" s="3">
        <v>0.27986111111111112</v>
      </c>
      <c r="H386" s="3">
        <f t="shared" ref="H386:H449" si="24">IF(P386="Ocupada",(G386-F386)+15/1440,G386-F386)</f>
        <v>0.13958333333333334</v>
      </c>
      <c r="I386" s="9">
        <v>1.5277777777777777E-2</v>
      </c>
      <c r="J386" s="9">
        <f t="shared" si="22"/>
        <v>0.12430555555555556</v>
      </c>
      <c r="K386" s="9" t="str">
        <f t="shared" si="23"/>
        <v>Cobrada</v>
      </c>
      <c r="L386" t="s">
        <v>9</v>
      </c>
      <c r="M386" t="s">
        <v>15</v>
      </c>
      <c r="N386" t="s">
        <v>1138</v>
      </c>
      <c r="O386" s="4">
        <v>11.14</v>
      </c>
      <c r="P386" t="s">
        <v>35</v>
      </c>
      <c r="Q386">
        <v>385</v>
      </c>
      <c r="R386" t="s">
        <v>1140</v>
      </c>
      <c r="S386" t="s">
        <v>100</v>
      </c>
      <c r="T386" s="10">
        <v>60</v>
      </c>
    </row>
    <row r="387" spans="1:20" x14ac:dyDescent="0.25">
      <c r="A387">
        <v>5</v>
      </c>
      <c r="B387" t="s">
        <v>580</v>
      </c>
      <c r="C387">
        <v>2</v>
      </c>
      <c r="D387">
        <f t="shared" ref="D387:D450" si="25">WEEKDAY(E387,2)</f>
        <v>3</v>
      </c>
      <c r="E387" s="6">
        <v>45021</v>
      </c>
      <c r="F387" s="3">
        <v>2.2916666666666665E-2</v>
      </c>
      <c r="G387" s="3">
        <v>0.12361111111111112</v>
      </c>
      <c r="H387" s="3">
        <f t="shared" si="24"/>
        <v>0.11111111111111112</v>
      </c>
      <c r="I387" s="9">
        <v>2.7777777777777776E-2</v>
      </c>
      <c r="J387" s="9">
        <f t="shared" ref="J387:J450" si="26">IF(I387&gt;H387,"0",H387-I387)</f>
        <v>8.3333333333333343E-2</v>
      </c>
      <c r="K387" s="9" t="str">
        <f t="shared" ref="K387:K450" si="27">IF(I387&gt;H387,"No cobrada","Cobrada")</f>
        <v>Cobrada</v>
      </c>
      <c r="L387" t="s">
        <v>29</v>
      </c>
      <c r="M387" t="s">
        <v>10</v>
      </c>
      <c r="N387" t="s">
        <v>1137</v>
      </c>
      <c r="O387" s="4">
        <v>28.96</v>
      </c>
      <c r="P387" t="s">
        <v>35</v>
      </c>
      <c r="Q387">
        <v>386</v>
      </c>
      <c r="R387" t="s">
        <v>36</v>
      </c>
      <c r="S387" t="s">
        <v>439</v>
      </c>
      <c r="T387" s="10">
        <v>99</v>
      </c>
    </row>
    <row r="388" spans="1:20" x14ac:dyDescent="0.25">
      <c r="A388">
        <v>6</v>
      </c>
      <c r="B388" t="s">
        <v>660</v>
      </c>
      <c r="C388">
        <v>5</v>
      </c>
      <c r="D388">
        <f t="shared" si="25"/>
        <v>3</v>
      </c>
      <c r="E388" s="6">
        <v>45021</v>
      </c>
      <c r="F388" s="3">
        <v>0.13125000000000001</v>
      </c>
      <c r="G388" s="3">
        <v>0.25694444444444442</v>
      </c>
      <c r="H388" s="3">
        <f t="shared" si="24"/>
        <v>0.13611111111111107</v>
      </c>
      <c r="I388" s="9">
        <v>1.2500000000000001E-2</v>
      </c>
      <c r="J388" s="9">
        <f t="shared" si="26"/>
        <v>0.12361111111111107</v>
      </c>
      <c r="K388" s="9" t="str">
        <f t="shared" si="27"/>
        <v>Cobrada</v>
      </c>
      <c r="L388" t="s">
        <v>25</v>
      </c>
      <c r="M388" t="s">
        <v>10</v>
      </c>
      <c r="N388" t="s">
        <v>16</v>
      </c>
      <c r="O388" s="4">
        <v>20.84</v>
      </c>
      <c r="P388" t="s">
        <v>35</v>
      </c>
      <c r="Q388">
        <v>387</v>
      </c>
      <c r="R388" t="s">
        <v>36</v>
      </c>
      <c r="S388" t="s">
        <v>186</v>
      </c>
      <c r="T388" s="10">
        <v>93</v>
      </c>
    </row>
    <row r="389" spans="1:20" x14ac:dyDescent="0.25">
      <c r="A389">
        <v>18</v>
      </c>
      <c r="B389" t="s">
        <v>330</v>
      </c>
      <c r="C389">
        <v>2</v>
      </c>
      <c r="D389">
        <f t="shared" si="25"/>
        <v>3</v>
      </c>
      <c r="E389" s="6">
        <v>45021</v>
      </c>
      <c r="F389" s="3">
        <v>2.2916666666666665E-2</v>
      </c>
      <c r="G389" s="3">
        <v>0.14930555555555555</v>
      </c>
      <c r="H389" s="3">
        <f t="shared" si="24"/>
        <v>0.12638888888888888</v>
      </c>
      <c r="I389" s="9">
        <v>0.11874999999999999</v>
      </c>
      <c r="J389" s="9">
        <f t="shared" si="26"/>
        <v>7.6388888888888895E-3</v>
      </c>
      <c r="K389" s="9" t="str">
        <f t="shared" si="27"/>
        <v>Cobrada</v>
      </c>
      <c r="L389" t="s">
        <v>20</v>
      </c>
      <c r="M389" t="s">
        <v>10</v>
      </c>
      <c r="N389" t="s">
        <v>1138</v>
      </c>
      <c r="O389" s="4">
        <v>27.03</v>
      </c>
      <c r="P389" t="s">
        <v>21</v>
      </c>
      <c r="Q389">
        <v>388</v>
      </c>
      <c r="R389" t="s">
        <v>1140</v>
      </c>
      <c r="S389" t="s">
        <v>661</v>
      </c>
      <c r="T389" s="10">
        <v>291</v>
      </c>
    </row>
    <row r="390" spans="1:20" x14ac:dyDescent="0.25">
      <c r="A390">
        <v>19</v>
      </c>
      <c r="B390" t="s">
        <v>662</v>
      </c>
      <c r="C390">
        <v>5</v>
      </c>
      <c r="D390">
        <f t="shared" si="25"/>
        <v>3</v>
      </c>
      <c r="E390" s="6">
        <v>45021</v>
      </c>
      <c r="F390" s="3">
        <v>1.3888888888888889E-3</v>
      </c>
      <c r="G390" s="3">
        <v>9.375E-2</v>
      </c>
      <c r="H390" s="3">
        <f t="shared" si="24"/>
        <v>9.2361111111111116E-2</v>
      </c>
      <c r="I390" s="9">
        <v>1.6666666666666666E-2</v>
      </c>
      <c r="J390" s="9">
        <f t="shared" si="26"/>
        <v>7.5694444444444453E-2</v>
      </c>
      <c r="K390" s="9" t="str">
        <f t="shared" si="27"/>
        <v>Cobrada</v>
      </c>
      <c r="L390" t="s">
        <v>9</v>
      </c>
      <c r="M390" t="s">
        <v>10</v>
      </c>
      <c r="N390" t="s">
        <v>1138</v>
      </c>
      <c r="O390" s="4">
        <v>39.14</v>
      </c>
      <c r="P390" t="s">
        <v>11</v>
      </c>
      <c r="Q390">
        <v>389</v>
      </c>
      <c r="R390" t="s">
        <v>36</v>
      </c>
      <c r="S390" t="s">
        <v>439</v>
      </c>
      <c r="T390" s="10">
        <v>33</v>
      </c>
    </row>
    <row r="391" spans="1:20" x14ac:dyDescent="0.25">
      <c r="A391">
        <v>9</v>
      </c>
      <c r="B391" t="s">
        <v>99</v>
      </c>
      <c r="C391">
        <v>2</v>
      </c>
      <c r="D391">
        <f t="shared" si="25"/>
        <v>3</v>
      </c>
      <c r="E391" s="6">
        <v>45021</v>
      </c>
      <c r="F391" s="3">
        <v>0.12430555555555556</v>
      </c>
      <c r="G391" s="3">
        <v>0.22152777777777777</v>
      </c>
      <c r="H391" s="3">
        <f t="shared" si="24"/>
        <v>9.722222222222221E-2</v>
      </c>
      <c r="I391" s="9">
        <v>6.4583333333333326E-2</v>
      </c>
      <c r="J391" s="9">
        <f t="shared" si="26"/>
        <v>3.2638888888888884E-2</v>
      </c>
      <c r="K391" s="9" t="str">
        <f t="shared" si="27"/>
        <v>Cobrada</v>
      </c>
      <c r="L391" t="s">
        <v>9</v>
      </c>
      <c r="M391" t="s">
        <v>10</v>
      </c>
      <c r="N391" t="s">
        <v>1138</v>
      </c>
      <c r="O391" s="4">
        <v>42.68</v>
      </c>
      <c r="P391" t="s">
        <v>11</v>
      </c>
      <c r="Q391">
        <v>390</v>
      </c>
      <c r="R391" t="s">
        <v>64</v>
      </c>
      <c r="S391" t="s">
        <v>663</v>
      </c>
      <c r="T391" s="10">
        <v>143</v>
      </c>
    </row>
    <row r="392" spans="1:20" x14ac:dyDescent="0.25">
      <c r="A392">
        <v>15</v>
      </c>
      <c r="B392" t="s">
        <v>664</v>
      </c>
      <c r="C392">
        <v>1</v>
      </c>
      <c r="D392">
        <f t="shared" si="25"/>
        <v>3</v>
      </c>
      <c r="E392" s="6">
        <v>45021</v>
      </c>
      <c r="F392" s="3">
        <v>8.6805555555555552E-2</v>
      </c>
      <c r="G392" s="3">
        <v>0.17291666666666666</v>
      </c>
      <c r="H392" s="3">
        <f t="shared" si="24"/>
        <v>8.611111111111111E-2</v>
      </c>
      <c r="I392" s="9">
        <v>2.4305555555555556E-2</v>
      </c>
      <c r="J392" s="9">
        <f t="shared" si="26"/>
        <v>6.1805555555555558E-2</v>
      </c>
      <c r="K392" s="9" t="str">
        <f t="shared" si="27"/>
        <v>Cobrada</v>
      </c>
      <c r="L392" t="s">
        <v>9</v>
      </c>
      <c r="M392" t="s">
        <v>10</v>
      </c>
      <c r="N392" t="s">
        <v>1138</v>
      </c>
      <c r="O392" s="4">
        <v>48.6</v>
      </c>
      <c r="P392" t="s">
        <v>11</v>
      </c>
      <c r="Q392">
        <v>391</v>
      </c>
      <c r="R392" t="s">
        <v>59</v>
      </c>
      <c r="S392" t="s">
        <v>335</v>
      </c>
      <c r="T392" s="10">
        <v>22</v>
      </c>
    </row>
    <row r="393" spans="1:20" x14ac:dyDescent="0.25">
      <c r="A393">
        <v>14</v>
      </c>
      <c r="B393" t="s">
        <v>665</v>
      </c>
      <c r="C393">
        <v>3</v>
      </c>
      <c r="D393">
        <f t="shared" si="25"/>
        <v>3</v>
      </c>
      <c r="E393" s="6">
        <v>45021</v>
      </c>
      <c r="F393" s="3">
        <v>2.2916666666666665E-2</v>
      </c>
      <c r="G393" s="3">
        <v>0.17222222222222222</v>
      </c>
      <c r="H393" s="3">
        <f t="shared" si="24"/>
        <v>0.15972222222222221</v>
      </c>
      <c r="I393" s="9">
        <v>3.7499999999999999E-2</v>
      </c>
      <c r="J393" s="9">
        <f t="shared" si="26"/>
        <v>0.1222222222222222</v>
      </c>
      <c r="K393" s="9" t="str">
        <f t="shared" si="27"/>
        <v>Cobrada</v>
      </c>
      <c r="L393" t="s">
        <v>20</v>
      </c>
      <c r="M393" t="s">
        <v>10</v>
      </c>
      <c r="N393" t="s">
        <v>1138</v>
      </c>
      <c r="O393" s="4">
        <v>32.729999999999997</v>
      </c>
      <c r="P393" t="s">
        <v>35</v>
      </c>
      <c r="Q393">
        <v>392</v>
      </c>
      <c r="R393" t="s">
        <v>41</v>
      </c>
      <c r="S393" t="s">
        <v>346</v>
      </c>
      <c r="T393" s="10">
        <v>120</v>
      </c>
    </row>
    <row r="394" spans="1:20" x14ac:dyDescent="0.25">
      <c r="A394">
        <v>13</v>
      </c>
      <c r="B394" t="s">
        <v>666</v>
      </c>
      <c r="C394">
        <v>3</v>
      </c>
      <c r="D394">
        <f t="shared" si="25"/>
        <v>3</v>
      </c>
      <c r="E394" s="6">
        <v>45021</v>
      </c>
      <c r="F394" s="3">
        <v>0.10625</v>
      </c>
      <c r="G394" s="3">
        <v>0.22013888888888888</v>
      </c>
      <c r="H394" s="3">
        <f t="shared" si="24"/>
        <v>0.12430555555555556</v>
      </c>
      <c r="I394" s="9">
        <v>7.5694444444444439E-2</v>
      </c>
      <c r="J394" s="9">
        <f t="shared" si="26"/>
        <v>4.8611111111111119E-2</v>
      </c>
      <c r="K394" s="9" t="str">
        <f t="shared" si="27"/>
        <v>Cobrada</v>
      </c>
      <c r="L394" t="s">
        <v>29</v>
      </c>
      <c r="M394" t="s">
        <v>10</v>
      </c>
      <c r="N394" t="s">
        <v>1138</v>
      </c>
      <c r="O394" s="4">
        <v>12.54</v>
      </c>
      <c r="P394" t="s">
        <v>35</v>
      </c>
      <c r="Q394">
        <v>393</v>
      </c>
      <c r="R394" t="s">
        <v>17</v>
      </c>
      <c r="S394" t="s">
        <v>667</v>
      </c>
      <c r="T394" s="10">
        <v>208</v>
      </c>
    </row>
    <row r="395" spans="1:20" x14ac:dyDescent="0.25">
      <c r="A395">
        <v>17</v>
      </c>
      <c r="B395" t="s">
        <v>40</v>
      </c>
      <c r="C395">
        <v>1</v>
      </c>
      <c r="D395">
        <f t="shared" si="25"/>
        <v>3</v>
      </c>
      <c r="E395" s="6">
        <v>45021</v>
      </c>
      <c r="F395" s="3">
        <v>0.14305555555555555</v>
      </c>
      <c r="G395" s="3">
        <v>0.29305555555555557</v>
      </c>
      <c r="H395" s="3">
        <f t="shared" si="24"/>
        <v>0.16041666666666668</v>
      </c>
      <c r="I395" s="9">
        <v>3.2638888888888891E-2</v>
      </c>
      <c r="J395" s="9">
        <f t="shared" si="26"/>
        <v>0.1277777777777778</v>
      </c>
      <c r="K395" s="9" t="str">
        <f t="shared" si="27"/>
        <v>Cobrada</v>
      </c>
      <c r="L395" t="s">
        <v>9</v>
      </c>
      <c r="M395" t="s">
        <v>10</v>
      </c>
      <c r="N395" t="s">
        <v>1138</v>
      </c>
      <c r="O395" s="4">
        <v>18.05</v>
      </c>
      <c r="P395" t="s">
        <v>35</v>
      </c>
      <c r="Q395">
        <v>394</v>
      </c>
      <c r="R395" t="s">
        <v>22</v>
      </c>
      <c r="S395" t="s">
        <v>549</v>
      </c>
      <c r="T395" s="10">
        <v>77</v>
      </c>
    </row>
    <row r="396" spans="1:20" x14ac:dyDescent="0.25">
      <c r="A396">
        <v>2</v>
      </c>
      <c r="B396" t="s">
        <v>668</v>
      </c>
      <c r="C396">
        <v>1</v>
      </c>
      <c r="D396">
        <f t="shared" si="25"/>
        <v>3</v>
      </c>
      <c r="E396" s="6">
        <v>45021</v>
      </c>
      <c r="F396" s="3">
        <v>6.7361111111111108E-2</v>
      </c>
      <c r="G396" s="3">
        <v>0.23194444444444445</v>
      </c>
      <c r="H396" s="3">
        <f t="shared" si="24"/>
        <v>0.16458333333333336</v>
      </c>
      <c r="I396" s="9">
        <v>5.5555555555555558E-3</v>
      </c>
      <c r="J396" s="9">
        <f t="shared" si="26"/>
        <v>0.1590277777777778</v>
      </c>
      <c r="K396" s="9" t="str">
        <f t="shared" si="27"/>
        <v>Cobrada</v>
      </c>
      <c r="L396" t="s">
        <v>20</v>
      </c>
      <c r="M396" t="s">
        <v>10</v>
      </c>
      <c r="N396" t="s">
        <v>1137</v>
      </c>
      <c r="O396" s="4">
        <v>40.9</v>
      </c>
      <c r="P396" t="s">
        <v>21</v>
      </c>
      <c r="Q396">
        <v>395</v>
      </c>
      <c r="R396" t="s">
        <v>59</v>
      </c>
      <c r="S396" t="s">
        <v>180</v>
      </c>
      <c r="T396" s="10">
        <v>38</v>
      </c>
    </row>
    <row r="397" spans="1:20" x14ac:dyDescent="0.25">
      <c r="A397">
        <v>11</v>
      </c>
      <c r="B397" t="s">
        <v>669</v>
      </c>
      <c r="C397">
        <v>1</v>
      </c>
      <c r="D397">
        <f t="shared" si="25"/>
        <v>3</v>
      </c>
      <c r="E397" s="6">
        <v>45021</v>
      </c>
      <c r="F397" s="3">
        <v>2.2222222222222223E-2</v>
      </c>
      <c r="G397" s="3">
        <v>0.15</v>
      </c>
      <c r="H397" s="3">
        <f t="shared" si="24"/>
        <v>0.12777777777777777</v>
      </c>
      <c r="I397" s="9">
        <v>3.9583333333333331E-2</v>
      </c>
      <c r="J397" s="9">
        <f t="shared" si="26"/>
        <v>8.8194444444444436E-2</v>
      </c>
      <c r="K397" s="9" t="str">
        <f t="shared" si="27"/>
        <v>Cobrada</v>
      </c>
      <c r="L397" t="s">
        <v>20</v>
      </c>
      <c r="M397" t="s">
        <v>32</v>
      </c>
      <c r="N397" t="s">
        <v>16</v>
      </c>
      <c r="O397" s="4">
        <v>34.5</v>
      </c>
      <c r="P397" t="s">
        <v>21</v>
      </c>
      <c r="Q397">
        <v>396</v>
      </c>
      <c r="R397" t="s">
        <v>1141</v>
      </c>
      <c r="S397" t="s">
        <v>670</v>
      </c>
      <c r="T397" s="10">
        <v>83</v>
      </c>
    </row>
    <row r="398" spans="1:20" x14ac:dyDescent="0.25">
      <c r="A398">
        <v>4</v>
      </c>
      <c r="B398" t="s">
        <v>608</v>
      </c>
      <c r="C398">
        <v>2</v>
      </c>
      <c r="D398">
        <f t="shared" si="25"/>
        <v>3</v>
      </c>
      <c r="E398" s="6">
        <v>45021</v>
      </c>
      <c r="F398" s="3">
        <v>1.3888888888888888E-2</v>
      </c>
      <c r="G398" s="3">
        <v>6.5277777777777782E-2</v>
      </c>
      <c r="H398" s="3">
        <f t="shared" si="24"/>
        <v>5.1388888888888894E-2</v>
      </c>
      <c r="I398" s="9">
        <v>4.7916666666666663E-2</v>
      </c>
      <c r="J398" s="9">
        <f t="shared" si="26"/>
        <v>3.4722222222222307E-3</v>
      </c>
      <c r="K398" s="9" t="str">
        <f t="shared" si="27"/>
        <v>Cobrada</v>
      </c>
      <c r="L398" t="s">
        <v>29</v>
      </c>
      <c r="M398" t="s">
        <v>15</v>
      </c>
      <c r="N398" t="s">
        <v>1137</v>
      </c>
      <c r="O398" s="4">
        <v>37.79</v>
      </c>
      <c r="P398" t="s">
        <v>21</v>
      </c>
      <c r="Q398">
        <v>397</v>
      </c>
      <c r="R398" t="s">
        <v>64</v>
      </c>
      <c r="S398" t="s">
        <v>671</v>
      </c>
      <c r="T398" s="10">
        <v>147</v>
      </c>
    </row>
    <row r="399" spans="1:20" x14ac:dyDescent="0.25">
      <c r="A399">
        <v>9</v>
      </c>
      <c r="B399" t="s">
        <v>672</v>
      </c>
      <c r="C399">
        <v>5</v>
      </c>
      <c r="D399">
        <f t="shared" si="25"/>
        <v>3</v>
      </c>
      <c r="E399" s="6">
        <v>45021</v>
      </c>
      <c r="F399" s="3">
        <v>0.13194444444444445</v>
      </c>
      <c r="G399" s="3">
        <v>0.2951388888888889</v>
      </c>
      <c r="H399" s="3">
        <f t="shared" si="24"/>
        <v>0.16319444444444445</v>
      </c>
      <c r="I399" s="9">
        <v>4.9305555555555561E-2</v>
      </c>
      <c r="J399" s="9">
        <f t="shared" si="26"/>
        <v>0.11388888888888889</v>
      </c>
      <c r="K399" s="9" t="str">
        <f t="shared" si="27"/>
        <v>Cobrada</v>
      </c>
      <c r="L399" t="s">
        <v>14</v>
      </c>
      <c r="M399" t="s">
        <v>15</v>
      </c>
      <c r="N399" t="s">
        <v>1138</v>
      </c>
      <c r="O399" s="4">
        <v>48.96</v>
      </c>
      <c r="P399" t="s">
        <v>21</v>
      </c>
      <c r="Q399">
        <v>398</v>
      </c>
      <c r="R399" t="s">
        <v>1141</v>
      </c>
      <c r="S399" t="s">
        <v>673</v>
      </c>
      <c r="T399" s="10">
        <v>122</v>
      </c>
    </row>
    <row r="400" spans="1:20" x14ac:dyDescent="0.25">
      <c r="A400">
        <v>7</v>
      </c>
      <c r="B400" t="s">
        <v>674</v>
      </c>
      <c r="C400">
        <v>6</v>
      </c>
      <c r="D400">
        <f t="shared" si="25"/>
        <v>3</v>
      </c>
      <c r="E400" s="6">
        <v>45021</v>
      </c>
      <c r="F400" s="3">
        <v>0.11666666666666667</v>
      </c>
      <c r="G400" s="3">
        <v>0.2361111111111111</v>
      </c>
      <c r="H400" s="3">
        <f t="shared" si="24"/>
        <v>0.11944444444444444</v>
      </c>
      <c r="I400" s="9">
        <v>6.3194444444444442E-2</v>
      </c>
      <c r="J400" s="9">
        <f t="shared" si="26"/>
        <v>5.6249999999999994E-2</v>
      </c>
      <c r="K400" s="9" t="str">
        <f t="shared" si="27"/>
        <v>Cobrada</v>
      </c>
      <c r="L400" t="s">
        <v>25</v>
      </c>
      <c r="M400" t="s">
        <v>10</v>
      </c>
      <c r="N400" t="s">
        <v>1138</v>
      </c>
      <c r="O400" s="4">
        <v>27.32</v>
      </c>
      <c r="P400" t="s">
        <v>21</v>
      </c>
      <c r="Q400">
        <v>399</v>
      </c>
      <c r="R400" t="s">
        <v>1140</v>
      </c>
      <c r="S400" t="s">
        <v>675</v>
      </c>
      <c r="T400" s="10">
        <v>207</v>
      </c>
    </row>
    <row r="401" spans="1:20" x14ac:dyDescent="0.25">
      <c r="A401">
        <v>9</v>
      </c>
      <c r="B401" t="s">
        <v>676</v>
      </c>
      <c r="C401">
        <v>4</v>
      </c>
      <c r="D401">
        <f t="shared" si="25"/>
        <v>3</v>
      </c>
      <c r="E401" s="6">
        <v>45021</v>
      </c>
      <c r="F401" s="3">
        <v>9.0972222222222218E-2</v>
      </c>
      <c r="G401" s="3">
        <v>0.1763888888888889</v>
      </c>
      <c r="H401" s="3">
        <f t="shared" si="24"/>
        <v>8.5416666666666682E-2</v>
      </c>
      <c r="I401" s="9">
        <v>5.486111111111111E-2</v>
      </c>
      <c r="J401" s="9">
        <f t="shared" si="26"/>
        <v>3.0555555555555572E-2</v>
      </c>
      <c r="K401" s="9" t="str">
        <f t="shared" si="27"/>
        <v>Cobrada</v>
      </c>
      <c r="L401" t="s">
        <v>29</v>
      </c>
      <c r="M401" t="s">
        <v>10</v>
      </c>
      <c r="N401" t="s">
        <v>1138</v>
      </c>
      <c r="O401" s="4">
        <v>42.96</v>
      </c>
      <c r="P401" t="s">
        <v>11</v>
      </c>
      <c r="Q401">
        <v>400</v>
      </c>
      <c r="R401" t="s">
        <v>22</v>
      </c>
      <c r="S401" t="s">
        <v>677</v>
      </c>
      <c r="T401" s="10">
        <v>198</v>
      </c>
    </row>
    <row r="402" spans="1:20" x14ac:dyDescent="0.25">
      <c r="A402">
        <v>16</v>
      </c>
      <c r="B402" t="s">
        <v>560</v>
      </c>
      <c r="C402">
        <v>2</v>
      </c>
      <c r="D402">
        <f t="shared" si="25"/>
        <v>3</v>
      </c>
      <c r="E402" s="6">
        <v>45021</v>
      </c>
      <c r="F402" s="3">
        <v>0.16041666666666668</v>
      </c>
      <c r="G402" s="3">
        <v>0.28958333333333336</v>
      </c>
      <c r="H402" s="3">
        <f t="shared" si="24"/>
        <v>0.13958333333333334</v>
      </c>
      <c r="I402" s="9">
        <v>1.3888888888888888E-2</v>
      </c>
      <c r="J402" s="9">
        <f t="shared" si="26"/>
        <v>0.12569444444444444</v>
      </c>
      <c r="K402" s="9" t="str">
        <f t="shared" si="27"/>
        <v>Cobrada</v>
      </c>
      <c r="L402" t="s">
        <v>20</v>
      </c>
      <c r="M402" t="s">
        <v>10</v>
      </c>
      <c r="N402" t="s">
        <v>1138</v>
      </c>
      <c r="O402" s="4">
        <v>15.87</v>
      </c>
      <c r="P402" t="s">
        <v>35</v>
      </c>
      <c r="Q402">
        <v>401</v>
      </c>
      <c r="R402" t="s">
        <v>26</v>
      </c>
      <c r="S402" t="s">
        <v>102</v>
      </c>
      <c r="T402" s="10">
        <v>42</v>
      </c>
    </row>
    <row r="403" spans="1:20" x14ac:dyDescent="0.25">
      <c r="A403">
        <v>18</v>
      </c>
      <c r="B403" t="s">
        <v>678</v>
      </c>
      <c r="C403">
        <v>1</v>
      </c>
      <c r="D403">
        <f t="shared" si="25"/>
        <v>3</v>
      </c>
      <c r="E403" s="6">
        <v>45021</v>
      </c>
      <c r="F403" s="3">
        <v>0.11180555555555556</v>
      </c>
      <c r="G403" s="3">
        <v>0.21388888888888888</v>
      </c>
      <c r="H403" s="3">
        <f t="shared" si="24"/>
        <v>0.10208333333333332</v>
      </c>
      <c r="I403" s="9">
        <v>4.5833333333333337E-2</v>
      </c>
      <c r="J403" s="9">
        <f t="shared" si="26"/>
        <v>5.6249999999999981E-2</v>
      </c>
      <c r="K403" s="9" t="str">
        <f t="shared" si="27"/>
        <v>Cobrada</v>
      </c>
      <c r="L403" t="s">
        <v>9</v>
      </c>
      <c r="M403" t="s">
        <v>10</v>
      </c>
      <c r="N403" t="s">
        <v>1138</v>
      </c>
      <c r="O403" s="4">
        <v>31.02</v>
      </c>
      <c r="P403" t="s">
        <v>11</v>
      </c>
      <c r="Q403">
        <v>402</v>
      </c>
      <c r="R403" t="s">
        <v>17</v>
      </c>
      <c r="S403" t="s">
        <v>679</v>
      </c>
      <c r="T403" s="10">
        <v>151</v>
      </c>
    </row>
    <row r="404" spans="1:20" x14ac:dyDescent="0.25">
      <c r="A404">
        <v>14</v>
      </c>
      <c r="B404" t="s">
        <v>680</v>
      </c>
      <c r="C404">
        <v>5</v>
      </c>
      <c r="D404">
        <f t="shared" si="25"/>
        <v>3</v>
      </c>
      <c r="E404" s="6">
        <v>45021</v>
      </c>
      <c r="F404" s="3">
        <v>9.375E-2</v>
      </c>
      <c r="G404" s="3">
        <v>0.21875</v>
      </c>
      <c r="H404" s="3">
        <f t="shared" si="24"/>
        <v>0.125</v>
      </c>
      <c r="I404" s="9">
        <v>5.9027777777777776E-2</v>
      </c>
      <c r="J404" s="9">
        <f t="shared" si="26"/>
        <v>6.5972222222222224E-2</v>
      </c>
      <c r="K404" s="9" t="str">
        <f t="shared" si="27"/>
        <v>Cobrada</v>
      </c>
      <c r="L404" t="s">
        <v>14</v>
      </c>
      <c r="M404" t="s">
        <v>10</v>
      </c>
      <c r="N404" t="s">
        <v>1138</v>
      </c>
      <c r="O404" s="4">
        <v>14.76</v>
      </c>
      <c r="P404" t="s">
        <v>21</v>
      </c>
      <c r="Q404">
        <v>403</v>
      </c>
      <c r="R404" t="s">
        <v>64</v>
      </c>
      <c r="S404" t="s">
        <v>681</v>
      </c>
      <c r="T404" s="10">
        <v>190</v>
      </c>
    </row>
    <row r="405" spans="1:20" x14ac:dyDescent="0.25">
      <c r="A405">
        <v>17</v>
      </c>
      <c r="B405" t="s">
        <v>602</v>
      </c>
      <c r="C405">
        <v>2</v>
      </c>
      <c r="D405">
        <f t="shared" si="25"/>
        <v>3</v>
      </c>
      <c r="E405" s="6">
        <v>45021</v>
      </c>
      <c r="F405" s="3">
        <v>2.6388888888888889E-2</v>
      </c>
      <c r="G405" s="3">
        <v>0.18680555555555556</v>
      </c>
      <c r="H405" s="3">
        <f t="shared" si="24"/>
        <v>0.16041666666666668</v>
      </c>
      <c r="I405" s="9">
        <v>7.0833333333333331E-2</v>
      </c>
      <c r="J405" s="9">
        <f t="shared" si="26"/>
        <v>8.9583333333333348E-2</v>
      </c>
      <c r="K405" s="9" t="str">
        <f t="shared" si="27"/>
        <v>Cobrada</v>
      </c>
      <c r="L405" t="s">
        <v>25</v>
      </c>
      <c r="M405" t="s">
        <v>10</v>
      </c>
      <c r="N405" t="s">
        <v>1138</v>
      </c>
      <c r="O405" s="4">
        <v>32.56</v>
      </c>
      <c r="P405" t="s">
        <v>21</v>
      </c>
      <c r="Q405">
        <v>404</v>
      </c>
      <c r="R405" t="s">
        <v>1140</v>
      </c>
      <c r="S405" t="s">
        <v>682</v>
      </c>
      <c r="T405" s="10">
        <v>182</v>
      </c>
    </row>
    <row r="406" spans="1:20" x14ac:dyDescent="0.25">
      <c r="A406">
        <v>5</v>
      </c>
      <c r="B406" t="s">
        <v>683</v>
      </c>
      <c r="C406">
        <v>6</v>
      </c>
      <c r="D406">
        <f t="shared" si="25"/>
        <v>3</v>
      </c>
      <c r="E406" s="6">
        <v>45021</v>
      </c>
      <c r="F406" s="3">
        <v>0.11041666666666666</v>
      </c>
      <c r="G406" s="3">
        <v>0.2076388888888889</v>
      </c>
      <c r="H406" s="3">
        <f t="shared" si="24"/>
        <v>9.7222222222222238E-2</v>
      </c>
      <c r="I406" s="9">
        <v>6.805555555555555E-2</v>
      </c>
      <c r="J406" s="9">
        <f t="shared" si="26"/>
        <v>2.9166666666666688E-2</v>
      </c>
      <c r="K406" s="9" t="str">
        <f t="shared" si="27"/>
        <v>Cobrada</v>
      </c>
      <c r="L406" t="s">
        <v>20</v>
      </c>
      <c r="M406" t="s">
        <v>32</v>
      </c>
      <c r="N406" t="s">
        <v>1138</v>
      </c>
      <c r="O406" s="4">
        <v>14.56</v>
      </c>
      <c r="P406" t="s">
        <v>11</v>
      </c>
      <c r="Q406">
        <v>405</v>
      </c>
      <c r="R406" t="s">
        <v>83</v>
      </c>
      <c r="S406" t="s">
        <v>684</v>
      </c>
      <c r="T406" s="10">
        <v>106</v>
      </c>
    </row>
    <row r="407" spans="1:20" x14ac:dyDescent="0.25">
      <c r="A407">
        <v>14</v>
      </c>
      <c r="B407" t="s">
        <v>458</v>
      </c>
      <c r="C407">
        <v>5</v>
      </c>
      <c r="D407">
        <f t="shared" si="25"/>
        <v>3</v>
      </c>
      <c r="E407" s="6">
        <v>45021</v>
      </c>
      <c r="F407" s="3">
        <v>2.013888888888889E-2</v>
      </c>
      <c r="G407" s="3">
        <v>0.10902777777777778</v>
      </c>
      <c r="H407" s="3">
        <f t="shared" si="24"/>
        <v>9.9305555555555564E-2</v>
      </c>
      <c r="I407" s="9">
        <v>8.1250000000000003E-2</v>
      </c>
      <c r="J407" s="9">
        <f t="shared" si="26"/>
        <v>1.8055555555555561E-2</v>
      </c>
      <c r="K407" s="9" t="str">
        <f t="shared" si="27"/>
        <v>Cobrada</v>
      </c>
      <c r="L407" t="s">
        <v>20</v>
      </c>
      <c r="M407" t="s">
        <v>32</v>
      </c>
      <c r="N407" t="s">
        <v>16</v>
      </c>
      <c r="O407" s="4">
        <v>34.03</v>
      </c>
      <c r="P407" t="s">
        <v>35</v>
      </c>
      <c r="Q407">
        <v>406</v>
      </c>
      <c r="R407" t="s">
        <v>1140</v>
      </c>
      <c r="S407" t="s">
        <v>685</v>
      </c>
      <c r="T407" s="10">
        <v>155</v>
      </c>
    </row>
    <row r="408" spans="1:20" x14ac:dyDescent="0.25">
      <c r="A408">
        <v>4</v>
      </c>
      <c r="B408" t="s">
        <v>686</v>
      </c>
      <c r="C408">
        <v>1</v>
      </c>
      <c r="D408">
        <f t="shared" si="25"/>
        <v>3</v>
      </c>
      <c r="E408" s="6">
        <v>45021</v>
      </c>
      <c r="F408" s="3">
        <v>9.2361111111111116E-2</v>
      </c>
      <c r="G408" s="3">
        <v>0.20208333333333334</v>
      </c>
      <c r="H408" s="3">
        <f t="shared" si="24"/>
        <v>0.10972222222222222</v>
      </c>
      <c r="I408" s="9">
        <v>3.4722222222222224E-2</v>
      </c>
      <c r="J408" s="9">
        <f t="shared" si="26"/>
        <v>7.4999999999999997E-2</v>
      </c>
      <c r="K408" s="9" t="str">
        <f t="shared" si="27"/>
        <v>Cobrada</v>
      </c>
      <c r="L408" t="s">
        <v>29</v>
      </c>
      <c r="M408" t="s">
        <v>15</v>
      </c>
      <c r="N408" t="s">
        <v>1137</v>
      </c>
      <c r="O408" s="4">
        <v>22.98</v>
      </c>
      <c r="P408" t="s">
        <v>11</v>
      </c>
      <c r="Q408">
        <v>407</v>
      </c>
      <c r="R408" t="s">
        <v>59</v>
      </c>
      <c r="S408" t="s">
        <v>150</v>
      </c>
      <c r="T408" s="10">
        <v>95</v>
      </c>
    </row>
    <row r="409" spans="1:20" x14ac:dyDescent="0.25">
      <c r="A409">
        <v>17</v>
      </c>
      <c r="B409" t="s">
        <v>528</v>
      </c>
      <c r="C409">
        <v>3</v>
      </c>
      <c r="D409">
        <f t="shared" si="25"/>
        <v>3</v>
      </c>
      <c r="E409" s="6">
        <v>45021</v>
      </c>
      <c r="F409" s="3">
        <v>3.888888888888889E-2</v>
      </c>
      <c r="G409" s="3">
        <v>0.1701388888888889</v>
      </c>
      <c r="H409" s="3">
        <f t="shared" si="24"/>
        <v>0.14166666666666666</v>
      </c>
      <c r="I409" s="9">
        <v>7.3611111111111113E-2</v>
      </c>
      <c r="J409" s="9">
        <f t="shared" si="26"/>
        <v>6.805555555555555E-2</v>
      </c>
      <c r="K409" s="9" t="str">
        <f t="shared" si="27"/>
        <v>Cobrada</v>
      </c>
      <c r="L409" t="s">
        <v>20</v>
      </c>
      <c r="M409" t="s">
        <v>10</v>
      </c>
      <c r="N409" t="s">
        <v>1138</v>
      </c>
      <c r="O409" s="4">
        <v>10.14</v>
      </c>
      <c r="P409" t="s">
        <v>35</v>
      </c>
      <c r="Q409">
        <v>408</v>
      </c>
      <c r="R409" t="s">
        <v>64</v>
      </c>
      <c r="S409" t="s">
        <v>687</v>
      </c>
      <c r="T409" s="10">
        <v>131</v>
      </c>
    </row>
    <row r="410" spans="1:20" x14ac:dyDescent="0.25">
      <c r="A410">
        <v>15</v>
      </c>
      <c r="B410" t="s">
        <v>688</v>
      </c>
      <c r="C410">
        <v>5</v>
      </c>
      <c r="D410">
        <f t="shared" si="25"/>
        <v>3</v>
      </c>
      <c r="E410" s="6">
        <v>45021</v>
      </c>
      <c r="F410" s="3">
        <v>7.9861111111111105E-2</v>
      </c>
      <c r="G410" s="3">
        <v>0.12569444444444444</v>
      </c>
      <c r="H410" s="3">
        <f t="shared" si="24"/>
        <v>4.5833333333333337E-2</v>
      </c>
      <c r="I410" s="9">
        <v>0.11319444444444444</v>
      </c>
      <c r="J410" s="9" t="str">
        <f t="shared" si="26"/>
        <v>0</v>
      </c>
      <c r="K410" s="9" t="str">
        <f t="shared" si="27"/>
        <v>No cobrada</v>
      </c>
      <c r="L410" t="s">
        <v>14</v>
      </c>
      <c r="M410" t="s">
        <v>10</v>
      </c>
      <c r="N410" t="s">
        <v>1138</v>
      </c>
      <c r="O410" s="4">
        <v>48.7</v>
      </c>
      <c r="P410" t="s">
        <v>11</v>
      </c>
      <c r="Q410">
        <v>409</v>
      </c>
      <c r="R410" t="s">
        <v>64</v>
      </c>
      <c r="S410" t="s">
        <v>689</v>
      </c>
      <c r="T410" s="10">
        <v>203</v>
      </c>
    </row>
    <row r="411" spans="1:20" x14ac:dyDescent="0.25">
      <c r="A411">
        <v>1</v>
      </c>
      <c r="B411" t="s">
        <v>690</v>
      </c>
      <c r="C411">
        <v>3</v>
      </c>
      <c r="D411">
        <f t="shared" si="25"/>
        <v>3</v>
      </c>
      <c r="E411" s="6">
        <v>45021</v>
      </c>
      <c r="F411" s="3">
        <v>0.11597222222222223</v>
      </c>
      <c r="G411" s="3">
        <v>0.22430555555555556</v>
      </c>
      <c r="H411" s="3">
        <f t="shared" si="24"/>
        <v>0.10833333333333334</v>
      </c>
      <c r="I411" s="9">
        <v>6.3194444444444442E-2</v>
      </c>
      <c r="J411" s="9">
        <f t="shared" si="26"/>
        <v>4.5138888888888895E-2</v>
      </c>
      <c r="K411" s="9" t="str">
        <f t="shared" si="27"/>
        <v>Cobrada</v>
      </c>
      <c r="L411" t="s">
        <v>29</v>
      </c>
      <c r="M411" t="s">
        <v>32</v>
      </c>
      <c r="N411" t="s">
        <v>1138</v>
      </c>
      <c r="O411" s="4">
        <v>43.65</v>
      </c>
      <c r="P411" t="s">
        <v>11</v>
      </c>
      <c r="Q411">
        <v>410</v>
      </c>
      <c r="R411" t="s">
        <v>1141</v>
      </c>
      <c r="S411" t="s">
        <v>691</v>
      </c>
      <c r="T411" s="10">
        <v>56</v>
      </c>
    </row>
    <row r="412" spans="1:20" x14ac:dyDescent="0.25">
      <c r="A412">
        <v>3</v>
      </c>
      <c r="B412" t="s">
        <v>403</v>
      </c>
      <c r="C412">
        <v>3</v>
      </c>
      <c r="D412">
        <f t="shared" si="25"/>
        <v>3</v>
      </c>
      <c r="E412" s="6">
        <v>45021</v>
      </c>
      <c r="F412" s="3">
        <v>9.0972222222222218E-2</v>
      </c>
      <c r="G412" s="3">
        <v>0.21111111111111111</v>
      </c>
      <c r="H412" s="3">
        <f t="shared" si="24"/>
        <v>0.13055555555555556</v>
      </c>
      <c r="I412" s="9">
        <v>5.4166666666666662E-2</v>
      </c>
      <c r="J412" s="9">
        <f t="shared" si="26"/>
        <v>7.6388888888888895E-2</v>
      </c>
      <c r="K412" s="9" t="str">
        <f t="shared" si="27"/>
        <v>Cobrada</v>
      </c>
      <c r="L412" t="s">
        <v>14</v>
      </c>
      <c r="M412" t="s">
        <v>10</v>
      </c>
      <c r="N412" t="s">
        <v>1137</v>
      </c>
      <c r="O412" s="4">
        <v>21.88</v>
      </c>
      <c r="P412" t="s">
        <v>35</v>
      </c>
      <c r="Q412">
        <v>411</v>
      </c>
      <c r="R412" t="s">
        <v>17</v>
      </c>
      <c r="S412" t="s">
        <v>692</v>
      </c>
      <c r="T412" s="10">
        <v>219</v>
      </c>
    </row>
    <row r="413" spans="1:20" x14ac:dyDescent="0.25">
      <c r="A413">
        <v>11</v>
      </c>
      <c r="B413" t="s">
        <v>693</v>
      </c>
      <c r="C413">
        <v>4</v>
      </c>
      <c r="D413">
        <f t="shared" si="25"/>
        <v>3</v>
      </c>
      <c r="E413" s="6">
        <v>45021</v>
      </c>
      <c r="F413" s="3">
        <v>1.5277777777777777E-2</v>
      </c>
      <c r="G413" s="3">
        <v>8.5416666666666669E-2</v>
      </c>
      <c r="H413" s="3">
        <f t="shared" si="24"/>
        <v>8.0555555555555561E-2</v>
      </c>
      <c r="I413" s="9">
        <v>3.9583333333333331E-2</v>
      </c>
      <c r="J413" s="9">
        <f t="shared" si="26"/>
        <v>4.0972222222222229E-2</v>
      </c>
      <c r="K413" s="9" t="str">
        <f t="shared" si="27"/>
        <v>Cobrada</v>
      </c>
      <c r="L413" t="s">
        <v>25</v>
      </c>
      <c r="M413" t="s">
        <v>32</v>
      </c>
      <c r="N413" t="s">
        <v>1138</v>
      </c>
      <c r="O413" s="4">
        <v>12.94</v>
      </c>
      <c r="P413" t="s">
        <v>35</v>
      </c>
      <c r="Q413">
        <v>412</v>
      </c>
      <c r="R413" t="s">
        <v>1141</v>
      </c>
      <c r="S413" t="s">
        <v>186</v>
      </c>
      <c r="T413" s="10">
        <v>93</v>
      </c>
    </row>
    <row r="414" spans="1:20" x14ac:dyDescent="0.25">
      <c r="A414">
        <v>13</v>
      </c>
      <c r="B414" t="s">
        <v>694</v>
      </c>
      <c r="C414">
        <v>3</v>
      </c>
      <c r="D414">
        <f t="shared" si="25"/>
        <v>3</v>
      </c>
      <c r="E414" s="6">
        <v>45021</v>
      </c>
      <c r="F414" s="3">
        <v>0.10833333333333334</v>
      </c>
      <c r="G414" s="3">
        <v>0.20694444444444443</v>
      </c>
      <c r="H414" s="3">
        <f t="shared" si="24"/>
        <v>0.10902777777777777</v>
      </c>
      <c r="I414" s="9">
        <v>8.3333333333333332E-3</v>
      </c>
      <c r="J414" s="9">
        <f t="shared" si="26"/>
        <v>0.10069444444444443</v>
      </c>
      <c r="K414" s="9" t="str">
        <f t="shared" si="27"/>
        <v>Cobrada</v>
      </c>
      <c r="L414" t="s">
        <v>29</v>
      </c>
      <c r="M414" t="s">
        <v>32</v>
      </c>
      <c r="N414" t="s">
        <v>1138</v>
      </c>
      <c r="O414" s="4">
        <v>23.01</v>
      </c>
      <c r="P414" t="s">
        <v>35</v>
      </c>
      <c r="Q414">
        <v>413</v>
      </c>
      <c r="R414" t="s">
        <v>83</v>
      </c>
      <c r="S414" t="s">
        <v>33</v>
      </c>
      <c r="T414" s="10">
        <v>35</v>
      </c>
    </row>
    <row r="415" spans="1:20" x14ac:dyDescent="0.25">
      <c r="A415">
        <v>14</v>
      </c>
      <c r="B415" t="s">
        <v>695</v>
      </c>
      <c r="C415">
        <v>6</v>
      </c>
      <c r="D415">
        <f t="shared" si="25"/>
        <v>3</v>
      </c>
      <c r="E415" s="6">
        <v>45021</v>
      </c>
      <c r="F415" s="3">
        <v>0.15486111111111112</v>
      </c>
      <c r="G415" s="3">
        <v>0.3</v>
      </c>
      <c r="H415" s="3">
        <f t="shared" si="24"/>
        <v>0.14513888888888887</v>
      </c>
      <c r="I415" s="9">
        <v>2.6388888888888889E-2</v>
      </c>
      <c r="J415" s="9">
        <f t="shared" si="26"/>
        <v>0.11874999999999998</v>
      </c>
      <c r="K415" s="9" t="str">
        <f t="shared" si="27"/>
        <v>Cobrada</v>
      </c>
      <c r="L415" t="s">
        <v>25</v>
      </c>
      <c r="M415" t="s">
        <v>15</v>
      </c>
      <c r="N415" t="s">
        <v>1138</v>
      </c>
      <c r="O415" s="4">
        <v>13.17</v>
      </c>
      <c r="P415" t="s">
        <v>11</v>
      </c>
      <c r="Q415">
        <v>414</v>
      </c>
      <c r="R415" t="s">
        <v>1140</v>
      </c>
      <c r="S415" t="s">
        <v>439</v>
      </c>
      <c r="T415" s="10">
        <v>33</v>
      </c>
    </row>
    <row r="416" spans="1:20" x14ac:dyDescent="0.25">
      <c r="A416">
        <v>14</v>
      </c>
      <c r="B416" t="s">
        <v>696</v>
      </c>
      <c r="C416">
        <v>4</v>
      </c>
      <c r="D416">
        <f t="shared" si="25"/>
        <v>3</v>
      </c>
      <c r="E416" s="6">
        <v>45021</v>
      </c>
      <c r="F416" s="3">
        <v>2.7083333333333334E-2</v>
      </c>
      <c r="G416" s="3">
        <v>0.19097222222222221</v>
      </c>
      <c r="H416" s="3">
        <f t="shared" si="24"/>
        <v>0.17430555555555552</v>
      </c>
      <c r="I416" s="9">
        <v>6.0416666666666667E-2</v>
      </c>
      <c r="J416" s="9">
        <f t="shared" si="26"/>
        <v>0.11388888888888885</v>
      </c>
      <c r="K416" s="9" t="str">
        <f t="shared" si="27"/>
        <v>Cobrada</v>
      </c>
      <c r="L416" t="s">
        <v>29</v>
      </c>
      <c r="M416" t="s">
        <v>32</v>
      </c>
      <c r="N416" t="s">
        <v>1138</v>
      </c>
      <c r="O416" s="4">
        <v>20.51</v>
      </c>
      <c r="P416" t="s">
        <v>35</v>
      </c>
      <c r="Q416">
        <v>415</v>
      </c>
      <c r="R416" t="s">
        <v>22</v>
      </c>
      <c r="S416" t="s">
        <v>697</v>
      </c>
      <c r="T416" s="10">
        <v>158</v>
      </c>
    </row>
    <row r="417" spans="1:20" x14ac:dyDescent="0.25">
      <c r="A417">
        <v>20</v>
      </c>
      <c r="B417" t="s">
        <v>698</v>
      </c>
      <c r="C417">
        <v>2</v>
      </c>
      <c r="D417">
        <f t="shared" si="25"/>
        <v>3</v>
      </c>
      <c r="E417" s="6">
        <v>45021</v>
      </c>
      <c r="F417" s="3">
        <v>0.12708333333333333</v>
      </c>
      <c r="G417" s="3">
        <v>0.27569444444444446</v>
      </c>
      <c r="H417" s="3">
        <f t="shared" si="24"/>
        <v>0.14861111111111114</v>
      </c>
      <c r="I417" s="9">
        <v>6.2500000000000003E-3</v>
      </c>
      <c r="J417" s="9">
        <f t="shared" si="26"/>
        <v>0.14236111111111113</v>
      </c>
      <c r="K417" s="9" t="str">
        <f t="shared" si="27"/>
        <v>Cobrada</v>
      </c>
      <c r="L417" t="s">
        <v>14</v>
      </c>
      <c r="M417" t="s">
        <v>32</v>
      </c>
      <c r="N417" t="s">
        <v>1138</v>
      </c>
      <c r="O417" s="4">
        <v>12.9</v>
      </c>
      <c r="P417" t="s">
        <v>11</v>
      </c>
      <c r="Q417">
        <v>416</v>
      </c>
      <c r="R417" t="s">
        <v>44</v>
      </c>
      <c r="S417" t="s">
        <v>195</v>
      </c>
      <c r="T417" s="10">
        <v>25</v>
      </c>
    </row>
    <row r="418" spans="1:20" x14ac:dyDescent="0.25">
      <c r="A418">
        <v>7</v>
      </c>
      <c r="B418" t="s">
        <v>699</v>
      </c>
      <c r="C418">
        <v>2</v>
      </c>
      <c r="D418">
        <f t="shared" si="25"/>
        <v>3</v>
      </c>
      <c r="E418" s="6">
        <v>45021</v>
      </c>
      <c r="F418" s="3">
        <v>0.1423611111111111</v>
      </c>
      <c r="G418" s="3">
        <v>0.18958333333333333</v>
      </c>
      <c r="H418" s="3">
        <f t="shared" si="24"/>
        <v>4.7222222222222221E-2</v>
      </c>
      <c r="I418" s="9">
        <v>6.25E-2</v>
      </c>
      <c r="J418" s="9" t="str">
        <f t="shared" si="26"/>
        <v>0</v>
      </c>
      <c r="K418" s="9" t="str">
        <f t="shared" si="27"/>
        <v>No cobrada</v>
      </c>
      <c r="L418" t="s">
        <v>20</v>
      </c>
      <c r="M418" t="s">
        <v>32</v>
      </c>
      <c r="N418" t="s">
        <v>1138</v>
      </c>
      <c r="O418" s="4">
        <v>35.08</v>
      </c>
      <c r="P418" t="s">
        <v>21</v>
      </c>
      <c r="Q418">
        <v>417</v>
      </c>
      <c r="R418" t="s">
        <v>36</v>
      </c>
      <c r="S418" t="s">
        <v>700</v>
      </c>
      <c r="T418" s="10">
        <v>142</v>
      </c>
    </row>
    <row r="419" spans="1:20" x14ac:dyDescent="0.25">
      <c r="A419">
        <v>17</v>
      </c>
      <c r="B419" t="s">
        <v>701</v>
      </c>
      <c r="C419">
        <v>4</v>
      </c>
      <c r="D419">
        <f t="shared" si="25"/>
        <v>3</v>
      </c>
      <c r="E419" s="6">
        <v>45021</v>
      </c>
      <c r="F419" s="3">
        <v>3.6111111111111108E-2</v>
      </c>
      <c r="G419" s="3">
        <v>0.14652777777777778</v>
      </c>
      <c r="H419" s="3">
        <f t="shared" si="24"/>
        <v>0.11041666666666668</v>
      </c>
      <c r="I419" s="9">
        <v>6.9444444444444448E-2</v>
      </c>
      <c r="J419" s="9">
        <f t="shared" si="26"/>
        <v>4.0972222222222229E-2</v>
      </c>
      <c r="K419" s="9" t="str">
        <f t="shared" si="27"/>
        <v>Cobrada</v>
      </c>
      <c r="L419" t="s">
        <v>9</v>
      </c>
      <c r="M419" t="s">
        <v>32</v>
      </c>
      <c r="N419" t="s">
        <v>1138</v>
      </c>
      <c r="O419" s="4">
        <v>35.51</v>
      </c>
      <c r="P419" t="s">
        <v>11</v>
      </c>
      <c r="Q419">
        <v>418</v>
      </c>
      <c r="R419" t="s">
        <v>1140</v>
      </c>
      <c r="S419" t="s">
        <v>702</v>
      </c>
      <c r="T419" s="10">
        <v>118</v>
      </c>
    </row>
    <row r="420" spans="1:20" x14ac:dyDescent="0.25">
      <c r="A420">
        <v>11</v>
      </c>
      <c r="B420" t="s">
        <v>703</v>
      </c>
      <c r="C420">
        <v>4</v>
      </c>
      <c r="D420">
        <f t="shared" si="25"/>
        <v>3</v>
      </c>
      <c r="E420" s="6">
        <v>45021</v>
      </c>
      <c r="F420" s="3">
        <v>0.13472222222222222</v>
      </c>
      <c r="G420" s="3">
        <v>0.23819444444444443</v>
      </c>
      <c r="H420" s="3">
        <f t="shared" si="24"/>
        <v>0.11388888888888889</v>
      </c>
      <c r="I420" s="9">
        <v>4.4444444444444439E-2</v>
      </c>
      <c r="J420" s="9">
        <f t="shared" si="26"/>
        <v>6.9444444444444448E-2</v>
      </c>
      <c r="K420" s="9" t="str">
        <f t="shared" si="27"/>
        <v>Cobrada</v>
      </c>
      <c r="L420" t="s">
        <v>25</v>
      </c>
      <c r="M420" t="s">
        <v>10</v>
      </c>
      <c r="N420" t="s">
        <v>1138</v>
      </c>
      <c r="O420" s="4">
        <v>14.09</v>
      </c>
      <c r="P420" t="s">
        <v>35</v>
      </c>
      <c r="Q420">
        <v>419</v>
      </c>
      <c r="R420" t="s">
        <v>83</v>
      </c>
      <c r="S420" t="s">
        <v>704</v>
      </c>
      <c r="T420" s="10">
        <v>67</v>
      </c>
    </row>
    <row r="421" spans="1:20" x14ac:dyDescent="0.25">
      <c r="A421">
        <v>18</v>
      </c>
      <c r="B421" t="s">
        <v>43</v>
      </c>
      <c r="C421">
        <v>6</v>
      </c>
      <c r="D421">
        <f t="shared" si="25"/>
        <v>3</v>
      </c>
      <c r="E421" s="6">
        <v>45021</v>
      </c>
      <c r="F421" s="3">
        <v>9.583333333333334E-2</v>
      </c>
      <c r="G421" s="3">
        <v>0.22847222222222222</v>
      </c>
      <c r="H421" s="3">
        <f t="shared" si="24"/>
        <v>0.14305555555555552</v>
      </c>
      <c r="I421" s="9">
        <v>7.2916666666666657E-2</v>
      </c>
      <c r="J421" s="9">
        <f t="shared" si="26"/>
        <v>7.0138888888888862E-2</v>
      </c>
      <c r="K421" s="9" t="str">
        <f t="shared" si="27"/>
        <v>Cobrada</v>
      </c>
      <c r="L421" t="s">
        <v>20</v>
      </c>
      <c r="M421" t="s">
        <v>10</v>
      </c>
      <c r="N421" t="s">
        <v>1138</v>
      </c>
      <c r="O421" s="4">
        <v>31.49</v>
      </c>
      <c r="P421" t="s">
        <v>35</v>
      </c>
      <c r="Q421">
        <v>420</v>
      </c>
      <c r="R421" t="s">
        <v>41</v>
      </c>
      <c r="S421" t="s">
        <v>705</v>
      </c>
      <c r="T421" s="10">
        <v>242</v>
      </c>
    </row>
    <row r="422" spans="1:20" x14ac:dyDescent="0.25">
      <c r="A422">
        <v>10</v>
      </c>
      <c r="B422" t="s">
        <v>706</v>
      </c>
      <c r="C422">
        <v>1</v>
      </c>
      <c r="D422">
        <f t="shared" si="25"/>
        <v>3</v>
      </c>
      <c r="E422" s="6">
        <v>45021</v>
      </c>
      <c r="F422" s="3">
        <v>6.7361111111111108E-2</v>
      </c>
      <c r="G422" s="3">
        <v>0.17152777777777778</v>
      </c>
      <c r="H422" s="3">
        <f t="shared" si="24"/>
        <v>0.11458333333333334</v>
      </c>
      <c r="I422" s="9">
        <v>4.9305555555555561E-2</v>
      </c>
      <c r="J422" s="9">
        <f t="shared" si="26"/>
        <v>6.5277777777777782E-2</v>
      </c>
      <c r="K422" s="9" t="str">
        <f t="shared" si="27"/>
        <v>Cobrada</v>
      </c>
      <c r="L422" t="s">
        <v>14</v>
      </c>
      <c r="M422" t="s">
        <v>10</v>
      </c>
      <c r="N422" t="s">
        <v>1138</v>
      </c>
      <c r="O422" s="4">
        <v>17.57</v>
      </c>
      <c r="P422" t="s">
        <v>35</v>
      </c>
      <c r="Q422">
        <v>421</v>
      </c>
      <c r="R422" t="s">
        <v>64</v>
      </c>
      <c r="S422" t="s">
        <v>707</v>
      </c>
      <c r="T422" s="10">
        <v>85</v>
      </c>
    </row>
    <row r="423" spans="1:20" x14ac:dyDescent="0.25">
      <c r="A423">
        <v>12</v>
      </c>
      <c r="B423" t="s">
        <v>708</v>
      </c>
      <c r="C423">
        <v>6</v>
      </c>
      <c r="D423">
        <f t="shared" si="25"/>
        <v>3</v>
      </c>
      <c r="E423" s="6">
        <v>45021</v>
      </c>
      <c r="F423" s="3">
        <v>2.5000000000000001E-2</v>
      </c>
      <c r="G423" s="3">
        <v>0.13125000000000001</v>
      </c>
      <c r="H423" s="3">
        <f t="shared" si="24"/>
        <v>0.10625000000000001</v>
      </c>
      <c r="I423" s="9">
        <v>2.361111111111111E-2</v>
      </c>
      <c r="J423" s="9">
        <f t="shared" si="26"/>
        <v>8.2638888888888901E-2</v>
      </c>
      <c r="K423" s="9" t="str">
        <f t="shared" si="27"/>
        <v>Cobrada</v>
      </c>
      <c r="L423" t="s">
        <v>20</v>
      </c>
      <c r="M423" t="s">
        <v>10</v>
      </c>
      <c r="N423" t="s">
        <v>1138</v>
      </c>
      <c r="O423" s="4">
        <v>39.72</v>
      </c>
      <c r="P423" t="s">
        <v>11</v>
      </c>
      <c r="Q423">
        <v>422</v>
      </c>
      <c r="R423" t="s">
        <v>1140</v>
      </c>
      <c r="S423" t="s">
        <v>709</v>
      </c>
      <c r="T423" s="10">
        <v>88</v>
      </c>
    </row>
    <row r="424" spans="1:20" x14ac:dyDescent="0.25">
      <c r="A424">
        <v>4</v>
      </c>
      <c r="B424" t="s">
        <v>375</v>
      </c>
      <c r="C424">
        <v>2</v>
      </c>
      <c r="D424">
        <f t="shared" si="25"/>
        <v>3</v>
      </c>
      <c r="E424" s="6">
        <v>45021</v>
      </c>
      <c r="F424" s="3">
        <v>0.10694444444444444</v>
      </c>
      <c r="G424" s="3">
        <v>0.20624999999999999</v>
      </c>
      <c r="H424" s="3">
        <f t="shared" si="24"/>
        <v>9.930555555555555E-2</v>
      </c>
      <c r="I424" s="9">
        <v>2.1527777777777778E-2</v>
      </c>
      <c r="J424" s="9">
        <f t="shared" si="26"/>
        <v>7.7777777777777779E-2</v>
      </c>
      <c r="K424" s="9" t="str">
        <f t="shared" si="27"/>
        <v>Cobrada</v>
      </c>
      <c r="L424" t="s">
        <v>14</v>
      </c>
      <c r="M424" t="s">
        <v>10</v>
      </c>
      <c r="N424" t="s">
        <v>16</v>
      </c>
      <c r="O424" s="4">
        <v>34.130000000000003</v>
      </c>
      <c r="P424" t="s">
        <v>21</v>
      </c>
      <c r="Q424">
        <v>423</v>
      </c>
      <c r="R424" t="s">
        <v>59</v>
      </c>
      <c r="S424" t="s">
        <v>710</v>
      </c>
      <c r="T424" s="10">
        <v>152</v>
      </c>
    </row>
    <row r="425" spans="1:20" x14ac:dyDescent="0.25">
      <c r="A425">
        <v>13</v>
      </c>
      <c r="B425" t="s">
        <v>711</v>
      </c>
      <c r="C425">
        <v>3</v>
      </c>
      <c r="D425">
        <f t="shared" si="25"/>
        <v>3</v>
      </c>
      <c r="E425" s="6">
        <v>45021</v>
      </c>
      <c r="F425" s="3">
        <v>4.7222222222222221E-2</v>
      </c>
      <c r="G425" s="3">
        <v>0.13680555555555557</v>
      </c>
      <c r="H425" s="3">
        <f t="shared" si="24"/>
        <v>8.9583333333333348E-2</v>
      </c>
      <c r="I425" s="9">
        <v>6.1111111111111116E-2</v>
      </c>
      <c r="J425" s="9">
        <f t="shared" si="26"/>
        <v>2.8472222222222232E-2</v>
      </c>
      <c r="K425" s="9" t="str">
        <f t="shared" si="27"/>
        <v>Cobrada</v>
      </c>
      <c r="L425" t="s">
        <v>20</v>
      </c>
      <c r="M425" t="s">
        <v>32</v>
      </c>
      <c r="N425" t="s">
        <v>16</v>
      </c>
      <c r="O425" s="4">
        <v>11.02</v>
      </c>
      <c r="P425" t="s">
        <v>11</v>
      </c>
      <c r="Q425">
        <v>424</v>
      </c>
      <c r="R425" t="s">
        <v>17</v>
      </c>
      <c r="S425" t="s">
        <v>712</v>
      </c>
      <c r="T425" s="10">
        <v>147</v>
      </c>
    </row>
    <row r="426" spans="1:20" x14ac:dyDescent="0.25">
      <c r="A426">
        <v>18</v>
      </c>
      <c r="B426" t="s">
        <v>713</v>
      </c>
      <c r="C426">
        <v>3</v>
      </c>
      <c r="D426">
        <f t="shared" si="25"/>
        <v>3</v>
      </c>
      <c r="E426" s="6">
        <v>45021</v>
      </c>
      <c r="F426" s="3">
        <v>5.8333333333333334E-2</v>
      </c>
      <c r="G426" s="3">
        <v>0.15625</v>
      </c>
      <c r="H426" s="3">
        <f t="shared" si="24"/>
        <v>9.7916666666666666E-2</v>
      </c>
      <c r="I426" s="9">
        <v>1.9444444444444445E-2</v>
      </c>
      <c r="J426" s="9">
        <f t="shared" si="26"/>
        <v>7.8472222222222221E-2</v>
      </c>
      <c r="K426" s="9" t="str">
        <f t="shared" si="27"/>
        <v>Cobrada</v>
      </c>
      <c r="L426" t="s">
        <v>20</v>
      </c>
      <c r="M426" t="s">
        <v>10</v>
      </c>
      <c r="N426" t="s">
        <v>1138</v>
      </c>
      <c r="O426" s="4">
        <v>49.43</v>
      </c>
      <c r="P426" t="s">
        <v>11</v>
      </c>
      <c r="Q426">
        <v>425</v>
      </c>
      <c r="R426" t="s">
        <v>1141</v>
      </c>
      <c r="S426" t="s">
        <v>180</v>
      </c>
      <c r="T426" s="10">
        <v>19</v>
      </c>
    </row>
    <row r="427" spans="1:20" x14ac:dyDescent="0.25">
      <c r="A427">
        <v>5</v>
      </c>
      <c r="B427" t="s">
        <v>714</v>
      </c>
      <c r="C427">
        <v>2</v>
      </c>
      <c r="D427">
        <f t="shared" si="25"/>
        <v>3</v>
      </c>
      <c r="E427" s="6">
        <v>45021</v>
      </c>
      <c r="F427" s="3">
        <v>0.13263888888888889</v>
      </c>
      <c r="G427" s="3">
        <v>0.20972222222222223</v>
      </c>
      <c r="H427" s="3">
        <f t="shared" si="24"/>
        <v>7.7083333333333337E-2</v>
      </c>
      <c r="I427" s="9">
        <v>8.0555555555555547E-2</v>
      </c>
      <c r="J427" s="9" t="str">
        <f t="shared" si="26"/>
        <v>0</v>
      </c>
      <c r="K427" s="9" t="str">
        <f t="shared" si="27"/>
        <v>No cobrada</v>
      </c>
      <c r="L427" t="s">
        <v>29</v>
      </c>
      <c r="M427" t="s">
        <v>10</v>
      </c>
      <c r="N427" t="s">
        <v>1138</v>
      </c>
      <c r="O427" s="4">
        <v>47.8</v>
      </c>
      <c r="P427" t="s">
        <v>11</v>
      </c>
      <c r="Q427">
        <v>426</v>
      </c>
      <c r="R427" t="s">
        <v>22</v>
      </c>
      <c r="S427" t="s">
        <v>715</v>
      </c>
      <c r="T427" s="10">
        <v>247</v>
      </c>
    </row>
    <row r="428" spans="1:20" x14ac:dyDescent="0.25">
      <c r="A428">
        <v>2</v>
      </c>
      <c r="B428" t="s">
        <v>305</v>
      </c>
      <c r="C428">
        <v>4</v>
      </c>
      <c r="D428">
        <f t="shared" si="25"/>
        <v>3</v>
      </c>
      <c r="E428" s="6">
        <v>45021</v>
      </c>
      <c r="F428" s="3">
        <v>0.10694444444444444</v>
      </c>
      <c r="G428" s="3">
        <v>0.15486111111111112</v>
      </c>
      <c r="H428" s="3">
        <f t="shared" si="24"/>
        <v>4.7916666666666677E-2</v>
      </c>
      <c r="I428" s="9">
        <v>0.11527777777777777</v>
      </c>
      <c r="J428" s="9" t="str">
        <f t="shared" si="26"/>
        <v>0</v>
      </c>
      <c r="K428" s="9" t="str">
        <f t="shared" si="27"/>
        <v>No cobrada</v>
      </c>
      <c r="L428" t="s">
        <v>20</v>
      </c>
      <c r="M428" t="s">
        <v>10</v>
      </c>
      <c r="N428" t="s">
        <v>16</v>
      </c>
      <c r="O428" s="4">
        <v>43.74</v>
      </c>
      <c r="P428" t="s">
        <v>21</v>
      </c>
      <c r="Q428">
        <v>427</v>
      </c>
      <c r="R428" t="s">
        <v>41</v>
      </c>
      <c r="S428" t="s">
        <v>716</v>
      </c>
      <c r="T428" s="10">
        <v>206</v>
      </c>
    </row>
    <row r="429" spans="1:20" x14ac:dyDescent="0.25">
      <c r="A429">
        <v>7</v>
      </c>
      <c r="B429" t="s">
        <v>717</v>
      </c>
      <c r="C429">
        <v>5</v>
      </c>
      <c r="D429">
        <f t="shared" si="25"/>
        <v>3</v>
      </c>
      <c r="E429" s="6">
        <v>45021</v>
      </c>
      <c r="F429" s="3">
        <v>0.13750000000000001</v>
      </c>
      <c r="G429" s="3">
        <v>0.25208333333333333</v>
      </c>
      <c r="H429" s="3">
        <f t="shared" si="24"/>
        <v>0.11458333333333331</v>
      </c>
      <c r="I429" s="9">
        <v>0.12430555555555556</v>
      </c>
      <c r="J429" s="9" t="str">
        <f t="shared" si="26"/>
        <v>0</v>
      </c>
      <c r="K429" s="9" t="str">
        <f t="shared" si="27"/>
        <v>No cobrada</v>
      </c>
      <c r="L429" t="s">
        <v>29</v>
      </c>
      <c r="M429" t="s">
        <v>15</v>
      </c>
      <c r="N429" t="s">
        <v>1138</v>
      </c>
      <c r="O429" s="4">
        <v>15.6</v>
      </c>
      <c r="P429" t="s">
        <v>11</v>
      </c>
      <c r="Q429">
        <v>428</v>
      </c>
      <c r="R429" t="s">
        <v>59</v>
      </c>
      <c r="S429" t="s">
        <v>718</v>
      </c>
      <c r="T429" s="10">
        <v>175</v>
      </c>
    </row>
    <row r="430" spans="1:20" x14ac:dyDescent="0.25">
      <c r="A430">
        <v>8</v>
      </c>
      <c r="B430" t="s">
        <v>719</v>
      </c>
      <c r="C430">
        <v>1</v>
      </c>
      <c r="D430">
        <f t="shared" si="25"/>
        <v>3</v>
      </c>
      <c r="E430" s="6">
        <v>45021</v>
      </c>
      <c r="F430" s="3">
        <v>6.9444444444444441E-3</v>
      </c>
      <c r="G430" s="3">
        <v>0.15694444444444444</v>
      </c>
      <c r="H430" s="3">
        <f t="shared" si="24"/>
        <v>0.15</v>
      </c>
      <c r="I430" s="9">
        <v>1.8749999999999999E-2</v>
      </c>
      <c r="J430" s="9">
        <f t="shared" si="26"/>
        <v>0.13125000000000001</v>
      </c>
      <c r="K430" s="9" t="str">
        <f t="shared" si="27"/>
        <v>Cobrada</v>
      </c>
      <c r="L430" t="s">
        <v>29</v>
      </c>
      <c r="M430" t="s">
        <v>10</v>
      </c>
      <c r="N430" t="s">
        <v>1138</v>
      </c>
      <c r="O430" s="4">
        <v>10.95</v>
      </c>
      <c r="P430" t="s">
        <v>11</v>
      </c>
      <c r="Q430">
        <v>429</v>
      </c>
      <c r="R430" t="s">
        <v>22</v>
      </c>
      <c r="S430" t="s">
        <v>256</v>
      </c>
      <c r="T430" s="10">
        <v>78</v>
      </c>
    </row>
    <row r="431" spans="1:20" x14ac:dyDescent="0.25">
      <c r="A431">
        <v>7</v>
      </c>
      <c r="B431" t="s">
        <v>720</v>
      </c>
      <c r="C431">
        <v>3</v>
      </c>
      <c r="D431">
        <f t="shared" si="25"/>
        <v>3</v>
      </c>
      <c r="E431" s="6">
        <v>45021</v>
      </c>
      <c r="F431" s="3">
        <v>9.7916666666666666E-2</v>
      </c>
      <c r="G431" s="3">
        <v>0.16597222222222222</v>
      </c>
      <c r="H431" s="3">
        <f t="shared" si="24"/>
        <v>6.805555555555555E-2</v>
      </c>
      <c r="I431" s="9">
        <v>3.4027777777777775E-2</v>
      </c>
      <c r="J431" s="9">
        <f t="shared" si="26"/>
        <v>3.4027777777777775E-2</v>
      </c>
      <c r="K431" s="9" t="str">
        <f t="shared" si="27"/>
        <v>Cobrada</v>
      </c>
      <c r="L431" t="s">
        <v>29</v>
      </c>
      <c r="M431" t="s">
        <v>10</v>
      </c>
      <c r="N431" t="s">
        <v>1137</v>
      </c>
      <c r="O431" s="4">
        <v>42.09</v>
      </c>
      <c r="P431" t="s">
        <v>11</v>
      </c>
      <c r="Q431">
        <v>430</v>
      </c>
      <c r="R431" t="s">
        <v>36</v>
      </c>
      <c r="S431" t="s">
        <v>195</v>
      </c>
      <c r="T431" s="10">
        <v>25</v>
      </c>
    </row>
    <row r="432" spans="1:20" x14ac:dyDescent="0.25">
      <c r="A432">
        <v>15</v>
      </c>
      <c r="B432" t="s">
        <v>500</v>
      </c>
      <c r="C432">
        <v>5</v>
      </c>
      <c r="D432">
        <f t="shared" si="25"/>
        <v>3</v>
      </c>
      <c r="E432" s="6">
        <v>45021</v>
      </c>
      <c r="F432" s="3">
        <v>0.14791666666666667</v>
      </c>
      <c r="G432" s="3">
        <v>0.30902777777777779</v>
      </c>
      <c r="H432" s="3">
        <f t="shared" si="24"/>
        <v>0.16111111111111112</v>
      </c>
      <c r="I432" s="9">
        <v>1.3888888888888888E-2</v>
      </c>
      <c r="J432" s="9">
        <f t="shared" si="26"/>
        <v>0.14722222222222223</v>
      </c>
      <c r="K432" s="9" t="str">
        <f t="shared" si="27"/>
        <v>Cobrada</v>
      </c>
      <c r="L432" t="s">
        <v>25</v>
      </c>
      <c r="M432" t="s">
        <v>10</v>
      </c>
      <c r="N432" t="s">
        <v>1138</v>
      </c>
      <c r="O432" s="4">
        <v>39.82</v>
      </c>
      <c r="P432" t="s">
        <v>21</v>
      </c>
      <c r="Q432">
        <v>431</v>
      </c>
      <c r="R432" t="s">
        <v>83</v>
      </c>
      <c r="S432" t="s">
        <v>100</v>
      </c>
      <c r="T432" s="10">
        <v>60</v>
      </c>
    </row>
    <row r="433" spans="1:20" x14ac:dyDescent="0.25">
      <c r="A433">
        <v>10</v>
      </c>
      <c r="B433" t="s">
        <v>721</v>
      </c>
      <c r="C433">
        <v>2</v>
      </c>
      <c r="D433">
        <f t="shared" si="25"/>
        <v>3</v>
      </c>
      <c r="E433" s="6">
        <v>45021</v>
      </c>
      <c r="F433" s="3">
        <v>0.14652777777777778</v>
      </c>
      <c r="G433" s="3">
        <v>0.24583333333333332</v>
      </c>
      <c r="H433" s="3">
        <f t="shared" si="24"/>
        <v>9.9305555555555536E-2</v>
      </c>
      <c r="I433" s="9">
        <v>5.1388888888888887E-2</v>
      </c>
      <c r="J433" s="9">
        <f t="shared" si="26"/>
        <v>4.7916666666666649E-2</v>
      </c>
      <c r="K433" s="9" t="str">
        <f t="shared" si="27"/>
        <v>Cobrada</v>
      </c>
      <c r="L433" t="s">
        <v>29</v>
      </c>
      <c r="M433" t="s">
        <v>32</v>
      </c>
      <c r="N433" t="s">
        <v>1138</v>
      </c>
      <c r="O433" s="4">
        <v>18.71</v>
      </c>
      <c r="P433" t="s">
        <v>21</v>
      </c>
      <c r="Q433">
        <v>432</v>
      </c>
      <c r="R433" t="s">
        <v>17</v>
      </c>
      <c r="S433" t="s">
        <v>722</v>
      </c>
      <c r="T433" s="10">
        <v>109</v>
      </c>
    </row>
    <row r="434" spans="1:20" x14ac:dyDescent="0.25">
      <c r="A434">
        <v>10</v>
      </c>
      <c r="B434" t="s">
        <v>34</v>
      </c>
      <c r="C434">
        <v>4</v>
      </c>
      <c r="D434">
        <f t="shared" si="25"/>
        <v>3</v>
      </c>
      <c r="E434" s="6">
        <v>45021</v>
      </c>
      <c r="F434" s="3">
        <v>5.1388888888888887E-2</v>
      </c>
      <c r="G434" s="3">
        <v>0.13125000000000001</v>
      </c>
      <c r="H434" s="3">
        <f t="shared" si="24"/>
        <v>7.9861111111111119E-2</v>
      </c>
      <c r="I434" s="9">
        <v>5.1388888888888887E-2</v>
      </c>
      <c r="J434" s="9">
        <f t="shared" si="26"/>
        <v>2.8472222222222232E-2</v>
      </c>
      <c r="K434" s="9" t="str">
        <f t="shared" si="27"/>
        <v>Cobrada</v>
      </c>
      <c r="L434" t="s">
        <v>29</v>
      </c>
      <c r="M434" t="s">
        <v>10</v>
      </c>
      <c r="N434" t="s">
        <v>1138</v>
      </c>
      <c r="O434" s="4">
        <v>45.77</v>
      </c>
      <c r="P434" t="s">
        <v>11</v>
      </c>
      <c r="Q434">
        <v>433</v>
      </c>
      <c r="R434" t="s">
        <v>41</v>
      </c>
      <c r="S434" t="s">
        <v>723</v>
      </c>
      <c r="T434" s="10">
        <v>102</v>
      </c>
    </row>
    <row r="435" spans="1:20" x14ac:dyDescent="0.25">
      <c r="A435">
        <v>15</v>
      </c>
      <c r="B435" t="s">
        <v>724</v>
      </c>
      <c r="C435">
        <v>4</v>
      </c>
      <c r="D435">
        <f t="shared" si="25"/>
        <v>3</v>
      </c>
      <c r="E435" s="6">
        <v>45021</v>
      </c>
      <c r="F435" s="3">
        <v>1.0416666666666666E-2</v>
      </c>
      <c r="G435" s="3">
        <v>0.16319444444444445</v>
      </c>
      <c r="H435" s="3">
        <f t="shared" si="24"/>
        <v>0.15277777777777779</v>
      </c>
      <c r="I435" s="9">
        <v>4.0277777777777773E-2</v>
      </c>
      <c r="J435" s="9">
        <f t="shared" si="26"/>
        <v>0.11250000000000002</v>
      </c>
      <c r="K435" s="9" t="str">
        <f t="shared" si="27"/>
        <v>Cobrada</v>
      </c>
      <c r="L435" t="s">
        <v>29</v>
      </c>
      <c r="M435" t="s">
        <v>10</v>
      </c>
      <c r="N435" t="s">
        <v>1138</v>
      </c>
      <c r="O435" s="4">
        <v>37.15</v>
      </c>
      <c r="P435" t="s">
        <v>11</v>
      </c>
      <c r="Q435">
        <v>434</v>
      </c>
      <c r="R435" t="s">
        <v>41</v>
      </c>
      <c r="S435" t="s">
        <v>725</v>
      </c>
      <c r="T435" s="10">
        <v>96</v>
      </c>
    </row>
    <row r="436" spans="1:20" x14ac:dyDescent="0.25">
      <c r="A436">
        <v>17</v>
      </c>
      <c r="B436" t="s">
        <v>726</v>
      </c>
      <c r="C436">
        <v>6</v>
      </c>
      <c r="D436">
        <f t="shared" si="25"/>
        <v>3</v>
      </c>
      <c r="E436" s="6">
        <v>45021</v>
      </c>
      <c r="F436" s="3">
        <v>0.16180555555555556</v>
      </c>
      <c r="G436" s="3">
        <v>0.25069444444444444</v>
      </c>
      <c r="H436" s="3">
        <f t="shared" si="24"/>
        <v>9.930555555555555E-2</v>
      </c>
      <c r="I436" s="9">
        <v>7.7083333333333337E-2</v>
      </c>
      <c r="J436" s="9">
        <f t="shared" si="26"/>
        <v>2.2222222222222213E-2</v>
      </c>
      <c r="K436" s="9" t="str">
        <f t="shared" si="27"/>
        <v>Cobrada</v>
      </c>
      <c r="L436" t="s">
        <v>25</v>
      </c>
      <c r="M436" t="s">
        <v>10</v>
      </c>
      <c r="N436" t="s">
        <v>1138</v>
      </c>
      <c r="O436" s="4">
        <v>30.48</v>
      </c>
      <c r="P436" t="s">
        <v>35</v>
      </c>
      <c r="Q436">
        <v>435</v>
      </c>
      <c r="R436" t="s">
        <v>1140</v>
      </c>
      <c r="S436" t="s">
        <v>727</v>
      </c>
      <c r="T436" s="10">
        <v>154</v>
      </c>
    </row>
    <row r="437" spans="1:20" x14ac:dyDescent="0.25">
      <c r="A437">
        <v>10</v>
      </c>
      <c r="B437" t="s">
        <v>728</v>
      </c>
      <c r="C437">
        <v>3</v>
      </c>
      <c r="D437">
        <f t="shared" si="25"/>
        <v>3</v>
      </c>
      <c r="E437" s="6">
        <v>45021</v>
      </c>
      <c r="F437" s="3">
        <v>8.3333333333333332E-3</v>
      </c>
      <c r="G437" s="3">
        <v>0.16944444444444445</v>
      </c>
      <c r="H437" s="3">
        <f t="shared" si="24"/>
        <v>0.17152777777777778</v>
      </c>
      <c r="I437" s="9">
        <v>3.125E-2</v>
      </c>
      <c r="J437" s="9">
        <f t="shared" si="26"/>
        <v>0.14027777777777778</v>
      </c>
      <c r="K437" s="9" t="str">
        <f t="shared" si="27"/>
        <v>Cobrada</v>
      </c>
      <c r="L437" t="s">
        <v>25</v>
      </c>
      <c r="M437" t="s">
        <v>10</v>
      </c>
      <c r="N437" t="s">
        <v>1138</v>
      </c>
      <c r="O437" s="4">
        <v>10.14</v>
      </c>
      <c r="P437" t="s">
        <v>35</v>
      </c>
      <c r="Q437">
        <v>436</v>
      </c>
      <c r="R437" t="s">
        <v>22</v>
      </c>
      <c r="S437" t="s">
        <v>57</v>
      </c>
      <c r="T437" s="10">
        <v>56</v>
      </c>
    </row>
    <row r="438" spans="1:20" x14ac:dyDescent="0.25">
      <c r="A438">
        <v>16</v>
      </c>
      <c r="B438" t="s">
        <v>554</v>
      </c>
      <c r="C438">
        <v>6</v>
      </c>
      <c r="D438">
        <f t="shared" si="25"/>
        <v>3</v>
      </c>
      <c r="E438" s="6">
        <v>45021</v>
      </c>
      <c r="F438" s="3">
        <v>0.12638888888888888</v>
      </c>
      <c r="G438" s="3">
        <v>0.22569444444444445</v>
      </c>
      <c r="H438" s="3">
        <f t="shared" si="24"/>
        <v>9.9305555555555564E-2</v>
      </c>
      <c r="I438" s="9">
        <v>3.5416666666666666E-2</v>
      </c>
      <c r="J438" s="9">
        <f t="shared" si="26"/>
        <v>6.3888888888888898E-2</v>
      </c>
      <c r="K438" s="9" t="str">
        <f t="shared" si="27"/>
        <v>Cobrada</v>
      </c>
      <c r="L438" t="s">
        <v>9</v>
      </c>
      <c r="M438" t="s">
        <v>10</v>
      </c>
      <c r="N438" t="s">
        <v>1138</v>
      </c>
      <c r="O438" s="4">
        <v>12.56</v>
      </c>
      <c r="P438" t="s">
        <v>11</v>
      </c>
      <c r="Q438">
        <v>437</v>
      </c>
      <c r="R438" t="s">
        <v>26</v>
      </c>
      <c r="S438" t="s">
        <v>33</v>
      </c>
      <c r="T438" s="10">
        <v>70</v>
      </c>
    </row>
    <row r="439" spans="1:20" x14ac:dyDescent="0.25">
      <c r="A439">
        <v>2</v>
      </c>
      <c r="B439" t="s">
        <v>729</v>
      </c>
      <c r="C439">
        <v>1</v>
      </c>
      <c r="D439">
        <f t="shared" si="25"/>
        <v>3</v>
      </c>
      <c r="E439" s="6">
        <v>45021</v>
      </c>
      <c r="F439" s="3">
        <v>0.16527777777777777</v>
      </c>
      <c r="G439" s="3">
        <v>0.31458333333333333</v>
      </c>
      <c r="H439" s="3">
        <f t="shared" si="24"/>
        <v>0.14930555555555555</v>
      </c>
      <c r="I439" s="9">
        <v>3.5416666666666666E-2</v>
      </c>
      <c r="J439" s="9">
        <f t="shared" si="26"/>
        <v>0.11388888888888889</v>
      </c>
      <c r="K439" s="9" t="str">
        <f t="shared" si="27"/>
        <v>Cobrada</v>
      </c>
      <c r="L439" t="s">
        <v>14</v>
      </c>
      <c r="M439" t="s">
        <v>10</v>
      </c>
      <c r="N439" t="s">
        <v>1138</v>
      </c>
      <c r="O439" s="4">
        <v>19.3</v>
      </c>
      <c r="P439" t="s">
        <v>21</v>
      </c>
      <c r="Q439">
        <v>438</v>
      </c>
      <c r="R439" t="s">
        <v>83</v>
      </c>
      <c r="S439" t="s">
        <v>439</v>
      </c>
      <c r="T439" s="10">
        <v>33</v>
      </c>
    </row>
    <row r="440" spans="1:20" x14ac:dyDescent="0.25">
      <c r="A440">
        <v>15</v>
      </c>
      <c r="B440" t="s">
        <v>730</v>
      </c>
      <c r="C440">
        <v>1</v>
      </c>
      <c r="D440">
        <f t="shared" si="25"/>
        <v>3</v>
      </c>
      <c r="E440" s="6">
        <v>45021</v>
      </c>
      <c r="F440" s="3">
        <v>0</v>
      </c>
      <c r="G440" s="3">
        <v>5.7638888888888892E-2</v>
      </c>
      <c r="H440" s="3">
        <f t="shared" si="24"/>
        <v>5.7638888888888892E-2</v>
      </c>
      <c r="I440" s="9">
        <v>4.4444444444444446E-2</v>
      </c>
      <c r="J440" s="9">
        <f t="shared" si="26"/>
        <v>1.3194444444444446E-2</v>
      </c>
      <c r="K440" s="9" t="str">
        <f t="shared" si="27"/>
        <v>Cobrada</v>
      </c>
      <c r="L440" t="s">
        <v>9</v>
      </c>
      <c r="M440" t="s">
        <v>32</v>
      </c>
      <c r="N440" t="s">
        <v>1138</v>
      </c>
      <c r="O440" s="4">
        <v>25.56</v>
      </c>
      <c r="P440" t="s">
        <v>21</v>
      </c>
      <c r="Q440">
        <v>439</v>
      </c>
      <c r="R440" t="s">
        <v>41</v>
      </c>
      <c r="S440" t="s">
        <v>731</v>
      </c>
      <c r="T440" s="10">
        <v>177</v>
      </c>
    </row>
    <row r="441" spans="1:20" x14ac:dyDescent="0.25">
      <c r="A441">
        <v>13</v>
      </c>
      <c r="B441" t="s">
        <v>732</v>
      </c>
      <c r="C441">
        <v>1</v>
      </c>
      <c r="D441">
        <f t="shared" si="25"/>
        <v>3</v>
      </c>
      <c r="E441" s="6">
        <v>45021</v>
      </c>
      <c r="F441" s="3">
        <v>8.2638888888888887E-2</v>
      </c>
      <c r="G441" s="3">
        <v>0.24166666666666667</v>
      </c>
      <c r="H441" s="3">
        <f t="shared" si="24"/>
        <v>0.16944444444444443</v>
      </c>
      <c r="I441" s="9">
        <v>3.125E-2</v>
      </c>
      <c r="J441" s="9">
        <f t="shared" si="26"/>
        <v>0.13819444444444443</v>
      </c>
      <c r="K441" s="9" t="str">
        <f t="shared" si="27"/>
        <v>Cobrada</v>
      </c>
      <c r="L441" t="s">
        <v>20</v>
      </c>
      <c r="M441" t="s">
        <v>10</v>
      </c>
      <c r="N441" t="s">
        <v>1138</v>
      </c>
      <c r="O441" s="4">
        <v>38.85</v>
      </c>
      <c r="P441" t="s">
        <v>35</v>
      </c>
      <c r="Q441">
        <v>440</v>
      </c>
      <c r="R441" t="s">
        <v>83</v>
      </c>
      <c r="S441" t="s">
        <v>733</v>
      </c>
      <c r="T441" s="10">
        <v>84</v>
      </c>
    </row>
    <row r="442" spans="1:20" x14ac:dyDescent="0.25">
      <c r="A442">
        <v>13</v>
      </c>
      <c r="B442" t="s">
        <v>734</v>
      </c>
      <c r="C442">
        <v>6</v>
      </c>
      <c r="D442">
        <f t="shared" si="25"/>
        <v>3</v>
      </c>
      <c r="E442" s="6">
        <v>45021</v>
      </c>
      <c r="F442" s="3">
        <v>4.4444444444444446E-2</v>
      </c>
      <c r="G442" s="3">
        <v>0.14097222222222222</v>
      </c>
      <c r="H442" s="3">
        <f t="shared" si="24"/>
        <v>0.10694444444444444</v>
      </c>
      <c r="I442" s="9">
        <v>6.25E-2</v>
      </c>
      <c r="J442" s="9">
        <f t="shared" si="26"/>
        <v>4.4444444444444439E-2</v>
      </c>
      <c r="K442" s="9" t="str">
        <f t="shared" si="27"/>
        <v>Cobrada</v>
      </c>
      <c r="L442" t="s">
        <v>20</v>
      </c>
      <c r="M442" t="s">
        <v>10</v>
      </c>
      <c r="N442" t="s">
        <v>16</v>
      </c>
      <c r="O442" s="4">
        <v>23.31</v>
      </c>
      <c r="P442" t="s">
        <v>35</v>
      </c>
      <c r="Q442">
        <v>441</v>
      </c>
      <c r="R442" t="s">
        <v>1140</v>
      </c>
      <c r="S442" t="s">
        <v>81</v>
      </c>
      <c r="T442" s="10">
        <v>183</v>
      </c>
    </row>
    <row r="443" spans="1:20" x14ac:dyDescent="0.25">
      <c r="A443">
        <v>15</v>
      </c>
      <c r="B443" t="s">
        <v>735</v>
      </c>
      <c r="C443">
        <v>3</v>
      </c>
      <c r="D443">
        <f t="shared" si="25"/>
        <v>3</v>
      </c>
      <c r="E443" s="6">
        <v>45021</v>
      </c>
      <c r="F443" s="3">
        <v>8.611111111111111E-2</v>
      </c>
      <c r="G443" s="3">
        <v>0.13750000000000001</v>
      </c>
      <c r="H443" s="3">
        <f t="shared" si="24"/>
        <v>6.1805555555555565E-2</v>
      </c>
      <c r="I443" s="9">
        <v>9.0972222222222218E-2</v>
      </c>
      <c r="J443" s="9" t="str">
        <f t="shared" si="26"/>
        <v>0</v>
      </c>
      <c r="K443" s="9" t="str">
        <f t="shared" si="27"/>
        <v>No cobrada</v>
      </c>
      <c r="L443" t="s">
        <v>29</v>
      </c>
      <c r="M443" t="s">
        <v>32</v>
      </c>
      <c r="N443" t="s">
        <v>1138</v>
      </c>
      <c r="O443" s="4">
        <v>21.07</v>
      </c>
      <c r="P443" t="s">
        <v>35</v>
      </c>
      <c r="Q443">
        <v>442</v>
      </c>
      <c r="R443" t="s">
        <v>44</v>
      </c>
      <c r="S443" t="s">
        <v>736</v>
      </c>
      <c r="T443" s="10">
        <v>235</v>
      </c>
    </row>
    <row r="444" spans="1:20" x14ac:dyDescent="0.25">
      <c r="A444">
        <v>4</v>
      </c>
      <c r="B444" t="s">
        <v>713</v>
      </c>
      <c r="C444">
        <v>2</v>
      </c>
      <c r="D444">
        <f t="shared" si="25"/>
        <v>3</v>
      </c>
      <c r="E444" s="6">
        <v>45021</v>
      </c>
      <c r="F444" s="3">
        <v>5.2083333333333336E-2</v>
      </c>
      <c r="G444" s="3">
        <v>0.13472222222222222</v>
      </c>
      <c r="H444" s="3">
        <f t="shared" si="24"/>
        <v>8.2638888888888873E-2</v>
      </c>
      <c r="I444" s="9">
        <v>0.10763888888888888</v>
      </c>
      <c r="J444" s="9" t="str">
        <f t="shared" si="26"/>
        <v>0</v>
      </c>
      <c r="K444" s="9" t="str">
        <f t="shared" si="27"/>
        <v>No cobrada</v>
      </c>
      <c r="L444" t="s">
        <v>20</v>
      </c>
      <c r="M444" t="s">
        <v>10</v>
      </c>
      <c r="N444" t="s">
        <v>1137</v>
      </c>
      <c r="O444" s="4">
        <v>14.48</v>
      </c>
      <c r="P444" t="s">
        <v>21</v>
      </c>
      <c r="Q444">
        <v>443</v>
      </c>
      <c r="R444" t="s">
        <v>36</v>
      </c>
      <c r="S444" t="s">
        <v>737</v>
      </c>
      <c r="T444" s="10">
        <v>217</v>
      </c>
    </row>
    <row r="445" spans="1:20" x14ac:dyDescent="0.25">
      <c r="A445">
        <v>8</v>
      </c>
      <c r="B445" t="s">
        <v>130</v>
      </c>
      <c r="C445">
        <v>5</v>
      </c>
      <c r="D445">
        <f t="shared" si="25"/>
        <v>3</v>
      </c>
      <c r="E445" s="6">
        <v>45021</v>
      </c>
      <c r="F445" s="3">
        <v>0.14097222222222222</v>
      </c>
      <c r="G445" s="3">
        <v>0.25555555555555554</v>
      </c>
      <c r="H445" s="3">
        <f t="shared" si="24"/>
        <v>0.11458333333333331</v>
      </c>
      <c r="I445" s="9">
        <v>5.6249999999999994E-2</v>
      </c>
      <c r="J445" s="9">
        <f t="shared" si="26"/>
        <v>5.833333333333332E-2</v>
      </c>
      <c r="K445" s="9" t="str">
        <f t="shared" si="27"/>
        <v>Cobrada</v>
      </c>
      <c r="L445" t="s">
        <v>14</v>
      </c>
      <c r="M445" t="s">
        <v>10</v>
      </c>
      <c r="N445" t="s">
        <v>1138</v>
      </c>
      <c r="O445" s="4">
        <v>25.26</v>
      </c>
      <c r="P445" t="s">
        <v>21</v>
      </c>
      <c r="Q445">
        <v>444</v>
      </c>
      <c r="R445" t="s">
        <v>83</v>
      </c>
      <c r="S445" t="s">
        <v>738</v>
      </c>
      <c r="T445" s="10">
        <v>95</v>
      </c>
    </row>
    <row r="446" spans="1:20" x14ac:dyDescent="0.25">
      <c r="A446">
        <v>6</v>
      </c>
      <c r="B446" t="s">
        <v>739</v>
      </c>
      <c r="C446">
        <v>5</v>
      </c>
      <c r="D446">
        <f t="shared" si="25"/>
        <v>3</v>
      </c>
      <c r="E446" s="6">
        <v>45021</v>
      </c>
      <c r="F446" s="3">
        <v>4.2361111111111113E-2</v>
      </c>
      <c r="G446" s="3">
        <v>0.13125000000000001</v>
      </c>
      <c r="H446" s="3">
        <f t="shared" si="24"/>
        <v>8.8888888888888892E-2</v>
      </c>
      <c r="I446" s="9">
        <v>1.8055555555555554E-2</v>
      </c>
      <c r="J446" s="9">
        <f t="shared" si="26"/>
        <v>7.0833333333333331E-2</v>
      </c>
      <c r="K446" s="9" t="str">
        <f t="shared" si="27"/>
        <v>Cobrada</v>
      </c>
      <c r="L446" t="s">
        <v>14</v>
      </c>
      <c r="M446" t="s">
        <v>15</v>
      </c>
      <c r="N446" t="s">
        <v>1138</v>
      </c>
      <c r="O446" s="4">
        <v>14.28</v>
      </c>
      <c r="P446" t="s">
        <v>21</v>
      </c>
      <c r="Q446">
        <v>445</v>
      </c>
      <c r="R446" t="s">
        <v>26</v>
      </c>
      <c r="S446" t="s">
        <v>170</v>
      </c>
      <c r="T446" s="10">
        <v>81</v>
      </c>
    </row>
    <row r="447" spans="1:20" x14ac:dyDescent="0.25">
      <c r="A447">
        <v>12</v>
      </c>
      <c r="B447" t="s">
        <v>105</v>
      </c>
      <c r="C447">
        <v>2</v>
      </c>
      <c r="D447">
        <f t="shared" si="25"/>
        <v>3</v>
      </c>
      <c r="E447" s="6">
        <v>45021</v>
      </c>
      <c r="F447" s="3">
        <v>0.11666666666666667</v>
      </c>
      <c r="G447" s="3">
        <v>0.2590277777777778</v>
      </c>
      <c r="H447" s="3">
        <f t="shared" si="24"/>
        <v>0.14236111111111113</v>
      </c>
      <c r="I447" s="9">
        <v>5.5555555555555558E-3</v>
      </c>
      <c r="J447" s="9">
        <f t="shared" si="26"/>
        <v>0.13680555555555557</v>
      </c>
      <c r="K447" s="9" t="str">
        <f t="shared" si="27"/>
        <v>Cobrada</v>
      </c>
      <c r="L447" t="s">
        <v>14</v>
      </c>
      <c r="M447" t="s">
        <v>10</v>
      </c>
      <c r="N447" t="s">
        <v>1138</v>
      </c>
      <c r="O447" s="4">
        <v>35.24</v>
      </c>
      <c r="P447" t="s">
        <v>21</v>
      </c>
      <c r="Q447">
        <v>446</v>
      </c>
      <c r="R447" t="s">
        <v>59</v>
      </c>
      <c r="S447" t="s">
        <v>102</v>
      </c>
      <c r="T447" s="10">
        <v>21</v>
      </c>
    </row>
    <row r="448" spans="1:20" x14ac:dyDescent="0.25">
      <c r="A448">
        <v>8</v>
      </c>
      <c r="B448" t="s">
        <v>740</v>
      </c>
      <c r="C448">
        <v>2</v>
      </c>
      <c r="D448">
        <f t="shared" si="25"/>
        <v>3</v>
      </c>
      <c r="E448" s="6">
        <v>45021</v>
      </c>
      <c r="F448" s="3">
        <v>0.16180555555555556</v>
      </c>
      <c r="G448" s="3">
        <v>0.30833333333333335</v>
      </c>
      <c r="H448" s="3">
        <f t="shared" si="24"/>
        <v>0.14652777777777778</v>
      </c>
      <c r="I448" s="9">
        <v>5.9722222222222218E-2</v>
      </c>
      <c r="J448" s="9">
        <f t="shared" si="26"/>
        <v>8.6805555555555566E-2</v>
      </c>
      <c r="K448" s="9" t="str">
        <f t="shared" si="27"/>
        <v>Cobrada</v>
      </c>
      <c r="L448" t="s">
        <v>29</v>
      </c>
      <c r="M448" t="s">
        <v>32</v>
      </c>
      <c r="N448" t="s">
        <v>1138</v>
      </c>
      <c r="O448" s="4">
        <v>28.68</v>
      </c>
      <c r="P448" t="s">
        <v>21</v>
      </c>
      <c r="Q448">
        <v>447</v>
      </c>
      <c r="R448" t="s">
        <v>1140</v>
      </c>
      <c r="S448" t="s">
        <v>741</v>
      </c>
      <c r="T448" s="10">
        <v>181</v>
      </c>
    </row>
    <row r="449" spans="1:20" x14ac:dyDescent="0.25">
      <c r="A449">
        <v>4</v>
      </c>
      <c r="B449" t="s">
        <v>586</v>
      </c>
      <c r="C449">
        <v>5</v>
      </c>
      <c r="D449">
        <f t="shared" si="25"/>
        <v>3</v>
      </c>
      <c r="E449" s="6">
        <v>45021</v>
      </c>
      <c r="F449" s="3">
        <v>4.8611111111111112E-3</v>
      </c>
      <c r="G449" s="3">
        <v>0.14930555555555555</v>
      </c>
      <c r="H449" s="3">
        <f t="shared" si="24"/>
        <v>0.15486111111111109</v>
      </c>
      <c r="I449" s="9">
        <v>4.583333333333333E-2</v>
      </c>
      <c r="J449" s="9">
        <f t="shared" si="26"/>
        <v>0.10902777777777775</v>
      </c>
      <c r="K449" s="9" t="str">
        <f t="shared" si="27"/>
        <v>Cobrada</v>
      </c>
      <c r="L449" t="s">
        <v>29</v>
      </c>
      <c r="M449" t="s">
        <v>32</v>
      </c>
      <c r="N449" t="s">
        <v>1138</v>
      </c>
      <c r="O449" s="4">
        <v>35.68</v>
      </c>
      <c r="P449" t="s">
        <v>35</v>
      </c>
      <c r="Q449">
        <v>448</v>
      </c>
      <c r="R449" t="s">
        <v>36</v>
      </c>
      <c r="S449" t="s">
        <v>742</v>
      </c>
      <c r="T449" s="10">
        <v>137</v>
      </c>
    </row>
    <row r="450" spans="1:20" x14ac:dyDescent="0.25">
      <c r="A450">
        <v>3</v>
      </c>
      <c r="B450" t="s">
        <v>743</v>
      </c>
      <c r="C450">
        <v>3</v>
      </c>
      <c r="D450">
        <f t="shared" si="25"/>
        <v>3</v>
      </c>
      <c r="E450" s="6">
        <v>45021</v>
      </c>
      <c r="F450" s="3">
        <v>0.1423611111111111</v>
      </c>
      <c r="G450" s="3">
        <v>0.20972222222222223</v>
      </c>
      <c r="H450" s="3">
        <f t="shared" ref="H450:H513" si="28">IF(P450="Ocupada",(G450-F450)+15/1440,G450-F450)</f>
        <v>7.7777777777777793E-2</v>
      </c>
      <c r="I450" s="9">
        <v>2.2916666666666665E-2</v>
      </c>
      <c r="J450" s="9">
        <f t="shared" si="26"/>
        <v>5.4861111111111124E-2</v>
      </c>
      <c r="K450" s="9" t="str">
        <f t="shared" si="27"/>
        <v>Cobrada</v>
      </c>
      <c r="L450" t="s">
        <v>9</v>
      </c>
      <c r="M450" t="s">
        <v>10</v>
      </c>
      <c r="N450" t="s">
        <v>16</v>
      </c>
      <c r="O450" s="4">
        <v>42.25</v>
      </c>
      <c r="P450" t="s">
        <v>35</v>
      </c>
      <c r="Q450">
        <v>449</v>
      </c>
      <c r="R450" t="s">
        <v>22</v>
      </c>
      <c r="S450" t="s">
        <v>414</v>
      </c>
      <c r="T450" s="10">
        <v>64</v>
      </c>
    </row>
    <row r="451" spans="1:20" x14ac:dyDescent="0.25">
      <c r="A451">
        <v>9</v>
      </c>
      <c r="B451" t="s">
        <v>744</v>
      </c>
      <c r="C451">
        <v>6</v>
      </c>
      <c r="D451">
        <f t="shared" ref="D451:D514" si="29">WEEKDAY(E451,2)</f>
        <v>3</v>
      </c>
      <c r="E451" s="6">
        <v>45021</v>
      </c>
      <c r="F451" s="3">
        <v>0.16041666666666668</v>
      </c>
      <c r="G451" s="3">
        <v>0.20902777777777778</v>
      </c>
      <c r="H451" s="3">
        <f t="shared" si="28"/>
        <v>5.9027777777777769E-2</v>
      </c>
      <c r="I451" s="9">
        <v>2.361111111111111E-2</v>
      </c>
      <c r="J451" s="9">
        <f t="shared" ref="J451:J514" si="30">IF(I451&gt;H451,"0",H451-I451)</f>
        <v>3.5416666666666659E-2</v>
      </c>
      <c r="K451" s="9" t="str">
        <f t="shared" ref="K451:K514" si="31">IF(I451&gt;H451,"No cobrada","Cobrada")</f>
        <v>Cobrada</v>
      </c>
      <c r="L451" t="s">
        <v>9</v>
      </c>
      <c r="M451" t="s">
        <v>10</v>
      </c>
      <c r="N451" t="s">
        <v>1138</v>
      </c>
      <c r="O451" s="4">
        <v>48.9</v>
      </c>
      <c r="P451" t="s">
        <v>35</v>
      </c>
      <c r="Q451">
        <v>450</v>
      </c>
      <c r="R451" t="s">
        <v>41</v>
      </c>
      <c r="S451" t="s">
        <v>745</v>
      </c>
      <c r="T451" s="10">
        <v>72</v>
      </c>
    </row>
    <row r="452" spans="1:20" x14ac:dyDescent="0.25">
      <c r="A452">
        <v>3</v>
      </c>
      <c r="B452" t="s">
        <v>412</v>
      </c>
      <c r="C452">
        <v>1</v>
      </c>
      <c r="D452">
        <f t="shared" si="29"/>
        <v>3</v>
      </c>
      <c r="E452" s="6">
        <v>45021</v>
      </c>
      <c r="F452" s="3">
        <v>5.347222222222222E-2</v>
      </c>
      <c r="G452" s="3">
        <v>0.10138888888888889</v>
      </c>
      <c r="H452" s="3">
        <f t="shared" si="28"/>
        <v>4.791666666666667E-2</v>
      </c>
      <c r="I452" s="9">
        <v>7.1527777777777773E-2</v>
      </c>
      <c r="J452" s="9" t="str">
        <f t="shared" si="30"/>
        <v>0</v>
      </c>
      <c r="K452" s="9" t="str">
        <f t="shared" si="31"/>
        <v>No cobrada</v>
      </c>
      <c r="L452" t="s">
        <v>25</v>
      </c>
      <c r="M452" t="s">
        <v>15</v>
      </c>
      <c r="N452" t="s">
        <v>1138</v>
      </c>
      <c r="O452" s="4">
        <v>46.37</v>
      </c>
      <c r="P452" t="s">
        <v>21</v>
      </c>
      <c r="Q452">
        <v>451</v>
      </c>
      <c r="R452" t="s">
        <v>41</v>
      </c>
      <c r="S452" t="s">
        <v>746</v>
      </c>
      <c r="T452" s="10">
        <v>92</v>
      </c>
    </row>
    <row r="453" spans="1:20" x14ac:dyDescent="0.25">
      <c r="A453">
        <v>9</v>
      </c>
      <c r="B453" t="s">
        <v>747</v>
      </c>
      <c r="C453">
        <v>1</v>
      </c>
      <c r="D453">
        <f t="shared" si="29"/>
        <v>3</v>
      </c>
      <c r="E453" s="6">
        <v>45021</v>
      </c>
      <c r="F453" s="3">
        <v>0.12013888888888889</v>
      </c>
      <c r="G453" s="3">
        <v>0.22152777777777777</v>
      </c>
      <c r="H453" s="3">
        <f t="shared" si="28"/>
        <v>0.10138888888888888</v>
      </c>
      <c r="I453" s="9">
        <v>8.5416666666666669E-2</v>
      </c>
      <c r="J453" s="9">
        <f t="shared" si="30"/>
        <v>1.5972222222222207E-2</v>
      </c>
      <c r="K453" s="9" t="str">
        <f t="shared" si="31"/>
        <v>Cobrada</v>
      </c>
      <c r="L453" t="s">
        <v>29</v>
      </c>
      <c r="M453" t="s">
        <v>10</v>
      </c>
      <c r="N453" t="s">
        <v>1138</v>
      </c>
      <c r="O453" s="4">
        <v>43.48</v>
      </c>
      <c r="P453" t="s">
        <v>11</v>
      </c>
      <c r="Q453">
        <v>452</v>
      </c>
      <c r="R453" t="s">
        <v>44</v>
      </c>
      <c r="S453" t="s">
        <v>748</v>
      </c>
      <c r="T453" s="10">
        <v>158</v>
      </c>
    </row>
    <row r="454" spans="1:20" x14ac:dyDescent="0.25">
      <c r="A454">
        <v>6</v>
      </c>
      <c r="B454" t="s">
        <v>749</v>
      </c>
      <c r="C454">
        <v>1</v>
      </c>
      <c r="D454">
        <f t="shared" si="29"/>
        <v>3</v>
      </c>
      <c r="E454" s="6">
        <v>45021</v>
      </c>
      <c r="F454" s="3">
        <v>0.15416666666666667</v>
      </c>
      <c r="G454" s="3">
        <v>0.21319444444444444</v>
      </c>
      <c r="H454" s="3">
        <f t="shared" si="28"/>
        <v>5.9027777777777762E-2</v>
      </c>
      <c r="I454" s="9">
        <v>6.9444444444444448E-2</v>
      </c>
      <c r="J454" s="9" t="str">
        <f t="shared" si="30"/>
        <v>0</v>
      </c>
      <c r="K454" s="9" t="str">
        <f t="shared" si="31"/>
        <v>No cobrada</v>
      </c>
      <c r="L454" t="s">
        <v>20</v>
      </c>
      <c r="M454" t="s">
        <v>15</v>
      </c>
      <c r="N454" t="s">
        <v>1138</v>
      </c>
      <c r="O454" s="4">
        <v>36.83</v>
      </c>
      <c r="P454" t="s">
        <v>21</v>
      </c>
      <c r="Q454">
        <v>453</v>
      </c>
      <c r="R454" t="s">
        <v>64</v>
      </c>
      <c r="S454" t="s">
        <v>650</v>
      </c>
      <c r="T454" s="10">
        <v>130</v>
      </c>
    </row>
    <row r="455" spans="1:20" x14ac:dyDescent="0.25">
      <c r="A455">
        <v>1</v>
      </c>
      <c r="B455" t="s">
        <v>711</v>
      </c>
      <c r="C455">
        <v>3</v>
      </c>
      <c r="D455">
        <f t="shared" si="29"/>
        <v>3</v>
      </c>
      <c r="E455" s="6">
        <v>45021</v>
      </c>
      <c r="F455" s="3">
        <v>0.14305555555555555</v>
      </c>
      <c r="G455" s="3">
        <v>0.20347222222222222</v>
      </c>
      <c r="H455" s="3">
        <f t="shared" si="28"/>
        <v>6.0416666666666674E-2</v>
      </c>
      <c r="I455" s="9">
        <v>0.10625000000000001</v>
      </c>
      <c r="J455" s="9" t="str">
        <f t="shared" si="30"/>
        <v>0</v>
      </c>
      <c r="K455" s="9" t="str">
        <f t="shared" si="31"/>
        <v>No cobrada</v>
      </c>
      <c r="L455" t="s">
        <v>14</v>
      </c>
      <c r="M455" t="s">
        <v>10</v>
      </c>
      <c r="N455" t="s">
        <v>1138</v>
      </c>
      <c r="O455" s="4">
        <v>39.619999999999997</v>
      </c>
      <c r="P455" t="s">
        <v>21</v>
      </c>
      <c r="Q455">
        <v>454</v>
      </c>
      <c r="R455" t="s">
        <v>17</v>
      </c>
      <c r="S455" t="s">
        <v>750</v>
      </c>
      <c r="T455" s="10">
        <v>233</v>
      </c>
    </row>
    <row r="456" spans="1:20" x14ac:dyDescent="0.25">
      <c r="A456">
        <v>12</v>
      </c>
      <c r="B456" t="s">
        <v>467</v>
      </c>
      <c r="C456">
        <v>6</v>
      </c>
      <c r="D456">
        <f t="shared" si="29"/>
        <v>3</v>
      </c>
      <c r="E456" s="6">
        <v>45021</v>
      </c>
      <c r="F456" s="3">
        <v>0.16527777777777777</v>
      </c>
      <c r="G456" s="3">
        <v>0.24583333333333332</v>
      </c>
      <c r="H456" s="3">
        <f t="shared" si="28"/>
        <v>8.0555555555555547E-2</v>
      </c>
      <c r="I456" s="9">
        <v>7.6388888888888886E-3</v>
      </c>
      <c r="J456" s="9">
        <f t="shared" si="30"/>
        <v>7.2916666666666657E-2</v>
      </c>
      <c r="K456" s="9" t="str">
        <f t="shared" si="31"/>
        <v>Cobrada</v>
      </c>
      <c r="L456" t="s">
        <v>25</v>
      </c>
      <c r="M456" t="s">
        <v>15</v>
      </c>
      <c r="N456" t="s">
        <v>1137</v>
      </c>
      <c r="O456" s="4">
        <v>19.7</v>
      </c>
      <c r="P456" t="s">
        <v>11</v>
      </c>
      <c r="Q456">
        <v>455</v>
      </c>
      <c r="R456" t="s">
        <v>17</v>
      </c>
      <c r="S456" t="s">
        <v>259</v>
      </c>
      <c r="T456" s="10">
        <v>48</v>
      </c>
    </row>
    <row r="457" spans="1:20" x14ac:dyDescent="0.25">
      <c r="A457">
        <v>13</v>
      </c>
      <c r="B457" t="s">
        <v>751</v>
      </c>
      <c r="C457">
        <v>6</v>
      </c>
      <c r="D457">
        <f t="shared" si="29"/>
        <v>3</v>
      </c>
      <c r="E457" s="6">
        <v>45021</v>
      </c>
      <c r="F457" s="3">
        <v>9.166666666666666E-2</v>
      </c>
      <c r="G457" s="3">
        <v>0.21875</v>
      </c>
      <c r="H457" s="3">
        <f t="shared" si="28"/>
        <v>0.12708333333333333</v>
      </c>
      <c r="I457" s="9">
        <v>4.9305555555555561E-2</v>
      </c>
      <c r="J457" s="9">
        <f t="shared" si="30"/>
        <v>7.7777777777777765E-2</v>
      </c>
      <c r="K457" s="9" t="str">
        <f t="shared" si="31"/>
        <v>Cobrada</v>
      </c>
      <c r="L457" t="s">
        <v>29</v>
      </c>
      <c r="M457" t="s">
        <v>10</v>
      </c>
      <c r="N457" t="s">
        <v>1138</v>
      </c>
      <c r="O457" s="4">
        <v>21.94</v>
      </c>
      <c r="P457" t="s">
        <v>21</v>
      </c>
      <c r="Q457">
        <v>456</v>
      </c>
      <c r="R457" t="s">
        <v>83</v>
      </c>
      <c r="S457" t="s">
        <v>752</v>
      </c>
      <c r="T457" s="10">
        <v>148</v>
      </c>
    </row>
    <row r="458" spans="1:20" x14ac:dyDescent="0.25">
      <c r="A458">
        <v>18</v>
      </c>
      <c r="B458" t="s">
        <v>753</v>
      </c>
      <c r="C458">
        <v>6</v>
      </c>
      <c r="D458">
        <f t="shared" si="29"/>
        <v>3</v>
      </c>
      <c r="E458" s="6">
        <v>45021</v>
      </c>
      <c r="F458" s="3">
        <v>0.15833333333333333</v>
      </c>
      <c r="G458" s="3">
        <v>0.31388888888888888</v>
      </c>
      <c r="H458" s="3">
        <f t="shared" si="28"/>
        <v>0.15555555555555556</v>
      </c>
      <c r="I458" s="9">
        <v>4.027777777777778E-2</v>
      </c>
      <c r="J458" s="9">
        <f t="shared" si="30"/>
        <v>0.11527777777777778</v>
      </c>
      <c r="K458" s="9" t="str">
        <f t="shared" si="31"/>
        <v>Cobrada</v>
      </c>
      <c r="L458" t="s">
        <v>20</v>
      </c>
      <c r="M458" t="s">
        <v>10</v>
      </c>
      <c r="N458" t="s">
        <v>16</v>
      </c>
      <c r="O458" s="4">
        <v>17.260000000000002</v>
      </c>
      <c r="P458" t="s">
        <v>11</v>
      </c>
      <c r="Q458">
        <v>457</v>
      </c>
      <c r="R458" t="s">
        <v>41</v>
      </c>
      <c r="S458" t="s">
        <v>653</v>
      </c>
      <c r="T458" s="10">
        <v>137</v>
      </c>
    </row>
    <row r="459" spans="1:20" x14ac:dyDescent="0.25">
      <c r="A459">
        <v>4</v>
      </c>
      <c r="B459" t="s">
        <v>754</v>
      </c>
      <c r="C459">
        <v>3</v>
      </c>
      <c r="D459">
        <f t="shared" si="29"/>
        <v>3</v>
      </c>
      <c r="E459" s="6">
        <v>45021</v>
      </c>
      <c r="F459" s="3">
        <v>0.11180555555555556</v>
      </c>
      <c r="G459" s="3">
        <v>0.18124999999999999</v>
      </c>
      <c r="H459" s="3">
        <f t="shared" si="28"/>
        <v>7.9861111111111105E-2</v>
      </c>
      <c r="I459" s="9">
        <v>6.1805555555555558E-2</v>
      </c>
      <c r="J459" s="9">
        <f t="shared" si="30"/>
        <v>1.8055555555555547E-2</v>
      </c>
      <c r="K459" s="9" t="str">
        <f t="shared" si="31"/>
        <v>Cobrada</v>
      </c>
      <c r="L459" t="s">
        <v>29</v>
      </c>
      <c r="M459" t="s">
        <v>10</v>
      </c>
      <c r="N459" t="s">
        <v>1138</v>
      </c>
      <c r="O459" s="4">
        <v>15.21</v>
      </c>
      <c r="P459" t="s">
        <v>35</v>
      </c>
      <c r="Q459">
        <v>458</v>
      </c>
      <c r="R459" t="s">
        <v>41</v>
      </c>
      <c r="S459" t="s">
        <v>755</v>
      </c>
      <c r="T459" s="10">
        <v>268</v>
      </c>
    </row>
    <row r="460" spans="1:20" x14ac:dyDescent="0.25">
      <c r="A460">
        <v>20</v>
      </c>
      <c r="B460" t="s">
        <v>756</v>
      </c>
      <c r="C460">
        <v>1</v>
      </c>
      <c r="D460">
        <f t="shared" si="29"/>
        <v>3</v>
      </c>
      <c r="E460" s="6">
        <v>45021</v>
      </c>
      <c r="F460" s="3">
        <v>1.6666666666666666E-2</v>
      </c>
      <c r="G460" s="3">
        <v>9.166666666666666E-2</v>
      </c>
      <c r="H460" s="3">
        <f t="shared" si="28"/>
        <v>8.5416666666666669E-2</v>
      </c>
      <c r="I460" s="9">
        <v>2.0833333333333332E-2</v>
      </c>
      <c r="J460" s="9">
        <f t="shared" si="30"/>
        <v>6.458333333333334E-2</v>
      </c>
      <c r="K460" s="9" t="str">
        <f t="shared" si="31"/>
        <v>Cobrada</v>
      </c>
      <c r="L460" t="s">
        <v>14</v>
      </c>
      <c r="M460" t="s">
        <v>10</v>
      </c>
      <c r="N460" t="s">
        <v>1138</v>
      </c>
      <c r="O460" s="4">
        <v>32.770000000000003</v>
      </c>
      <c r="P460" t="s">
        <v>35</v>
      </c>
      <c r="Q460">
        <v>459</v>
      </c>
      <c r="R460" t="s">
        <v>83</v>
      </c>
      <c r="S460" t="s">
        <v>57</v>
      </c>
      <c r="T460" s="10">
        <v>84</v>
      </c>
    </row>
    <row r="461" spans="1:20" x14ac:dyDescent="0.25">
      <c r="A461">
        <v>19</v>
      </c>
      <c r="B461" t="s">
        <v>309</v>
      </c>
      <c r="C461">
        <v>6</v>
      </c>
      <c r="D461">
        <f t="shared" si="29"/>
        <v>3</v>
      </c>
      <c r="E461" s="6">
        <v>45021</v>
      </c>
      <c r="F461" s="3">
        <v>0.14374999999999999</v>
      </c>
      <c r="G461" s="3">
        <v>0.28888888888888886</v>
      </c>
      <c r="H461" s="3">
        <f t="shared" si="28"/>
        <v>0.14513888888888887</v>
      </c>
      <c r="I461" s="9">
        <v>8.611111111111111E-2</v>
      </c>
      <c r="J461" s="9">
        <f t="shared" si="30"/>
        <v>5.9027777777777762E-2</v>
      </c>
      <c r="K461" s="9" t="str">
        <f t="shared" si="31"/>
        <v>Cobrada</v>
      </c>
      <c r="L461" t="s">
        <v>29</v>
      </c>
      <c r="M461" t="s">
        <v>32</v>
      </c>
      <c r="N461" t="s">
        <v>1138</v>
      </c>
      <c r="O461" s="4">
        <v>49.6</v>
      </c>
      <c r="P461" t="s">
        <v>21</v>
      </c>
      <c r="Q461">
        <v>460</v>
      </c>
      <c r="R461" t="s">
        <v>59</v>
      </c>
      <c r="S461" t="s">
        <v>757</v>
      </c>
      <c r="T461" s="10">
        <v>176</v>
      </c>
    </row>
    <row r="462" spans="1:20" x14ac:dyDescent="0.25">
      <c r="A462">
        <v>4</v>
      </c>
      <c r="B462" t="s">
        <v>758</v>
      </c>
      <c r="C462">
        <v>3</v>
      </c>
      <c r="D462">
        <f t="shared" si="29"/>
        <v>3</v>
      </c>
      <c r="E462" s="6">
        <v>45021</v>
      </c>
      <c r="F462" s="3">
        <v>0.11319444444444444</v>
      </c>
      <c r="G462" s="3">
        <v>0.24652777777777779</v>
      </c>
      <c r="H462" s="3">
        <f t="shared" si="28"/>
        <v>0.13333333333333336</v>
      </c>
      <c r="I462" s="9">
        <v>4.5833333333333337E-2</v>
      </c>
      <c r="J462" s="9">
        <f t="shared" si="30"/>
        <v>8.7500000000000022E-2</v>
      </c>
      <c r="K462" s="9" t="str">
        <f t="shared" si="31"/>
        <v>Cobrada</v>
      </c>
      <c r="L462" t="s">
        <v>25</v>
      </c>
      <c r="M462" t="s">
        <v>32</v>
      </c>
      <c r="N462" t="s">
        <v>16</v>
      </c>
      <c r="O462" s="4">
        <v>21.51</v>
      </c>
      <c r="P462" t="s">
        <v>21</v>
      </c>
      <c r="Q462">
        <v>461</v>
      </c>
      <c r="R462" t="s">
        <v>1141</v>
      </c>
      <c r="S462" t="s">
        <v>759</v>
      </c>
      <c r="T462" s="10">
        <v>99</v>
      </c>
    </row>
    <row r="463" spans="1:20" x14ac:dyDescent="0.25">
      <c r="A463">
        <v>9</v>
      </c>
      <c r="B463" t="s">
        <v>91</v>
      </c>
      <c r="C463">
        <v>2</v>
      </c>
      <c r="D463">
        <f t="shared" si="29"/>
        <v>3</v>
      </c>
      <c r="E463" s="6">
        <v>45021</v>
      </c>
      <c r="F463" s="3">
        <v>9.166666666666666E-2</v>
      </c>
      <c r="G463" s="3">
        <v>0.18541666666666667</v>
      </c>
      <c r="H463" s="3">
        <f t="shared" si="28"/>
        <v>9.3750000000000014E-2</v>
      </c>
      <c r="I463" s="9">
        <v>7.6388888888888886E-3</v>
      </c>
      <c r="J463" s="9">
        <f t="shared" si="30"/>
        <v>8.6111111111111124E-2</v>
      </c>
      <c r="K463" s="9" t="str">
        <f t="shared" si="31"/>
        <v>Cobrada</v>
      </c>
      <c r="L463" t="s">
        <v>20</v>
      </c>
      <c r="M463" t="s">
        <v>10</v>
      </c>
      <c r="N463" t="s">
        <v>1138</v>
      </c>
      <c r="O463" s="4">
        <v>21.17</v>
      </c>
      <c r="P463" t="s">
        <v>11</v>
      </c>
      <c r="Q463">
        <v>462</v>
      </c>
      <c r="R463" t="s">
        <v>1140</v>
      </c>
      <c r="S463" t="s">
        <v>439</v>
      </c>
      <c r="T463" s="10">
        <v>99</v>
      </c>
    </row>
    <row r="464" spans="1:20" x14ac:dyDescent="0.25">
      <c r="A464">
        <v>7</v>
      </c>
      <c r="B464" t="s">
        <v>760</v>
      </c>
      <c r="C464">
        <v>2</v>
      </c>
      <c r="D464">
        <f t="shared" si="29"/>
        <v>3</v>
      </c>
      <c r="E464" s="6">
        <v>45021</v>
      </c>
      <c r="F464" s="3">
        <v>3.6805555555555557E-2</v>
      </c>
      <c r="G464" s="3">
        <v>0.13402777777777777</v>
      </c>
      <c r="H464" s="3">
        <f t="shared" si="28"/>
        <v>0.10763888888888888</v>
      </c>
      <c r="I464" s="9">
        <v>9.7222222222222224E-3</v>
      </c>
      <c r="J464" s="9">
        <f t="shared" si="30"/>
        <v>9.7916666666666652E-2</v>
      </c>
      <c r="K464" s="9" t="str">
        <f t="shared" si="31"/>
        <v>Cobrada</v>
      </c>
      <c r="L464" t="s">
        <v>20</v>
      </c>
      <c r="M464" t="s">
        <v>10</v>
      </c>
      <c r="N464" t="s">
        <v>1137</v>
      </c>
      <c r="O464" s="4">
        <v>17.07</v>
      </c>
      <c r="P464" t="s">
        <v>35</v>
      </c>
      <c r="Q464">
        <v>463</v>
      </c>
      <c r="R464" t="s">
        <v>26</v>
      </c>
      <c r="S464" t="s">
        <v>186</v>
      </c>
      <c r="T464" s="10">
        <v>93</v>
      </c>
    </row>
    <row r="465" spans="1:20" x14ac:dyDescent="0.25">
      <c r="A465">
        <v>16</v>
      </c>
      <c r="B465" t="s">
        <v>165</v>
      </c>
      <c r="C465">
        <v>1</v>
      </c>
      <c r="D465">
        <f t="shared" si="29"/>
        <v>3</v>
      </c>
      <c r="E465" s="6">
        <v>45021</v>
      </c>
      <c r="F465" s="3">
        <v>5.6250000000000001E-2</v>
      </c>
      <c r="G465" s="3">
        <v>0.19375000000000001</v>
      </c>
      <c r="H465" s="3">
        <f t="shared" si="28"/>
        <v>0.13750000000000001</v>
      </c>
      <c r="I465" s="9">
        <v>5.8333333333333334E-2</v>
      </c>
      <c r="J465" s="9">
        <f t="shared" si="30"/>
        <v>7.9166666666666677E-2</v>
      </c>
      <c r="K465" s="9" t="str">
        <f t="shared" si="31"/>
        <v>Cobrada</v>
      </c>
      <c r="L465" t="s">
        <v>29</v>
      </c>
      <c r="M465" t="s">
        <v>10</v>
      </c>
      <c r="N465" t="s">
        <v>1138</v>
      </c>
      <c r="O465" s="4">
        <v>48.5</v>
      </c>
      <c r="P465" t="s">
        <v>11</v>
      </c>
      <c r="Q465">
        <v>464</v>
      </c>
      <c r="R465" t="s">
        <v>64</v>
      </c>
      <c r="S465" t="s">
        <v>761</v>
      </c>
      <c r="T465" s="10">
        <v>154</v>
      </c>
    </row>
    <row r="466" spans="1:20" x14ac:dyDescent="0.25">
      <c r="A466">
        <v>4</v>
      </c>
      <c r="B466" t="s">
        <v>762</v>
      </c>
      <c r="C466">
        <v>2</v>
      </c>
      <c r="D466">
        <f t="shared" si="29"/>
        <v>3</v>
      </c>
      <c r="E466" s="6">
        <v>45021</v>
      </c>
      <c r="F466" s="3">
        <v>4.9305555555555554E-2</v>
      </c>
      <c r="G466" s="3">
        <v>0.15138888888888888</v>
      </c>
      <c r="H466" s="3">
        <f t="shared" si="28"/>
        <v>0.1125</v>
      </c>
      <c r="I466" s="9">
        <v>4.1666666666666664E-2</v>
      </c>
      <c r="J466" s="9">
        <f t="shared" si="30"/>
        <v>7.0833333333333331E-2</v>
      </c>
      <c r="K466" s="9" t="str">
        <f t="shared" si="31"/>
        <v>Cobrada</v>
      </c>
      <c r="L466" t="s">
        <v>14</v>
      </c>
      <c r="M466" t="s">
        <v>10</v>
      </c>
      <c r="N466" t="s">
        <v>1138</v>
      </c>
      <c r="O466" s="4">
        <v>44.9</v>
      </c>
      <c r="P466" t="s">
        <v>35</v>
      </c>
      <c r="Q466">
        <v>465</v>
      </c>
      <c r="R466" t="s">
        <v>44</v>
      </c>
      <c r="S466" t="s">
        <v>763</v>
      </c>
      <c r="T466" s="10">
        <v>121</v>
      </c>
    </row>
    <row r="467" spans="1:20" x14ac:dyDescent="0.25">
      <c r="A467">
        <v>4</v>
      </c>
      <c r="B467" t="s">
        <v>764</v>
      </c>
      <c r="C467">
        <v>1</v>
      </c>
      <c r="D467">
        <f t="shared" si="29"/>
        <v>3</v>
      </c>
      <c r="E467" s="6">
        <v>45021</v>
      </c>
      <c r="F467" s="3">
        <v>7.9166666666666663E-2</v>
      </c>
      <c r="G467" s="3">
        <v>0.18055555555555555</v>
      </c>
      <c r="H467" s="3">
        <f t="shared" si="28"/>
        <v>0.10138888888888889</v>
      </c>
      <c r="I467" s="9">
        <v>0.10069444444444445</v>
      </c>
      <c r="J467" s="9">
        <f t="shared" si="30"/>
        <v>6.9444444444444198E-4</v>
      </c>
      <c r="K467" s="9" t="str">
        <f t="shared" si="31"/>
        <v>Cobrada</v>
      </c>
      <c r="L467" t="s">
        <v>14</v>
      </c>
      <c r="M467" t="s">
        <v>10</v>
      </c>
      <c r="N467" t="s">
        <v>1138</v>
      </c>
      <c r="O467" s="4">
        <v>26.63</v>
      </c>
      <c r="P467" t="s">
        <v>21</v>
      </c>
      <c r="Q467">
        <v>466</v>
      </c>
      <c r="R467" t="s">
        <v>41</v>
      </c>
      <c r="S467" t="s">
        <v>765</v>
      </c>
      <c r="T467" s="10">
        <v>140</v>
      </c>
    </row>
    <row r="468" spans="1:20" x14ac:dyDescent="0.25">
      <c r="A468">
        <v>15</v>
      </c>
      <c r="B468" t="s">
        <v>766</v>
      </c>
      <c r="C468">
        <v>3</v>
      </c>
      <c r="D468">
        <f t="shared" si="29"/>
        <v>3</v>
      </c>
      <c r="E468" s="6">
        <v>45021</v>
      </c>
      <c r="F468" s="3">
        <v>0.1125</v>
      </c>
      <c r="G468" s="3">
        <v>0.1763888888888889</v>
      </c>
      <c r="H468" s="3">
        <f t="shared" si="28"/>
        <v>6.3888888888888898E-2</v>
      </c>
      <c r="I468" s="9">
        <v>0.05</v>
      </c>
      <c r="J468" s="9">
        <f t="shared" si="30"/>
        <v>1.3888888888888895E-2</v>
      </c>
      <c r="K468" s="9" t="str">
        <f t="shared" si="31"/>
        <v>Cobrada</v>
      </c>
      <c r="L468" t="s">
        <v>14</v>
      </c>
      <c r="M468" t="s">
        <v>10</v>
      </c>
      <c r="N468" t="s">
        <v>1137</v>
      </c>
      <c r="O468" s="4">
        <v>42.31</v>
      </c>
      <c r="P468" t="s">
        <v>11</v>
      </c>
      <c r="Q468">
        <v>467</v>
      </c>
      <c r="R468" t="s">
        <v>1141</v>
      </c>
      <c r="S468" t="s">
        <v>767</v>
      </c>
      <c r="T468" s="10">
        <v>143</v>
      </c>
    </row>
    <row r="469" spans="1:20" x14ac:dyDescent="0.25">
      <c r="A469">
        <v>14</v>
      </c>
      <c r="B469" t="s">
        <v>768</v>
      </c>
      <c r="C469">
        <v>6</v>
      </c>
      <c r="D469">
        <f t="shared" si="29"/>
        <v>3</v>
      </c>
      <c r="E469" s="6">
        <v>45021</v>
      </c>
      <c r="F469" s="3">
        <v>0.12430555555555556</v>
      </c>
      <c r="G469" s="3">
        <v>0.23958333333333334</v>
      </c>
      <c r="H469" s="3">
        <f t="shared" si="28"/>
        <v>0.11527777777777778</v>
      </c>
      <c r="I469" s="9">
        <v>4.3749999999999997E-2</v>
      </c>
      <c r="J469" s="9">
        <f t="shared" si="30"/>
        <v>7.1527777777777787E-2</v>
      </c>
      <c r="K469" s="9" t="str">
        <f t="shared" si="31"/>
        <v>Cobrada</v>
      </c>
      <c r="L469" t="s">
        <v>20</v>
      </c>
      <c r="M469" t="s">
        <v>15</v>
      </c>
      <c r="N469" t="s">
        <v>1138</v>
      </c>
      <c r="O469" s="4">
        <v>14.28</v>
      </c>
      <c r="P469" t="s">
        <v>11</v>
      </c>
      <c r="Q469">
        <v>468</v>
      </c>
      <c r="R469" t="s">
        <v>83</v>
      </c>
      <c r="S469" t="s">
        <v>769</v>
      </c>
      <c r="T469" s="10">
        <v>106</v>
      </c>
    </row>
    <row r="470" spans="1:20" x14ac:dyDescent="0.25">
      <c r="A470">
        <v>1</v>
      </c>
      <c r="B470" t="s">
        <v>770</v>
      </c>
      <c r="C470">
        <v>2</v>
      </c>
      <c r="D470">
        <f t="shared" si="29"/>
        <v>3</v>
      </c>
      <c r="E470" s="6">
        <v>45021</v>
      </c>
      <c r="F470" s="3">
        <v>0.12291666666666666</v>
      </c>
      <c r="G470" s="3">
        <v>0.22361111111111112</v>
      </c>
      <c r="H470" s="3">
        <f t="shared" si="28"/>
        <v>0.10069444444444446</v>
      </c>
      <c r="I470" s="9">
        <v>4.583333333333333E-2</v>
      </c>
      <c r="J470" s="9">
        <f t="shared" si="30"/>
        <v>5.4861111111111131E-2</v>
      </c>
      <c r="K470" s="9" t="str">
        <f t="shared" si="31"/>
        <v>Cobrada</v>
      </c>
      <c r="L470" t="s">
        <v>14</v>
      </c>
      <c r="M470" t="s">
        <v>32</v>
      </c>
      <c r="N470" t="s">
        <v>1138</v>
      </c>
      <c r="O470" s="4">
        <v>25.26</v>
      </c>
      <c r="P470" t="s">
        <v>11</v>
      </c>
      <c r="Q470">
        <v>469</v>
      </c>
      <c r="R470" t="s">
        <v>17</v>
      </c>
      <c r="S470" t="s">
        <v>771</v>
      </c>
      <c r="T470" s="10">
        <v>137</v>
      </c>
    </row>
    <row r="471" spans="1:20" x14ac:dyDescent="0.25">
      <c r="A471">
        <v>17</v>
      </c>
      <c r="B471" t="s">
        <v>772</v>
      </c>
      <c r="C471">
        <v>3</v>
      </c>
      <c r="D471">
        <f t="shared" si="29"/>
        <v>3</v>
      </c>
      <c r="E471" s="6">
        <v>45021</v>
      </c>
      <c r="F471" s="3">
        <v>7.013888888888889E-2</v>
      </c>
      <c r="G471" s="3">
        <v>0.17847222222222223</v>
      </c>
      <c r="H471" s="3">
        <f t="shared" si="28"/>
        <v>0.11875000000000001</v>
      </c>
      <c r="I471" s="9">
        <v>0.05</v>
      </c>
      <c r="J471" s="9">
        <f t="shared" si="30"/>
        <v>6.8750000000000006E-2</v>
      </c>
      <c r="K471" s="9" t="str">
        <f t="shared" si="31"/>
        <v>Cobrada</v>
      </c>
      <c r="L471" t="s">
        <v>29</v>
      </c>
      <c r="M471" t="s">
        <v>10</v>
      </c>
      <c r="N471" t="s">
        <v>1138</v>
      </c>
      <c r="O471" s="4">
        <v>47.46</v>
      </c>
      <c r="P471" t="s">
        <v>35</v>
      </c>
      <c r="Q471">
        <v>470</v>
      </c>
      <c r="R471" t="s">
        <v>44</v>
      </c>
      <c r="S471" t="s">
        <v>773</v>
      </c>
      <c r="T471" s="10">
        <v>78</v>
      </c>
    </row>
    <row r="472" spans="1:20" x14ac:dyDescent="0.25">
      <c r="A472">
        <v>7</v>
      </c>
      <c r="B472" t="s">
        <v>774</v>
      </c>
      <c r="C472">
        <v>6</v>
      </c>
      <c r="D472">
        <f t="shared" si="29"/>
        <v>3</v>
      </c>
      <c r="E472" s="6">
        <v>45021</v>
      </c>
      <c r="F472" s="3">
        <v>0.15</v>
      </c>
      <c r="G472" s="3">
        <v>0.23472222222222222</v>
      </c>
      <c r="H472" s="3">
        <f t="shared" si="28"/>
        <v>8.4722222222222227E-2</v>
      </c>
      <c r="I472" s="9">
        <v>3.9583333333333331E-2</v>
      </c>
      <c r="J472" s="9">
        <f t="shared" si="30"/>
        <v>4.5138888888888895E-2</v>
      </c>
      <c r="K472" s="9" t="str">
        <f t="shared" si="31"/>
        <v>Cobrada</v>
      </c>
      <c r="L472" t="s">
        <v>29</v>
      </c>
      <c r="M472" t="s">
        <v>15</v>
      </c>
      <c r="N472" t="s">
        <v>1137</v>
      </c>
      <c r="O472" s="4">
        <v>28.49</v>
      </c>
      <c r="P472" t="s">
        <v>11</v>
      </c>
      <c r="Q472">
        <v>471</v>
      </c>
      <c r="R472" t="s">
        <v>1141</v>
      </c>
      <c r="S472" t="s">
        <v>33</v>
      </c>
      <c r="T472" s="10">
        <v>105</v>
      </c>
    </row>
    <row r="473" spans="1:20" x14ac:dyDescent="0.25">
      <c r="A473">
        <v>20</v>
      </c>
      <c r="B473" t="s">
        <v>775</v>
      </c>
      <c r="C473">
        <v>2</v>
      </c>
      <c r="D473">
        <f t="shared" si="29"/>
        <v>3</v>
      </c>
      <c r="E473" s="6">
        <v>45021</v>
      </c>
      <c r="F473" s="3">
        <v>0.16458333333333333</v>
      </c>
      <c r="G473" s="3">
        <v>0.28611111111111109</v>
      </c>
      <c r="H473" s="3">
        <f t="shared" si="28"/>
        <v>0.13194444444444442</v>
      </c>
      <c r="I473" s="9">
        <v>5.0694444444444445E-2</v>
      </c>
      <c r="J473" s="9">
        <f t="shared" si="30"/>
        <v>8.1249999999999975E-2</v>
      </c>
      <c r="K473" s="9" t="str">
        <f t="shared" si="31"/>
        <v>Cobrada</v>
      </c>
      <c r="L473" t="s">
        <v>20</v>
      </c>
      <c r="M473" t="s">
        <v>10</v>
      </c>
      <c r="N473" t="s">
        <v>16</v>
      </c>
      <c r="O473" s="4">
        <v>36.79</v>
      </c>
      <c r="P473" t="s">
        <v>35</v>
      </c>
      <c r="Q473">
        <v>472</v>
      </c>
      <c r="R473" t="s">
        <v>44</v>
      </c>
      <c r="S473" t="s">
        <v>776</v>
      </c>
      <c r="T473" s="10">
        <v>114</v>
      </c>
    </row>
    <row r="474" spans="1:20" x14ac:dyDescent="0.25">
      <c r="A474">
        <v>13</v>
      </c>
      <c r="B474" t="s">
        <v>777</v>
      </c>
      <c r="C474">
        <v>4</v>
      </c>
      <c r="D474">
        <f t="shared" si="29"/>
        <v>4</v>
      </c>
      <c r="E474" s="6">
        <v>45022</v>
      </c>
      <c r="F474" s="3">
        <v>0.15</v>
      </c>
      <c r="G474" s="3">
        <v>0.29444444444444445</v>
      </c>
      <c r="H474" s="3">
        <f t="shared" si="28"/>
        <v>0.15486111111111112</v>
      </c>
      <c r="I474" s="9">
        <v>4.2361111111111113E-2</v>
      </c>
      <c r="J474" s="9">
        <f t="shared" si="30"/>
        <v>0.1125</v>
      </c>
      <c r="K474" s="9" t="str">
        <f t="shared" si="31"/>
        <v>Cobrada</v>
      </c>
      <c r="L474" t="s">
        <v>20</v>
      </c>
      <c r="M474" t="s">
        <v>10</v>
      </c>
      <c r="N474" t="s">
        <v>1137</v>
      </c>
      <c r="O474" s="4">
        <v>15.63</v>
      </c>
      <c r="P474" t="s">
        <v>35</v>
      </c>
      <c r="Q474">
        <v>473</v>
      </c>
      <c r="R474" t="s">
        <v>26</v>
      </c>
      <c r="S474" t="s">
        <v>778</v>
      </c>
      <c r="T474" s="10">
        <v>79</v>
      </c>
    </row>
    <row r="475" spans="1:20" x14ac:dyDescent="0.25">
      <c r="A475">
        <v>2</v>
      </c>
      <c r="B475" t="s">
        <v>779</v>
      </c>
      <c r="C475">
        <v>6</v>
      </c>
      <c r="D475">
        <f t="shared" si="29"/>
        <v>4</v>
      </c>
      <c r="E475" s="6">
        <v>45022</v>
      </c>
      <c r="F475" s="3">
        <v>7.7777777777777779E-2</v>
      </c>
      <c r="G475" s="3">
        <v>0.14722222222222223</v>
      </c>
      <c r="H475" s="3">
        <f t="shared" si="28"/>
        <v>6.9444444444444448E-2</v>
      </c>
      <c r="I475" s="9">
        <v>0.11180555555555555</v>
      </c>
      <c r="J475" s="9" t="str">
        <f t="shared" si="30"/>
        <v>0</v>
      </c>
      <c r="K475" s="9" t="str">
        <f t="shared" si="31"/>
        <v>No cobrada</v>
      </c>
      <c r="L475" t="s">
        <v>29</v>
      </c>
      <c r="M475" t="s">
        <v>10</v>
      </c>
      <c r="N475" t="s">
        <v>1138</v>
      </c>
      <c r="O475" s="4">
        <v>21.66</v>
      </c>
      <c r="P475" t="s">
        <v>21</v>
      </c>
      <c r="Q475">
        <v>474</v>
      </c>
      <c r="R475" t="s">
        <v>1141</v>
      </c>
      <c r="S475" t="s">
        <v>780</v>
      </c>
      <c r="T475" s="10">
        <v>178</v>
      </c>
    </row>
    <row r="476" spans="1:20" x14ac:dyDescent="0.25">
      <c r="A476">
        <v>18</v>
      </c>
      <c r="B476" t="s">
        <v>608</v>
      </c>
      <c r="C476">
        <v>4</v>
      </c>
      <c r="D476">
        <f t="shared" si="29"/>
        <v>4</v>
      </c>
      <c r="E476" s="6">
        <v>45022</v>
      </c>
      <c r="F476" s="3">
        <v>0.13680555555555557</v>
      </c>
      <c r="G476" s="3">
        <v>0.24305555555555555</v>
      </c>
      <c r="H476" s="3">
        <f t="shared" si="28"/>
        <v>0.11666666666666665</v>
      </c>
      <c r="I476" s="9">
        <v>2.4305555555555556E-2</v>
      </c>
      <c r="J476" s="9">
        <f t="shared" si="30"/>
        <v>9.2361111111111102E-2</v>
      </c>
      <c r="K476" s="9" t="str">
        <f t="shared" si="31"/>
        <v>Cobrada</v>
      </c>
      <c r="L476" t="s">
        <v>25</v>
      </c>
      <c r="M476" t="s">
        <v>32</v>
      </c>
      <c r="N476" t="s">
        <v>1137</v>
      </c>
      <c r="O476" s="4">
        <v>19.55</v>
      </c>
      <c r="P476" t="s">
        <v>35</v>
      </c>
      <c r="Q476">
        <v>475</v>
      </c>
      <c r="R476" t="s">
        <v>26</v>
      </c>
      <c r="S476" t="s">
        <v>781</v>
      </c>
      <c r="T476" s="10">
        <v>174</v>
      </c>
    </row>
    <row r="477" spans="1:20" x14ac:dyDescent="0.25">
      <c r="A477">
        <v>13</v>
      </c>
      <c r="B477" t="s">
        <v>782</v>
      </c>
      <c r="C477">
        <v>2</v>
      </c>
      <c r="D477">
        <f t="shared" si="29"/>
        <v>4</v>
      </c>
      <c r="E477" s="6">
        <v>45022</v>
      </c>
      <c r="F477" s="3">
        <v>2.0833333333333333E-3</v>
      </c>
      <c r="G477" s="3">
        <v>7.4305555555555555E-2</v>
      </c>
      <c r="H477" s="3">
        <f t="shared" si="28"/>
        <v>8.2638888888888887E-2</v>
      </c>
      <c r="I477" s="9">
        <v>7.9861111111111119E-2</v>
      </c>
      <c r="J477" s="9">
        <f t="shared" si="30"/>
        <v>2.7777777777777679E-3</v>
      </c>
      <c r="K477" s="9" t="str">
        <f t="shared" si="31"/>
        <v>Cobrada</v>
      </c>
      <c r="L477" t="s">
        <v>9</v>
      </c>
      <c r="M477" t="s">
        <v>15</v>
      </c>
      <c r="N477" t="s">
        <v>1137</v>
      </c>
      <c r="O477" s="4">
        <v>43.53</v>
      </c>
      <c r="P477" t="s">
        <v>35</v>
      </c>
      <c r="Q477">
        <v>476</v>
      </c>
      <c r="R477" t="s">
        <v>26</v>
      </c>
      <c r="S477" t="s">
        <v>783</v>
      </c>
      <c r="T477" s="10">
        <v>218</v>
      </c>
    </row>
    <row r="478" spans="1:20" x14ac:dyDescent="0.25">
      <c r="A478">
        <v>8</v>
      </c>
      <c r="B478" t="s">
        <v>784</v>
      </c>
      <c r="C478">
        <v>6</v>
      </c>
      <c r="D478">
        <f t="shared" si="29"/>
        <v>4</v>
      </c>
      <c r="E478" s="6">
        <v>45022</v>
      </c>
      <c r="F478" s="3">
        <v>6.8750000000000006E-2</v>
      </c>
      <c r="G478" s="3">
        <v>0.12361111111111112</v>
      </c>
      <c r="H478" s="3">
        <f t="shared" si="28"/>
        <v>5.486111111111111E-2</v>
      </c>
      <c r="I478" s="9">
        <v>7.9861111111111105E-2</v>
      </c>
      <c r="J478" s="9" t="str">
        <f t="shared" si="30"/>
        <v>0</v>
      </c>
      <c r="K478" s="9" t="str">
        <f t="shared" si="31"/>
        <v>No cobrada</v>
      </c>
      <c r="L478" t="s">
        <v>29</v>
      </c>
      <c r="M478" t="s">
        <v>15</v>
      </c>
      <c r="N478" t="s">
        <v>1138</v>
      </c>
      <c r="O478" s="4">
        <v>33.85</v>
      </c>
      <c r="P478" t="s">
        <v>11</v>
      </c>
      <c r="Q478">
        <v>477</v>
      </c>
      <c r="R478" t="s">
        <v>17</v>
      </c>
      <c r="S478" t="s">
        <v>785</v>
      </c>
      <c r="T478" s="10">
        <v>204</v>
      </c>
    </row>
    <row r="479" spans="1:20" x14ac:dyDescent="0.25">
      <c r="A479">
        <v>7</v>
      </c>
      <c r="B479" t="s">
        <v>215</v>
      </c>
      <c r="C479">
        <v>5</v>
      </c>
      <c r="D479">
        <f t="shared" si="29"/>
        <v>4</v>
      </c>
      <c r="E479" s="6">
        <v>45022</v>
      </c>
      <c r="F479" s="3">
        <v>6.9444444444444447E-4</v>
      </c>
      <c r="G479" s="3">
        <v>0.14444444444444443</v>
      </c>
      <c r="H479" s="3">
        <f t="shared" si="28"/>
        <v>0.15416666666666665</v>
      </c>
      <c r="I479" s="9">
        <v>6.25E-2</v>
      </c>
      <c r="J479" s="9">
        <f t="shared" si="30"/>
        <v>9.1666666666666646E-2</v>
      </c>
      <c r="K479" s="9" t="str">
        <f t="shared" si="31"/>
        <v>Cobrada</v>
      </c>
      <c r="L479" t="s">
        <v>14</v>
      </c>
      <c r="M479" t="s">
        <v>10</v>
      </c>
      <c r="N479" t="s">
        <v>16</v>
      </c>
      <c r="O479" s="4">
        <v>32.78</v>
      </c>
      <c r="P479" t="s">
        <v>35</v>
      </c>
      <c r="Q479">
        <v>478</v>
      </c>
      <c r="R479" t="s">
        <v>41</v>
      </c>
      <c r="S479" t="s">
        <v>786</v>
      </c>
      <c r="T479" s="10">
        <v>118</v>
      </c>
    </row>
    <row r="480" spans="1:20" x14ac:dyDescent="0.25">
      <c r="A480">
        <v>1</v>
      </c>
      <c r="B480" t="s">
        <v>126</v>
      </c>
      <c r="C480">
        <v>3</v>
      </c>
      <c r="D480">
        <f t="shared" si="29"/>
        <v>4</v>
      </c>
      <c r="E480" s="6">
        <v>45022</v>
      </c>
      <c r="F480" s="3">
        <v>2.9166666666666667E-2</v>
      </c>
      <c r="G480" s="3">
        <v>0.1875</v>
      </c>
      <c r="H480" s="3">
        <f t="shared" si="28"/>
        <v>0.15833333333333333</v>
      </c>
      <c r="I480" s="9">
        <v>5.7638888888888892E-2</v>
      </c>
      <c r="J480" s="9">
        <f t="shared" si="30"/>
        <v>0.10069444444444443</v>
      </c>
      <c r="K480" s="9" t="str">
        <f t="shared" si="31"/>
        <v>Cobrada</v>
      </c>
      <c r="L480" t="s">
        <v>9</v>
      </c>
      <c r="M480" t="s">
        <v>10</v>
      </c>
      <c r="N480" t="s">
        <v>1137</v>
      </c>
      <c r="O480" s="4">
        <v>39.58</v>
      </c>
      <c r="P480" t="s">
        <v>11</v>
      </c>
      <c r="Q480">
        <v>479</v>
      </c>
      <c r="R480" t="s">
        <v>83</v>
      </c>
      <c r="S480" t="s">
        <v>787</v>
      </c>
      <c r="T480" s="10">
        <v>52</v>
      </c>
    </row>
    <row r="481" spans="1:20" x14ac:dyDescent="0.25">
      <c r="A481">
        <v>1</v>
      </c>
      <c r="B481" t="s">
        <v>788</v>
      </c>
      <c r="C481">
        <v>5</v>
      </c>
      <c r="D481">
        <f t="shared" si="29"/>
        <v>4</v>
      </c>
      <c r="E481" s="6">
        <v>45022</v>
      </c>
      <c r="F481" s="3">
        <v>0.14305555555555555</v>
      </c>
      <c r="G481" s="3">
        <v>0.30486111111111114</v>
      </c>
      <c r="H481" s="3">
        <f t="shared" si="28"/>
        <v>0.16180555555555559</v>
      </c>
      <c r="I481" s="9">
        <v>4.5138888888888888E-2</v>
      </c>
      <c r="J481" s="9">
        <f t="shared" si="30"/>
        <v>0.1166666666666667</v>
      </c>
      <c r="K481" s="9" t="str">
        <f t="shared" si="31"/>
        <v>Cobrada</v>
      </c>
      <c r="L481" t="s">
        <v>25</v>
      </c>
      <c r="M481" t="s">
        <v>15</v>
      </c>
      <c r="N481" t="s">
        <v>16</v>
      </c>
      <c r="O481" s="4">
        <v>18.63</v>
      </c>
      <c r="P481" t="s">
        <v>11</v>
      </c>
      <c r="Q481">
        <v>480</v>
      </c>
      <c r="R481" t="s">
        <v>44</v>
      </c>
      <c r="S481" t="s">
        <v>789</v>
      </c>
      <c r="T481" s="10">
        <v>159</v>
      </c>
    </row>
    <row r="482" spans="1:20" x14ac:dyDescent="0.25">
      <c r="A482">
        <v>9</v>
      </c>
      <c r="B482" t="s">
        <v>790</v>
      </c>
      <c r="C482">
        <v>4</v>
      </c>
      <c r="D482">
        <f t="shared" si="29"/>
        <v>4</v>
      </c>
      <c r="E482" s="6">
        <v>45022</v>
      </c>
      <c r="F482" s="3">
        <v>8.1250000000000003E-2</v>
      </c>
      <c r="G482" s="3">
        <v>0.19652777777777777</v>
      </c>
      <c r="H482" s="3">
        <f t="shared" si="28"/>
        <v>0.11527777777777777</v>
      </c>
      <c r="I482" s="9">
        <v>4.027777777777778E-2</v>
      </c>
      <c r="J482" s="9">
        <f t="shared" si="30"/>
        <v>7.4999999999999983E-2</v>
      </c>
      <c r="K482" s="9" t="str">
        <f t="shared" si="31"/>
        <v>Cobrada</v>
      </c>
      <c r="L482" t="s">
        <v>14</v>
      </c>
      <c r="M482" t="s">
        <v>10</v>
      </c>
      <c r="N482" t="s">
        <v>1138</v>
      </c>
      <c r="O482" s="4">
        <v>42.02</v>
      </c>
      <c r="P482" t="s">
        <v>11</v>
      </c>
      <c r="Q482">
        <v>481</v>
      </c>
      <c r="R482" t="s">
        <v>1141</v>
      </c>
      <c r="S482" t="s">
        <v>256</v>
      </c>
      <c r="T482" s="10">
        <v>52</v>
      </c>
    </row>
    <row r="483" spans="1:20" x14ac:dyDescent="0.25">
      <c r="A483">
        <v>9</v>
      </c>
      <c r="B483" t="s">
        <v>316</v>
      </c>
      <c r="C483">
        <v>4</v>
      </c>
      <c r="D483">
        <f t="shared" si="29"/>
        <v>4</v>
      </c>
      <c r="E483" s="6">
        <v>45022</v>
      </c>
      <c r="F483" s="3">
        <v>2.8472222222222222E-2</v>
      </c>
      <c r="G483" s="3">
        <v>0.12430555555555556</v>
      </c>
      <c r="H483" s="3">
        <f t="shared" si="28"/>
        <v>9.583333333333334E-2</v>
      </c>
      <c r="I483" s="9">
        <v>1.4583333333333334E-2</v>
      </c>
      <c r="J483" s="9">
        <f t="shared" si="30"/>
        <v>8.1250000000000003E-2</v>
      </c>
      <c r="K483" s="9" t="str">
        <f t="shared" si="31"/>
        <v>Cobrada</v>
      </c>
      <c r="L483" t="s">
        <v>9</v>
      </c>
      <c r="M483" t="s">
        <v>15</v>
      </c>
      <c r="N483" t="s">
        <v>1138</v>
      </c>
      <c r="O483" s="4">
        <v>18.84</v>
      </c>
      <c r="P483" t="s">
        <v>21</v>
      </c>
      <c r="Q483">
        <v>482</v>
      </c>
      <c r="R483" t="s">
        <v>17</v>
      </c>
      <c r="S483" t="s">
        <v>102</v>
      </c>
      <c r="T483" s="10">
        <v>63</v>
      </c>
    </row>
    <row r="484" spans="1:20" x14ac:dyDescent="0.25">
      <c r="A484">
        <v>2</v>
      </c>
      <c r="B484" t="s">
        <v>791</v>
      </c>
      <c r="C484">
        <v>4</v>
      </c>
      <c r="D484">
        <f t="shared" si="29"/>
        <v>4</v>
      </c>
      <c r="E484" s="6">
        <v>45022</v>
      </c>
      <c r="F484" s="3">
        <v>0.15972222222222221</v>
      </c>
      <c r="G484" s="3">
        <v>0.29236111111111113</v>
      </c>
      <c r="H484" s="3">
        <f t="shared" si="28"/>
        <v>0.13263888888888892</v>
      </c>
      <c r="I484" s="9">
        <v>3.6805555555555557E-2</v>
      </c>
      <c r="J484" s="9">
        <f t="shared" si="30"/>
        <v>9.5833333333333354E-2</v>
      </c>
      <c r="K484" s="9" t="str">
        <f t="shared" si="31"/>
        <v>Cobrada</v>
      </c>
      <c r="L484" t="s">
        <v>14</v>
      </c>
      <c r="M484" t="s">
        <v>10</v>
      </c>
      <c r="N484" t="s">
        <v>1138</v>
      </c>
      <c r="O484" s="4">
        <v>12.74</v>
      </c>
      <c r="P484" t="s">
        <v>11</v>
      </c>
      <c r="Q484">
        <v>483</v>
      </c>
      <c r="R484" t="s">
        <v>59</v>
      </c>
      <c r="S484" t="s">
        <v>170</v>
      </c>
      <c r="T484" s="10">
        <v>81</v>
      </c>
    </row>
    <row r="485" spans="1:20" x14ac:dyDescent="0.25">
      <c r="A485">
        <v>18</v>
      </c>
      <c r="B485" t="s">
        <v>792</v>
      </c>
      <c r="C485">
        <v>2</v>
      </c>
      <c r="D485">
        <f t="shared" si="29"/>
        <v>4</v>
      </c>
      <c r="E485" s="6">
        <v>45022</v>
      </c>
      <c r="F485" s="3">
        <v>6.458333333333334E-2</v>
      </c>
      <c r="G485" s="3">
        <v>0.18819444444444444</v>
      </c>
      <c r="H485" s="3">
        <f t="shared" si="28"/>
        <v>0.1236111111111111</v>
      </c>
      <c r="I485" s="9">
        <v>2.361111111111111E-2</v>
      </c>
      <c r="J485" s="9">
        <f t="shared" si="30"/>
        <v>9.9999999999999992E-2</v>
      </c>
      <c r="K485" s="9" t="str">
        <f t="shared" si="31"/>
        <v>Cobrada</v>
      </c>
      <c r="L485" t="s">
        <v>29</v>
      </c>
      <c r="M485" t="s">
        <v>10</v>
      </c>
      <c r="N485" t="s">
        <v>1138</v>
      </c>
      <c r="O485" s="4">
        <v>22.76</v>
      </c>
      <c r="P485" t="s">
        <v>21</v>
      </c>
      <c r="Q485">
        <v>484</v>
      </c>
      <c r="R485" t="s">
        <v>64</v>
      </c>
      <c r="S485" t="s">
        <v>195</v>
      </c>
      <c r="T485" s="10">
        <v>75</v>
      </c>
    </row>
    <row r="486" spans="1:20" x14ac:dyDescent="0.25">
      <c r="A486">
        <v>6</v>
      </c>
      <c r="B486" t="s">
        <v>590</v>
      </c>
      <c r="C486">
        <v>5</v>
      </c>
      <c r="D486">
        <f t="shared" si="29"/>
        <v>4</v>
      </c>
      <c r="E486" s="6">
        <v>45022</v>
      </c>
      <c r="F486" s="3">
        <v>4.1666666666666664E-2</v>
      </c>
      <c r="G486" s="3">
        <v>0.11944444444444445</v>
      </c>
      <c r="H486" s="3">
        <f t="shared" si="28"/>
        <v>7.7777777777777779E-2</v>
      </c>
      <c r="I486" s="9">
        <v>5.486111111111111E-2</v>
      </c>
      <c r="J486" s="9">
        <f t="shared" si="30"/>
        <v>2.2916666666666669E-2</v>
      </c>
      <c r="K486" s="9" t="str">
        <f t="shared" si="31"/>
        <v>Cobrada</v>
      </c>
      <c r="L486" t="s">
        <v>25</v>
      </c>
      <c r="M486" t="s">
        <v>32</v>
      </c>
      <c r="N486" t="s">
        <v>1138</v>
      </c>
      <c r="O486" s="4">
        <v>39.07</v>
      </c>
      <c r="P486" t="s">
        <v>11</v>
      </c>
      <c r="Q486">
        <v>485</v>
      </c>
      <c r="R486" t="s">
        <v>41</v>
      </c>
      <c r="S486" t="s">
        <v>793</v>
      </c>
      <c r="T486" s="10">
        <v>144</v>
      </c>
    </row>
    <row r="487" spans="1:20" x14ac:dyDescent="0.25">
      <c r="A487">
        <v>15</v>
      </c>
      <c r="B487" t="s">
        <v>794</v>
      </c>
      <c r="C487">
        <v>3</v>
      </c>
      <c r="D487">
        <f t="shared" si="29"/>
        <v>4</v>
      </c>
      <c r="E487" s="6">
        <v>45022</v>
      </c>
      <c r="F487" s="3">
        <v>0.11597222222222223</v>
      </c>
      <c r="G487" s="3">
        <v>0.25833333333333336</v>
      </c>
      <c r="H487" s="3">
        <f t="shared" si="28"/>
        <v>0.15277777777777779</v>
      </c>
      <c r="I487" s="9">
        <v>4.0972222222222215E-2</v>
      </c>
      <c r="J487" s="9">
        <f t="shared" si="30"/>
        <v>0.11180555555555557</v>
      </c>
      <c r="K487" s="9" t="str">
        <f t="shared" si="31"/>
        <v>Cobrada</v>
      </c>
      <c r="L487" t="s">
        <v>14</v>
      </c>
      <c r="M487" t="s">
        <v>15</v>
      </c>
      <c r="N487" t="s">
        <v>1137</v>
      </c>
      <c r="O487" s="4">
        <v>12.66</v>
      </c>
      <c r="P487" t="s">
        <v>35</v>
      </c>
      <c r="Q487">
        <v>486</v>
      </c>
      <c r="R487" t="s">
        <v>17</v>
      </c>
      <c r="S487" t="s">
        <v>795</v>
      </c>
      <c r="T487" s="10">
        <v>150</v>
      </c>
    </row>
    <row r="488" spans="1:20" x14ac:dyDescent="0.25">
      <c r="A488">
        <v>17</v>
      </c>
      <c r="B488" t="s">
        <v>153</v>
      </c>
      <c r="C488">
        <v>1</v>
      </c>
      <c r="D488">
        <f t="shared" si="29"/>
        <v>4</v>
      </c>
      <c r="E488" s="6">
        <v>45022</v>
      </c>
      <c r="F488" s="3">
        <v>6.5277777777777782E-2</v>
      </c>
      <c r="G488" s="3">
        <v>0.15972222222222221</v>
      </c>
      <c r="H488" s="3">
        <f t="shared" si="28"/>
        <v>0.1048611111111111</v>
      </c>
      <c r="I488" s="9">
        <v>6.3888888888888898E-2</v>
      </c>
      <c r="J488" s="9">
        <f t="shared" si="30"/>
        <v>4.0972222222222202E-2</v>
      </c>
      <c r="K488" s="9" t="str">
        <f t="shared" si="31"/>
        <v>Cobrada</v>
      </c>
      <c r="L488" t="s">
        <v>14</v>
      </c>
      <c r="M488" t="s">
        <v>10</v>
      </c>
      <c r="N488" t="s">
        <v>1138</v>
      </c>
      <c r="O488" s="4">
        <v>45.76</v>
      </c>
      <c r="P488" t="s">
        <v>35</v>
      </c>
      <c r="Q488">
        <v>487</v>
      </c>
      <c r="R488" t="s">
        <v>26</v>
      </c>
      <c r="S488" t="s">
        <v>796</v>
      </c>
      <c r="T488" s="10">
        <v>152</v>
      </c>
    </row>
    <row r="489" spans="1:20" x14ac:dyDescent="0.25">
      <c r="A489">
        <v>10</v>
      </c>
      <c r="B489" t="s">
        <v>797</v>
      </c>
      <c r="C489">
        <v>4</v>
      </c>
      <c r="D489">
        <f t="shared" si="29"/>
        <v>4</v>
      </c>
      <c r="E489" s="6">
        <v>45022</v>
      </c>
      <c r="F489" s="3">
        <v>0</v>
      </c>
      <c r="G489" s="3">
        <v>8.1944444444444445E-2</v>
      </c>
      <c r="H489" s="3">
        <f t="shared" si="28"/>
        <v>8.1944444444444445E-2</v>
      </c>
      <c r="I489" s="9">
        <v>8.6111111111111097E-2</v>
      </c>
      <c r="J489" s="9" t="str">
        <f t="shared" si="30"/>
        <v>0</v>
      </c>
      <c r="K489" s="9" t="str">
        <f t="shared" si="31"/>
        <v>No cobrada</v>
      </c>
      <c r="L489" t="s">
        <v>9</v>
      </c>
      <c r="M489" t="s">
        <v>10</v>
      </c>
      <c r="N489" t="s">
        <v>1137</v>
      </c>
      <c r="O489" s="4">
        <v>37.380000000000003</v>
      </c>
      <c r="P489" t="s">
        <v>21</v>
      </c>
      <c r="Q489">
        <v>488</v>
      </c>
      <c r="R489" t="s">
        <v>83</v>
      </c>
      <c r="S489" t="s">
        <v>798</v>
      </c>
      <c r="T489" s="10">
        <v>185</v>
      </c>
    </row>
    <row r="490" spans="1:20" x14ac:dyDescent="0.25">
      <c r="A490">
        <v>3</v>
      </c>
      <c r="B490" t="s">
        <v>799</v>
      </c>
      <c r="C490">
        <v>1</v>
      </c>
      <c r="D490">
        <f t="shared" si="29"/>
        <v>4</v>
      </c>
      <c r="E490" s="6">
        <v>45022</v>
      </c>
      <c r="F490" s="3">
        <v>0.12291666666666666</v>
      </c>
      <c r="G490" s="3">
        <v>0.22708333333333333</v>
      </c>
      <c r="H490" s="3">
        <f t="shared" si="28"/>
        <v>0.11458333333333334</v>
      </c>
      <c r="I490" s="9">
        <v>2.361111111111111E-2</v>
      </c>
      <c r="J490" s="9">
        <f t="shared" si="30"/>
        <v>9.0972222222222232E-2</v>
      </c>
      <c r="K490" s="9" t="str">
        <f t="shared" si="31"/>
        <v>Cobrada</v>
      </c>
      <c r="L490" t="s">
        <v>9</v>
      </c>
      <c r="M490" t="s">
        <v>15</v>
      </c>
      <c r="N490" t="s">
        <v>1138</v>
      </c>
      <c r="O490" s="4">
        <v>22.27</v>
      </c>
      <c r="P490" t="s">
        <v>35</v>
      </c>
      <c r="Q490">
        <v>489</v>
      </c>
      <c r="R490" t="s">
        <v>83</v>
      </c>
      <c r="S490" t="s">
        <v>174</v>
      </c>
      <c r="T490" s="10">
        <v>149</v>
      </c>
    </row>
    <row r="491" spans="1:20" x14ac:dyDescent="0.25">
      <c r="A491">
        <v>1</v>
      </c>
      <c r="B491" t="s">
        <v>760</v>
      </c>
      <c r="C491">
        <v>2</v>
      </c>
      <c r="D491">
        <f t="shared" si="29"/>
        <v>4</v>
      </c>
      <c r="E491" s="6">
        <v>45022</v>
      </c>
      <c r="F491" s="3">
        <v>0.1388888888888889</v>
      </c>
      <c r="G491" s="3">
        <v>0.20624999999999999</v>
      </c>
      <c r="H491" s="3">
        <f t="shared" si="28"/>
        <v>6.7361111111111094E-2</v>
      </c>
      <c r="I491" s="9">
        <v>9.0972222222222232E-2</v>
      </c>
      <c r="J491" s="9" t="str">
        <f t="shared" si="30"/>
        <v>0</v>
      </c>
      <c r="K491" s="9" t="str">
        <f t="shared" si="31"/>
        <v>No cobrada</v>
      </c>
      <c r="L491" t="s">
        <v>25</v>
      </c>
      <c r="M491" t="s">
        <v>10</v>
      </c>
      <c r="N491" t="s">
        <v>1138</v>
      </c>
      <c r="O491" s="4">
        <v>26.79</v>
      </c>
      <c r="P491" t="s">
        <v>21</v>
      </c>
      <c r="Q491">
        <v>490</v>
      </c>
      <c r="R491" t="s">
        <v>17</v>
      </c>
      <c r="S491" t="s">
        <v>800</v>
      </c>
      <c r="T491" s="10">
        <v>212</v>
      </c>
    </row>
    <row r="492" spans="1:20" x14ac:dyDescent="0.25">
      <c r="A492">
        <v>7</v>
      </c>
      <c r="B492" t="s">
        <v>706</v>
      </c>
      <c r="C492">
        <v>4</v>
      </c>
      <c r="D492">
        <f t="shared" si="29"/>
        <v>4</v>
      </c>
      <c r="E492" s="6">
        <v>45022</v>
      </c>
      <c r="F492" s="3">
        <v>4.8611111111111112E-3</v>
      </c>
      <c r="G492" s="3">
        <v>0.10902777777777778</v>
      </c>
      <c r="H492" s="3">
        <f t="shared" si="28"/>
        <v>0.11458333333333334</v>
      </c>
      <c r="I492" s="9">
        <v>2.8472222222222222E-2</v>
      </c>
      <c r="J492" s="9">
        <f t="shared" si="30"/>
        <v>8.6111111111111124E-2</v>
      </c>
      <c r="K492" s="9" t="str">
        <f t="shared" si="31"/>
        <v>Cobrada</v>
      </c>
      <c r="L492" t="s">
        <v>29</v>
      </c>
      <c r="M492" t="s">
        <v>15</v>
      </c>
      <c r="N492" t="s">
        <v>1138</v>
      </c>
      <c r="O492" s="4">
        <v>34.68</v>
      </c>
      <c r="P492" t="s">
        <v>35</v>
      </c>
      <c r="Q492">
        <v>491</v>
      </c>
      <c r="R492" t="s">
        <v>1140</v>
      </c>
      <c r="S492" t="s">
        <v>801</v>
      </c>
      <c r="T492" s="10">
        <v>118</v>
      </c>
    </row>
    <row r="493" spans="1:20" x14ac:dyDescent="0.25">
      <c r="A493">
        <v>4</v>
      </c>
      <c r="B493" t="s">
        <v>802</v>
      </c>
      <c r="C493">
        <v>4</v>
      </c>
      <c r="D493">
        <f t="shared" si="29"/>
        <v>4</v>
      </c>
      <c r="E493" s="6">
        <v>45022</v>
      </c>
      <c r="F493" s="3">
        <v>4.3749999999999997E-2</v>
      </c>
      <c r="G493" s="3">
        <v>0.19166666666666668</v>
      </c>
      <c r="H493" s="3">
        <f t="shared" si="28"/>
        <v>0.1479166666666667</v>
      </c>
      <c r="I493" s="9">
        <v>3.4027777777777775E-2</v>
      </c>
      <c r="J493" s="9">
        <f t="shared" si="30"/>
        <v>0.11388888888888893</v>
      </c>
      <c r="K493" s="9" t="str">
        <f t="shared" si="31"/>
        <v>Cobrada</v>
      </c>
      <c r="L493" t="s">
        <v>14</v>
      </c>
      <c r="M493" t="s">
        <v>10</v>
      </c>
      <c r="N493" t="s">
        <v>1138</v>
      </c>
      <c r="O493" s="4">
        <v>16.62</v>
      </c>
      <c r="P493" t="s">
        <v>11</v>
      </c>
      <c r="Q493">
        <v>492</v>
      </c>
      <c r="R493" t="s">
        <v>17</v>
      </c>
      <c r="S493" t="s">
        <v>803</v>
      </c>
      <c r="T493" s="10">
        <v>210</v>
      </c>
    </row>
    <row r="494" spans="1:20" x14ac:dyDescent="0.25">
      <c r="A494">
        <v>2</v>
      </c>
      <c r="B494" t="s">
        <v>249</v>
      </c>
      <c r="C494">
        <v>2</v>
      </c>
      <c r="D494">
        <f t="shared" si="29"/>
        <v>4</v>
      </c>
      <c r="E494" s="6">
        <v>45022</v>
      </c>
      <c r="F494" s="3">
        <v>2.1527777777777778E-2</v>
      </c>
      <c r="G494" s="3">
        <v>7.3611111111111113E-2</v>
      </c>
      <c r="H494" s="3">
        <f t="shared" si="28"/>
        <v>6.25E-2</v>
      </c>
      <c r="I494" s="9">
        <v>5.5555555555555558E-3</v>
      </c>
      <c r="J494" s="9">
        <f t="shared" si="30"/>
        <v>5.6944444444444443E-2</v>
      </c>
      <c r="K494" s="9" t="str">
        <f t="shared" si="31"/>
        <v>Cobrada</v>
      </c>
      <c r="L494" t="s">
        <v>25</v>
      </c>
      <c r="M494" t="s">
        <v>10</v>
      </c>
      <c r="N494" t="s">
        <v>1138</v>
      </c>
      <c r="O494" s="4">
        <v>32.67</v>
      </c>
      <c r="P494" t="s">
        <v>35</v>
      </c>
      <c r="Q494">
        <v>493</v>
      </c>
      <c r="R494" t="s">
        <v>1141</v>
      </c>
      <c r="S494" t="s">
        <v>117</v>
      </c>
      <c r="T494" s="10">
        <v>54</v>
      </c>
    </row>
    <row r="495" spans="1:20" x14ac:dyDescent="0.25">
      <c r="A495">
        <v>20</v>
      </c>
      <c r="B495" t="s">
        <v>588</v>
      </c>
      <c r="C495">
        <v>5</v>
      </c>
      <c r="D495">
        <f t="shared" si="29"/>
        <v>4</v>
      </c>
      <c r="E495" s="6">
        <v>45022</v>
      </c>
      <c r="F495" s="3">
        <v>6.1111111111111109E-2</v>
      </c>
      <c r="G495" s="3">
        <v>0.20069444444444445</v>
      </c>
      <c r="H495" s="3">
        <f t="shared" si="28"/>
        <v>0.13958333333333334</v>
      </c>
      <c r="I495" s="9">
        <v>2.1527777777777778E-2</v>
      </c>
      <c r="J495" s="9">
        <f t="shared" si="30"/>
        <v>0.11805555555555555</v>
      </c>
      <c r="K495" s="9" t="str">
        <f t="shared" si="31"/>
        <v>Cobrada</v>
      </c>
      <c r="L495" t="s">
        <v>14</v>
      </c>
      <c r="M495" t="s">
        <v>15</v>
      </c>
      <c r="N495" t="s">
        <v>1138</v>
      </c>
      <c r="O495" s="4">
        <v>11.85</v>
      </c>
      <c r="P495" t="s">
        <v>11</v>
      </c>
      <c r="Q495">
        <v>494</v>
      </c>
      <c r="R495" t="s">
        <v>26</v>
      </c>
      <c r="S495" t="s">
        <v>37</v>
      </c>
      <c r="T495" s="10">
        <v>172</v>
      </c>
    </row>
    <row r="496" spans="1:20" x14ac:dyDescent="0.25">
      <c r="A496">
        <v>11</v>
      </c>
      <c r="B496" t="s">
        <v>804</v>
      </c>
      <c r="C496">
        <v>6</v>
      </c>
      <c r="D496">
        <f t="shared" si="29"/>
        <v>4</v>
      </c>
      <c r="E496" s="6">
        <v>45022</v>
      </c>
      <c r="F496" s="3">
        <v>0.12569444444444444</v>
      </c>
      <c r="G496" s="3">
        <v>0.28472222222222221</v>
      </c>
      <c r="H496" s="3">
        <f t="shared" si="28"/>
        <v>0.15902777777777777</v>
      </c>
      <c r="I496" s="9">
        <v>7.0833333333333331E-2</v>
      </c>
      <c r="J496" s="9">
        <f t="shared" si="30"/>
        <v>8.8194444444444436E-2</v>
      </c>
      <c r="K496" s="9" t="str">
        <f t="shared" si="31"/>
        <v>Cobrada</v>
      </c>
      <c r="L496" t="s">
        <v>20</v>
      </c>
      <c r="M496" t="s">
        <v>15</v>
      </c>
      <c r="N496" t="s">
        <v>1138</v>
      </c>
      <c r="O496" s="4">
        <v>33.96</v>
      </c>
      <c r="P496" t="s">
        <v>21</v>
      </c>
      <c r="Q496">
        <v>495</v>
      </c>
      <c r="R496" t="s">
        <v>36</v>
      </c>
      <c r="S496" t="s">
        <v>805</v>
      </c>
      <c r="T496" s="10">
        <v>263</v>
      </c>
    </row>
    <row r="497" spans="1:20" x14ac:dyDescent="0.25">
      <c r="A497">
        <v>1</v>
      </c>
      <c r="B497" t="s">
        <v>299</v>
      </c>
      <c r="C497">
        <v>3</v>
      </c>
      <c r="D497">
        <f t="shared" si="29"/>
        <v>4</v>
      </c>
      <c r="E497" s="6">
        <v>45022</v>
      </c>
      <c r="F497" s="3">
        <v>0.10694444444444444</v>
      </c>
      <c r="G497" s="3">
        <v>0.26527777777777778</v>
      </c>
      <c r="H497" s="3">
        <f t="shared" si="28"/>
        <v>0.15833333333333333</v>
      </c>
      <c r="I497" s="9">
        <v>9.2361111111111102E-2</v>
      </c>
      <c r="J497" s="9">
        <f t="shared" si="30"/>
        <v>6.5972222222222224E-2</v>
      </c>
      <c r="K497" s="9" t="str">
        <f t="shared" si="31"/>
        <v>Cobrada</v>
      </c>
      <c r="L497" t="s">
        <v>14</v>
      </c>
      <c r="M497" t="s">
        <v>10</v>
      </c>
      <c r="N497" t="s">
        <v>1138</v>
      </c>
      <c r="O497" s="4">
        <v>39.42</v>
      </c>
      <c r="P497" t="s">
        <v>11</v>
      </c>
      <c r="Q497">
        <v>496</v>
      </c>
      <c r="R497" t="s">
        <v>83</v>
      </c>
      <c r="S497" t="s">
        <v>806</v>
      </c>
      <c r="T497" s="10">
        <v>223</v>
      </c>
    </row>
    <row r="498" spans="1:20" x14ac:dyDescent="0.25">
      <c r="A498">
        <v>13</v>
      </c>
      <c r="B498" t="s">
        <v>159</v>
      </c>
      <c r="C498">
        <v>6</v>
      </c>
      <c r="D498">
        <f t="shared" si="29"/>
        <v>4</v>
      </c>
      <c r="E498" s="6">
        <v>45022</v>
      </c>
      <c r="F498" s="3">
        <v>0.14583333333333334</v>
      </c>
      <c r="G498" s="3">
        <v>0.2902777777777778</v>
      </c>
      <c r="H498" s="3">
        <f t="shared" si="28"/>
        <v>0.14444444444444446</v>
      </c>
      <c r="I498" s="9">
        <v>2.6388888888888889E-2</v>
      </c>
      <c r="J498" s="9">
        <f t="shared" si="30"/>
        <v>0.11805555555555557</v>
      </c>
      <c r="K498" s="9" t="str">
        <f t="shared" si="31"/>
        <v>Cobrada</v>
      </c>
      <c r="L498" t="s">
        <v>9</v>
      </c>
      <c r="M498" t="s">
        <v>10</v>
      </c>
      <c r="N498" t="s">
        <v>1137</v>
      </c>
      <c r="O498" s="4">
        <v>29.93</v>
      </c>
      <c r="P498" t="s">
        <v>11</v>
      </c>
      <c r="Q498">
        <v>497</v>
      </c>
      <c r="R498" t="s">
        <v>83</v>
      </c>
      <c r="S498" t="s">
        <v>807</v>
      </c>
      <c r="T498" s="10">
        <v>150</v>
      </c>
    </row>
    <row r="499" spans="1:20" x14ac:dyDescent="0.25">
      <c r="A499">
        <v>20</v>
      </c>
      <c r="B499" t="s">
        <v>720</v>
      </c>
      <c r="C499">
        <v>3</v>
      </c>
      <c r="D499">
        <f t="shared" si="29"/>
        <v>4</v>
      </c>
      <c r="E499" s="6">
        <v>45022</v>
      </c>
      <c r="F499" s="3">
        <v>1.1805555555555555E-2</v>
      </c>
      <c r="G499" s="3">
        <v>0.15694444444444444</v>
      </c>
      <c r="H499" s="3">
        <f t="shared" si="28"/>
        <v>0.14513888888888887</v>
      </c>
      <c r="I499" s="9">
        <v>2.2222222222222223E-2</v>
      </c>
      <c r="J499" s="9">
        <f t="shared" si="30"/>
        <v>0.12291666666666665</v>
      </c>
      <c r="K499" s="9" t="str">
        <f t="shared" si="31"/>
        <v>Cobrada</v>
      </c>
      <c r="L499" t="s">
        <v>9</v>
      </c>
      <c r="M499" t="s">
        <v>10</v>
      </c>
      <c r="N499" t="s">
        <v>1138</v>
      </c>
      <c r="O499" s="4">
        <v>21.99</v>
      </c>
      <c r="P499" t="s">
        <v>21</v>
      </c>
      <c r="Q499">
        <v>498</v>
      </c>
      <c r="R499" t="s">
        <v>1140</v>
      </c>
      <c r="S499" t="s">
        <v>180</v>
      </c>
      <c r="T499" s="10">
        <v>19</v>
      </c>
    </row>
    <row r="500" spans="1:20" x14ac:dyDescent="0.25">
      <c r="A500">
        <v>5</v>
      </c>
      <c r="B500" t="s">
        <v>696</v>
      </c>
      <c r="C500">
        <v>5</v>
      </c>
      <c r="D500">
        <f t="shared" si="29"/>
        <v>4</v>
      </c>
      <c r="E500" s="6">
        <v>45022</v>
      </c>
      <c r="F500" s="3">
        <v>5.6250000000000001E-2</v>
      </c>
      <c r="G500" s="3">
        <v>0.18611111111111112</v>
      </c>
      <c r="H500" s="3">
        <f t="shared" si="28"/>
        <v>0.12986111111111112</v>
      </c>
      <c r="I500" s="9">
        <v>9.0277777777777776E-2</v>
      </c>
      <c r="J500" s="9">
        <f t="shared" si="30"/>
        <v>3.9583333333333345E-2</v>
      </c>
      <c r="K500" s="9" t="str">
        <f t="shared" si="31"/>
        <v>Cobrada</v>
      </c>
      <c r="L500" t="s">
        <v>20</v>
      </c>
      <c r="M500" t="s">
        <v>32</v>
      </c>
      <c r="N500" t="s">
        <v>1137</v>
      </c>
      <c r="O500" s="4">
        <v>22.69</v>
      </c>
      <c r="P500" t="s">
        <v>11</v>
      </c>
      <c r="Q500">
        <v>499</v>
      </c>
      <c r="R500" t="s">
        <v>22</v>
      </c>
      <c r="S500" t="s">
        <v>808</v>
      </c>
      <c r="T500" s="10">
        <v>158</v>
      </c>
    </row>
    <row r="501" spans="1:20" x14ac:dyDescent="0.25">
      <c r="A501">
        <v>4</v>
      </c>
      <c r="B501" t="s">
        <v>799</v>
      </c>
      <c r="C501">
        <v>5</v>
      </c>
      <c r="D501">
        <f t="shared" si="29"/>
        <v>4</v>
      </c>
      <c r="E501" s="6">
        <v>45022</v>
      </c>
      <c r="F501" s="3">
        <v>5.347222222222222E-2</v>
      </c>
      <c r="G501" s="3">
        <v>0.21875</v>
      </c>
      <c r="H501" s="3">
        <f t="shared" si="28"/>
        <v>0.17569444444444443</v>
      </c>
      <c r="I501" s="9">
        <v>2.9166666666666667E-2</v>
      </c>
      <c r="J501" s="9">
        <f t="shared" si="30"/>
        <v>0.14652777777777776</v>
      </c>
      <c r="K501" s="9" t="str">
        <f t="shared" si="31"/>
        <v>Cobrada</v>
      </c>
      <c r="L501" t="s">
        <v>29</v>
      </c>
      <c r="M501" t="s">
        <v>15</v>
      </c>
      <c r="N501" t="s">
        <v>1137</v>
      </c>
      <c r="O501" s="4">
        <v>37.619999999999997</v>
      </c>
      <c r="P501" t="s">
        <v>35</v>
      </c>
      <c r="Q501">
        <v>500</v>
      </c>
      <c r="R501" t="s">
        <v>83</v>
      </c>
      <c r="S501" t="s">
        <v>809</v>
      </c>
      <c r="T501" s="10">
        <v>93</v>
      </c>
    </row>
    <row r="502" spans="1:20" x14ac:dyDescent="0.25">
      <c r="A502">
        <v>7</v>
      </c>
      <c r="B502" t="s">
        <v>810</v>
      </c>
      <c r="C502">
        <v>1</v>
      </c>
      <c r="D502">
        <f t="shared" si="29"/>
        <v>4</v>
      </c>
      <c r="E502" s="6">
        <v>45022</v>
      </c>
      <c r="F502" s="3">
        <v>0.15555555555555556</v>
      </c>
      <c r="G502" s="3">
        <v>0.27152777777777776</v>
      </c>
      <c r="H502" s="3">
        <f t="shared" si="28"/>
        <v>0.12638888888888886</v>
      </c>
      <c r="I502" s="9">
        <v>2.7083333333333334E-2</v>
      </c>
      <c r="J502" s="9">
        <f t="shared" si="30"/>
        <v>9.9305555555555522E-2</v>
      </c>
      <c r="K502" s="9" t="str">
        <f t="shared" si="31"/>
        <v>Cobrada</v>
      </c>
      <c r="L502" t="s">
        <v>14</v>
      </c>
      <c r="M502" t="s">
        <v>32</v>
      </c>
      <c r="N502" t="s">
        <v>1138</v>
      </c>
      <c r="O502" s="4">
        <v>28.38</v>
      </c>
      <c r="P502" t="s">
        <v>35</v>
      </c>
      <c r="Q502">
        <v>501</v>
      </c>
      <c r="R502" t="s">
        <v>36</v>
      </c>
      <c r="S502" t="s">
        <v>811</v>
      </c>
      <c r="T502" s="10">
        <v>138</v>
      </c>
    </row>
    <row r="503" spans="1:20" x14ac:dyDescent="0.25">
      <c r="A503">
        <v>5</v>
      </c>
      <c r="B503" t="s">
        <v>415</v>
      </c>
      <c r="C503">
        <v>2</v>
      </c>
      <c r="D503">
        <f t="shared" si="29"/>
        <v>4</v>
      </c>
      <c r="E503" s="6">
        <v>45022</v>
      </c>
      <c r="F503" s="3">
        <v>3.125E-2</v>
      </c>
      <c r="G503" s="3">
        <v>8.1250000000000003E-2</v>
      </c>
      <c r="H503" s="3">
        <f t="shared" si="28"/>
        <v>0.05</v>
      </c>
      <c r="I503" s="9">
        <v>5.0694444444444445E-2</v>
      </c>
      <c r="J503" s="9" t="str">
        <f t="shared" si="30"/>
        <v>0</v>
      </c>
      <c r="K503" s="9" t="str">
        <f t="shared" si="31"/>
        <v>No cobrada</v>
      </c>
      <c r="L503" t="s">
        <v>25</v>
      </c>
      <c r="M503" t="s">
        <v>10</v>
      </c>
      <c r="N503" t="s">
        <v>1138</v>
      </c>
      <c r="O503" s="4">
        <v>32.9</v>
      </c>
      <c r="P503" t="s">
        <v>11</v>
      </c>
      <c r="Q503">
        <v>502</v>
      </c>
      <c r="R503" t="s">
        <v>41</v>
      </c>
      <c r="S503" t="s">
        <v>812</v>
      </c>
      <c r="T503" s="10">
        <v>139</v>
      </c>
    </row>
    <row r="504" spans="1:20" x14ac:dyDescent="0.25">
      <c r="A504">
        <v>3</v>
      </c>
      <c r="B504" t="s">
        <v>813</v>
      </c>
      <c r="C504">
        <v>1</v>
      </c>
      <c r="D504">
        <f t="shared" si="29"/>
        <v>4</v>
      </c>
      <c r="E504" s="6">
        <v>45022</v>
      </c>
      <c r="F504" s="3">
        <v>9.7222222222222224E-2</v>
      </c>
      <c r="G504" s="3">
        <v>0.16805555555555557</v>
      </c>
      <c r="H504" s="3">
        <f t="shared" si="28"/>
        <v>7.0833333333333345E-2</v>
      </c>
      <c r="I504" s="9">
        <v>5.9027777777777776E-2</v>
      </c>
      <c r="J504" s="9">
        <f t="shared" si="30"/>
        <v>1.1805555555555569E-2</v>
      </c>
      <c r="K504" s="9" t="str">
        <f t="shared" si="31"/>
        <v>Cobrada</v>
      </c>
      <c r="L504" t="s">
        <v>9</v>
      </c>
      <c r="M504" t="s">
        <v>10</v>
      </c>
      <c r="N504" t="s">
        <v>1138</v>
      </c>
      <c r="O504" s="4">
        <v>35.840000000000003</v>
      </c>
      <c r="P504" t="s">
        <v>11</v>
      </c>
      <c r="Q504">
        <v>503</v>
      </c>
      <c r="R504" t="s">
        <v>1140</v>
      </c>
      <c r="S504" t="s">
        <v>452</v>
      </c>
      <c r="T504" s="10">
        <v>137</v>
      </c>
    </row>
    <row r="505" spans="1:20" x14ac:dyDescent="0.25">
      <c r="A505">
        <v>2</v>
      </c>
      <c r="B505" t="s">
        <v>814</v>
      </c>
      <c r="C505">
        <v>5</v>
      </c>
      <c r="D505">
        <f t="shared" si="29"/>
        <v>4</v>
      </c>
      <c r="E505" s="6">
        <v>45022</v>
      </c>
      <c r="F505" s="3">
        <v>9.0277777777777776E-2</v>
      </c>
      <c r="G505" s="3">
        <v>0.2</v>
      </c>
      <c r="H505" s="3">
        <f t="shared" si="28"/>
        <v>0.10972222222222223</v>
      </c>
      <c r="I505" s="9">
        <v>1.3194444444444444E-2</v>
      </c>
      <c r="J505" s="9">
        <f t="shared" si="30"/>
        <v>9.6527777777777796E-2</v>
      </c>
      <c r="K505" s="9" t="str">
        <f t="shared" si="31"/>
        <v>Cobrada</v>
      </c>
      <c r="L505" t="s">
        <v>25</v>
      </c>
      <c r="M505" t="s">
        <v>32</v>
      </c>
      <c r="N505" t="s">
        <v>16</v>
      </c>
      <c r="O505" s="4">
        <v>31.31</v>
      </c>
      <c r="P505" t="s">
        <v>11</v>
      </c>
      <c r="Q505">
        <v>504</v>
      </c>
      <c r="R505" t="s">
        <v>22</v>
      </c>
      <c r="S505" t="s">
        <v>170</v>
      </c>
      <c r="T505" s="10">
        <v>54</v>
      </c>
    </row>
    <row r="506" spans="1:20" x14ac:dyDescent="0.25">
      <c r="A506">
        <v>5</v>
      </c>
      <c r="B506" t="s">
        <v>815</v>
      </c>
      <c r="C506">
        <v>1</v>
      </c>
      <c r="D506">
        <f t="shared" si="29"/>
        <v>4</v>
      </c>
      <c r="E506" s="6">
        <v>45022</v>
      </c>
      <c r="F506" s="3">
        <v>0.10972222222222222</v>
      </c>
      <c r="G506" s="3">
        <v>0.25486111111111109</v>
      </c>
      <c r="H506" s="3">
        <f t="shared" si="28"/>
        <v>0.14513888888888887</v>
      </c>
      <c r="I506" s="9">
        <v>7.9861111111111105E-2</v>
      </c>
      <c r="J506" s="9">
        <f t="shared" si="30"/>
        <v>6.5277777777777768E-2</v>
      </c>
      <c r="K506" s="9" t="str">
        <f t="shared" si="31"/>
        <v>Cobrada</v>
      </c>
      <c r="L506" t="s">
        <v>20</v>
      </c>
      <c r="M506" t="s">
        <v>32</v>
      </c>
      <c r="N506" t="s">
        <v>1138</v>
      </c>
      <c r="O506" s="4">
        <v>25.76</v>
      </c>
      <c r="P506" t="s">
        <v>11</v>
      </c>
      <c r="Q506">
        <v>505</v>
      </c>
      <c r="R506" t="s">
        <v>17</v>
      </c>
      <c r="S506" t="s">
        <v>816</v>
      </c>
      <c r="T506" s="10">
        <v>155</v>
      </c>
    </row>
    <row r="507" spans="1:20" x14ac:dyDescent="0.25">
      <c r="A507">
        <v>18</v>
      </c>
      <c r="B507" t="s">
        <v>817</v>
      </c>
      <c r="C507">
        <v>2</v>
      </c>
      <c r="D507">
        <f t="shared" si="29"/>
        <v>4</v>
      </c>
      <c r="E507" s="6">
        <v>45022</v>
      </c>
      <c r="F507" s="3">
        <v>8.4027777777777785E-2</v>
      </c>
      <c r="G507" s="3">
        <v>0.16805555555555557</v>
      </c>
      <c r="H507" s="3">
        <f t="shared" si="28"/>
        <v>9.4444444444444456E-2</v>
      </c>
      <c r="I507" s="9">
        <v>3.472222222222222E-3</v>
      </c>
      <c r="J507" s="9">
        <f t="shared" si="30"/>
        <v>9.0972222222222232E-2</v>
      </c>
      <c r="K507" s="9" t="str">
        <f t="shared" si="31"/>
        <v>Cobrada</v>
      </c>
      <c r="L507" t="s">
        <v>9</v>
      </c>
      <c r="M507" t="s">
        <v>32</v>
      </c>
      <c r="N507" t="s">
        <v>1138</v>
      </c>
      <c r="O507" s="4">
        <v>11.65</v>
      </c>
      <c r="P507" t="s">
        <v>35</v>
      </c>
      <c r="Q507">
        <v>506</v>
      </c>
      <c r="R507" t="s">
        <v>26</v>
      </c>
      <c r="S507" t="s">
        <v>33</v>
      </c>
      <c r="T507" s="10">
        <v>70</v>
      </c>
    </row>
    <row r="508" spans="1:20" x14ac:dyDescent="0.25">
      <c r="A508">
        <v>18</v>
      </c>
      <c r="B508" t="s">
        <v>756</v>
      </c>
      <c r="C508">
        <v>4</v>
      </c>
      <c r="D508">
        <f t="shared" si="29"/>
        <v>4</v>
      </c>
      <c r="E508" s="6">
        <v>45022</v>
      </c>
      <c r="F508" s="3">
        <v>0.14305555555555555</v>
      </c>
      <c r="G508" s="3">
        <v>0.1875</v>
      </c>
      <c r="H508" s="3">
        <f t="shared" si="28"/>
        <v>4.4444444444444453E-2</v>
      </c>
      <c r="I508" s="9">
        <v>4.791666666666667E-2</v>
      </c>
      <c r="J508" s="9" t="str">
        <f t="shared" si="30"/>
        <v>0</v>
      </c>
      <c r="K508" s="9" t="str">
        <f t="shared" si="31"/>
        <v>No cobrada</v>
      </c>
      <c r="L508" t="s">
        <v>20</v>
      </c>
      <c r="M508" t="s">
        <v>15</v>
      </c>
      <c r="N508" t="s">
        <v>1138</v>
      </c>
      <c r="O508" s="4">
        <v>43.42</v>
      </c>
      <c r="P508" t="s">
        <v>21</v>
      </c>
      <c r="Q508">
        <v>507</v>
      </c>
      <c r="R508" t="s">
        <v>41</v>
      </c>
      <c r="S508" t="s">
        <v>818</v>
      </c>
      <c r="T508" s="10">
        <v>210</v>
      </c>
    </row>
    <row r="509" spans="1:20" x14ac:dyDescent="0.25">
      <c r="A509">
        <v>6</v>
      </c>
      <c r="B509" t="s">
        <v>819</v>
      </c>
      <c r="C509">
        <v>1</v>
      </c>
      <c r="D509">
        <f t="shared" si="29"/>
        <v>4</v>
      </c>
      <c r="E509" s="6">
        <v>45022</v>
      </c>
      <c r="F509" s="3">
        <v>0.11805555555555555</v>
      </c>
      <c r="G509" s="3">
        <v>0.27430555555555558</v>
      </c>
      <c r="H509" s="3">
        <f t="shared" si="28"/>
        <v>0.15625000000000003</v>
      </c>
      <c r="I509" s="9">
        <v>2.361111111111111E-2</v>
      </c>
      <c r="J509" s="9">
        <f t="shared" si="30"/>
        <v>0.13263888888888892</v>
      </c>
      <c r="K509" s="9" t="str">
        <f t="shared" si="31"/>
        <v>Cobrada</v>
      </c>
      <c r="L509" t="s">
        <v>25</v>
      </c>
      <c r="M509" t="s">
        <v>10</v>
      </c>
      <c r="N509" t="s">
        <v>1138</v>
      </c>
      <c r="O509" s="4">
        <v>42.8</v>
      </c>
      <c r="P509" t="s">
        <v>11</v>
      </c>
      <c r="Q509">
        <v>508</v>
      </c>
      <c r="R509" t="s">
        <v>22</v>
      </c>
      <c r="S509" t="s">
        <v>414</v>
      </c>
      <c r="T509" s="10">
        <v>32</v>
      </c>
    </row>
    <row r="510" spans="1:20" x14ac:dyDescent="0.25">
      <c r="A510">
        <v>5</v>
      </c>
      <c r="B510" t="s">
        <v>144</v>
      </c>
      <c r="C510">
        <v>3</v>
      </c>
      <c r="D510">
        <f t="shared" si="29"/>
        <v>4</v>
      </c>
      <c r="E510" s="6">
        <v>45022</v>
      </c>
      <c r="F510" s="3">
        <v>0.13333333333333333</v>
      </c>
      <c r="G510" s="3">
        <v>0.25138888888888888</v>
      </c>
      <c r="H510" s="3">
        <f t="shared" si="28"/>
        <v>0.12847222222222221</v>
      </c>
      <c r="I510" s="9">
        <v>3.2638888888888891E-2</v>
      </c>
      <c r="J510" s="9">
        <f t="shared" si="30"/>
        <v>9.5833333333333326E-2</v>
      </c>
      <c r="K510" s="9" t="str">
        <f t="shared" si="31"/>
        <v>Cobrada</v>
      </c>
      <c r="L510" t="s">
        <v>14</v>
      </c>
      <c r="M510" t="s">
        <v>15</v>
      </c>
      <c r="N510" t="s">
        <v>1138</v>
      </c>
      <c r="O510" s="4">
        <v>16.260000000000002</v>
      </c>
      <c r="P510" t="s">
        <v>35</v>
      </c>
      <c r="Q510">
        <v>509</v>
      </c>
      <c r="R510" t="s">
        <v>22</v>
      </c>
      <c r="S510" t="s">
        <v>65</v>
      </c>
      <c r="T510" s="10">
        <v>80</v>
      </c>
    </row>
    <row r="511" spans="1:20" x14ac:dyDescent="0.25">
      <c r="A511">
        <v>6</v>
      </c>
      <c r="B511" t="s">
        <v>820</v>
      </c>
      <c r="C511">
        <v>4</v>
      </c>
      <c r="D511">
        <f t="shared" si="29"/>
        <v>4</v>
      </c>
      <c r="E511" s="6">
        <v>45022</v>
      </c>
      <c r="F511" s="3">
        <v>0.14722222222222223</v>
      </c>
      <c r="G511" s="3">
        <v>0.18958333333333333</v>
      </c>
      <c r="H511" s="3">
        <f t="shared" si="28"/>
        <v>4.2361111111111099E-2</v>
      </c>
      <c r="I511" s="9">
        <v>3.3333333333333333E-2</v>
      </c>
      <c r="J511" s="9">
        <f t="shared" si="30"/>
        <v>9.0277777777777665E-3</v>
      </c>
      <c r="K511" s="9" t="str">
        <f t="shared" si="31"/>
        <v>Cobrada</v>
      </c>
      <c r="L511" t="s">
        <v>29</v>
      </c>
      <c r="M511" t="s">
        <v>10</v>
      </c>
      <c r="N511" t="s">
        <v>1138</v>
      </c>
      <c r="O511" s="4">
        <v>14.97</v>
      </c>
      <c r="P511" t="s">
        <v>21</v>
      </c>
      <c r="Q511">
        <v>510</v>
      </c>
      <c r="R511" t="s">
        <v>26</v>
      </c>
      <c r="S511" t="s">
        <v>106</v>
      </c>
      <c r="T511" s="10">
        <v>36</v>
      </c>
    </row>
    <row r="512" spans="1:20" x14ac:dyDescent="0.25">
      <c r="A512">
        <v>2</v>
      </c>
      <c r="B512" t="s">
        <v>821</v>
      </c>
      <c r="C512">
        <v>1</v>
      </c>
      <c r="D512">
        <f t="shared" si="29"/>
        <v>4</v>
      </c>
      <c r="E512" s="6">
        <v>45022</v>
      </c>
      <c r="F512" s="3">
        <v>6.805555555555555E-2</v>
      </c>
      <c r="G512" s="3">
        <v>0.14097222222222222</v>
      </c>
      <c r="H512" s="3">
        <f t="shared" si="28"/>
        <v>7.2916666666666671E-2</v>
      </c>
      <c r="I512" s="9">
        <v>2.6388888888888889E-2</v>
      </c>
      <c r="J512" s="9">
        <f t="shared" si="30"/>
        <v>4.6527777777777779E-2</v>
      </c>
      <c r="K512" s="9" t="str">
        <f t="shared" si="31"/>
        <v>Cobrada</v>
      </c>
      <c r="L512" t="s">
        <v>14</v>
      </c>
      <c r="M512" t="s">
        <v>10</v>
      </c>
      <c r="N512" t="s">
        <v>1138</v>
      </c>
      <c r="O512" s="4">
        <v>35.950000000000003</v>
      </c>
      <c r="P512" t="s">
        <v>21</v>
      </c>
      <c r="Q512">
        <v>511</v>
      </c>
      <c r="R512" t="s">
        <v>83</v>
      </c>
      <c r="S512" t="s">
        <v>822</v>
      </c>
      <c r="T512" s="10">
        <v>137</v>
      </c>
    </row>
    <row r="513" spans="1:20" x14ac:dyDescent="0.25">
      <c r="A513">
        <v>2</v>
      </c>
      <c r="B513" t="s">
        <v>676</v>
      </c>
      <c r="C513">
        <v>1</v>
      </c>
      <c r="D513">
        <f t="shared" si="29"/>
        <v>4</v>
      </c>
      <c r="E513" s="6">
        <v>45022</v>
      </c>
      <c r="F513" s="3">
        <v>5.486111111111111E-2</v>
      </c>
      <c r="G513" s="3">
        <v>0.10138888888888889</v>
      </c>
      <c r="H513" s="3">
        <f t="shared" si="28"/>
        <v>5.6944444444444443E-2</v>
      </c>
      <c r="I513" s="9">
        <v>4.0972222222222222E-2</v>
      </c>
      <c r="J513" s="9">
        <f t="shared" si="30"/>
        <v>1.5972222222222221E-2</v>
      </c>
      <c r="K513" s="9" t="str">
        <f t="shared" si="31"/>
        <v>Cobrada</v>
      </c>
      <c r="L513" t="s">
        <v>25</v>
      </c>
      <c r="M513" t="s">
        <v>10</v>
      </c>
      <c r="N513" t="s">
        <v>1138</v>
      </c>
      <c r="O513" s="4">
        <v>37.369999999999997</v>
      </c>
      <c r="P513" t="s">
        <v>35</v>
      </c>
      <c r="Q513">
        <v>512</v>
      </c>
      <c r="R513" t="s">
        <v>1140</v>
      </c>
      <c r="S513" t="s">
        <v>691</v>
      </c>
      <c r="T513" s="10">
        <v>128</v>
      </c>
    </row>
    <row r="514" spans="1:20" x14ac:dyDescent="0.25">
      <c r="A514">
        <v>8</v>
      </c>
      <c r="B514" t="s">
        <v>50</v>
      </c>
      <c r="C514">
        <v>6</v>
      </c>
      <c r="D514">
        <f t="shared" si="29"/>
        <v>4</v>
      </c>
      <c r="E514" s="6">
        <v>45022</v>
      </c>
      <c r="F514" s="3">
        <v>6.1111111111111109E-2</v>
      </c>
      <c r="G514" s="3">
        <v>0.20208333333333334</v>
      </c>
      <c r="H514" s="3">
        <f t="shared" ref="H514:H577" si="32">IF(P514="Ocupada",(G514-F514)+15/1440,G514-F514)</f>
        <v>0.15138888888888888</v>
      </c>
      <c r="I514" s="9">
        <v>3.888888888888889E-2</v>
      </c>
      <c r="J514" s="9">
        <f t="shared" si="30"/>
        <v>0.11249999999999999</v>
      </c>
      <c r="K514" s="9" t="str">
        <f t="shared" si="31"/>
        <v>Cobrada</v>
      </c>
      <c r="L514" t="s">
        <v>9</v>
      </c>
      <c r="M514" t="s">
        <v>15</v>
      </c>
      <c r="N514" t="s">
        <v>1138</v>
      </c>
      <c r="O514" s="4">
        <v>22.74</v>
      </c>
      <c r="P514" t="s">
        <v>35</v>
      </c>
      <c r="Q514">
        <v>513</v>
      </c>
      <c r="R514" t="s">
        <v>41</v>
      </c>
      <c r="S514" t="s">
        <v>117</v>
      </c>
      <c r="T514" s="10">
        <v>54</v>
      </c>
    </row>
    <row r="515" spans="1:20" x14ac:dyDescent="0.25">
      <c r="A515">
        <v>18</v>
      </c>
      <c r="B515" t="s">
        <v>823</v>
      </c>
      <c r="C515">
        <v>5</v>
      </c>
      <c r="D515">
        <f t="shared" ref="D515:D578" si="33">WEEKDAY(E515,2)</f>
        <v>4</v>
      </c>
      <c r="E515" s="6">
        <v>45022</v>
      </c>
      <c r="F515" s="3">
        <v>5.486111111111111E-2</v>
      </c>
      <c r="G515" s="3">
        <v>0.19166666666666668</v>
      </c>
      <c r="H515" s="3">
        <f t="shared" si="32"/>
        <v>0.13680555555555557</v>
      </c>
      <c r="I515" s="9">
        <v>7.7777777777777779E-2</v>
      </c>
      <c r="J515" s="9">
        <f t="shared" ref="J515:J578" si="34">IF(I515&gt;H515,"0",H515-I515)</f>
        <v>5.902777777777779E-2</v>
      </c>
      <c r="K515" s="9" t="str">
        <f t="shared" ref="K515:K578" si="35">IF(I515&gt;H515,"No cobrada","Cobrada")</f>
        <v>Cobrada</v>
      </c>
      <c r="L515" t="s">
        <v>29</v>
      </c>
      <c r="M515" t="s">
        <v>10</v>
      </c>
      <c r="N515" t="s">
        <v>1138</v>
      </c>
      <c r="O515" s="4">
        <v>38.840000000000003</v>
      </c>
      <c r="P515" t="s">
        <v>21</v>
      </c>
      <c r="Q515">
        <v>514</v>
      </c>
      <c r="R515" t="s">
        <v>64</v>
      </c>
      <c r="S515" t="s">
        <v>824</v>
      </c>
      <c r="T515" s="10">
        <v>174</v>
      </c>
    </row>
    <row r="516" spans="1:20" x14ac:dyDescent="0.25">
      <c r="A516">
        <v>19</v>
      </c>
      <c r="B516" t="s">
        <v>585</v>
      </c>
      <c r="C516">
        <v>2</v>
      </c>
      <c r="D516">
        <f t="shared" si="33"/>
        <v>4</v>
      </c>
      <c r="E516" s="6">
        <v>45022</v>
      </c>
      <c r="F516" s="3">
        <v>4.027777777777778E-2</v>
      </c>
      <c r="G516" s="3">
        <v>8.5416666666666669E-2</v>
      </c>
      <c r="H516" s="3">
        <f t="shared" si="32"/>
        <v>5.5555555555555552E-2</v>
      </c>
      <c r="I516" s="9">
        <v>9.0277777777777769E-3</v>
      </c>
      <c r="J516" s="9">
        <f t="shared" si="34"/>
        <v>4.6527777777777779E-2</v>
      </c>
      <c r="K516" s="9" t="str">
        <f t="shared" si="35"/>
        <v>Cobrada</v>
      </c>
      <c r="L516" t="s">
        <v>20</v>
      </c>
      <c r="M516" t="s">
        <v>10</v>
      </c>
      <c r="N516" t="s">
        <v>1138</v>
      </c>
      <c r="O516" s="4">
        <v>43.79</v>
      </c>
      <c r="P516" t="s">
        <v>35</v>
      </c>
      <c r="Q516">
        <v>515</v>
      </c>
      <c r="R516" t="s">
        <v>64</v>
      </c>
      <c r="S516" t="s">
        <v>117</v>
      </c>
      <c r="T516" s="10">
        <v>18</v>
      </c>
    </row>
    <row r="517" spans="1:20" x14ac:dyDescent="0.25">
      <c r="A517">
        <v>7</v>
      </c>
      <c r="B517" t="s">
        <v>825</v>
      </c>
      <c r="C517">
        <v>2</v>
      </c>
      <c r="D517">
        <f t="shared" si="33"/>
        <v>4</v>
      </c>
      <c r="E517" s="6">
        <v>45022</v>
      </c>
      <c r="F517" s="3">
        <v>0.16319444444444445</v>
      </c>
      <c r="G517" s="3">
        <v>0.2076388888888889</v>
      </c>
      <c r="H517" s="3">
        <f t="shared" si="32"/>
        <v>4.4444444444444453E-2</v>
      </c>
      <c r="I517" s="9">
        <v>6.7361111111111122E-2</v>
      </c>
      <c r="J517" s="9" t="str">
        <f t="shared" si="34"/>
        <v>0</v>
      </c>
      <c r="K517" s="9" t="str">
        <f t="shared" si="35"/>
        <v>No cobrada</v>
      </c>
      <c r="L517" t="s">
        <v>29</v>
      </c>
      <c r="M517" t="s">
        <v>10</v>
      </c>
      <c r="N517" t="s">
        <v>1138</v>
      </c>
      <c r="O517" s="4">
        <v>20.85</v>
      </c>
      <c r="P517" t="s">
        <v>11</v>
      </c>
      <c r="Q517">
        <v>516</v>
      </c>
      <c r="R517" t="s">
        <v>26</v>
      </c>
      <c r="S517" t="s">
        <v>826</v>
      </c>
      <c r="T517" s="10">
        <v>146</v>
      </c>
    </row>
    <row r="518" spans="1:20" x14ac:dyDescent="0.25">
      <c r="A518">
        <v>4</v>
      </c>
      <c r="B518" t="s">
        <v>659</v>
      </c>
      <c r="C518">
        <v>5</v>
      </c>
      <c r="D518">
        <f t="shared" si="33"/>
        <v>4</v>
      </c>
      <c r="E518" s="6">
        <v>45022</v>
      </c>
      <c r="F518" s="3">
        <v>6.5972222222222224E-2</v>
      </c>
      <c r="G518" s="3">
        <v>0.22916666666666666</v>
      </c>
      <c r="H518" s="3">
        <f t="shared" si="32"/>
        <v>0.16319444444444442</v>
      </c>
      <c r="I518" s="9">
        <v>4.5138888888888888E-2</v>
      </c>
      <c r="J518" s="9">
        <f t="shared" si="34"/>
        <v>0.11805555555555552</v>
      </c>
      <c r="K518" s="9" t="str">
        <f t="shared" si="35"/>
        <v>Cobrada</v>
      </c>
      <c r="L518" t="s">
        <v>29</v>
      </c>
      <c r="M518" t="s">
        <v>10</v>
      </c>
      <c r="N518" t="s">
        <v>16</v>
      </c>
      <c r="O518" s="4">
        <v>23.92</v>
      </c>
      <c r="P518" t="s">
        <v>11</v>
      </c>
      <c r="Q518">
        <v>517</v>
      </c>
      <c r="R518" t="s">
        <v>59</v>
      </c>
      <c r="S518" t="s">
        <v>827</v>
      </c>
      <c r="T518" s="10">
        <v>103</v>
      </c>
    </row>
    <row r="519" spans="1:20" x14ac:dyDescent="0.25">
      <c r="A519">
        <v>5</v>
      </c>
      <c r="B519" t="s">
        <v>267</v>
      </c>
      <c r="C519">
        <v>6</v>
      </c>
      <c r="D519">
        <f t="shared" si="33"/>
        <v>4</v>
      </c>
      <c r="E519" s="6">
        <v>45022</v>
      </c>
      <c r="F519" s="3">
        <v>8.8888888888888892E-2</v>
      </c>
      <c r="G519" s="3">
        <v>0.25138888888888888</v>
      </c>
      <c r="H519" s="3">
        <f t="shared" si="32"/>
        <v>0.17291666666666664</v>
      </c>
      <c r="I519" s="9">
        <v>3.6805555555555557E-2</v>
      </c>
      <c r="J519" s="9">
        <f t="shared" si="34"/>
        <v>0.13611111111111107</v>
      </c>
      <c r="K519" s="9" t="str">
        <f t="shared" si="35"/>
        <v>Cobrada</v>
      </c>
      <c r="L519" t="s">
        <v>29</v>
      </c>
      <c r="M519" t="s">
        <v>15</v>
      </c>
      <c r="N519" t="s">
        <v>1138</v>
      </c>
      <c r="O519" s="4">
        <v>18.48</v>
      </c>
      <c r="P519" t="s">
        <v>35</v>
      </c>
      <c r="Q519">
        <v>518</v>
      </c>
      <c r="R519" t="s">
        <v>17</v>
      </c>
      <c r="S519" t="s">
        <v>767</v>
      </c>
      <c r="T519" s="10">
        <v>77</v>
      </c>
    </row>
    <row r="520" spans="1:20" x14ac:dyDescent="0.25">
      <c r="A520">
        <v>6</v>
      </c>
      <c r="B520" t="s">
        <v>828</v>
      </c>
      <c r="C520">
        <v>2</v>
      </c>
      <c r="D520">
        <f t="shared" si="33"/>
        <v>4</v>
      </c>
      <c r="E520" s="6">
        <v>45022</v>
      </c>
      <c r="F520" s="3">
        <v>3.3333333333333333E-2</v>
      </c>
      <c r="G520" s="3">
        <v>0.15902777777777777</v>
      </c>
      <c r="H520" s="3">
        <f t="shared" si="32"/>
        <v>0.12569444444444444</v>
      </c>
      <c r="I520" s="9">
        <v>0.10833333333333334</v>
      </c>
      <c r="J520" s="9">
        <f t="shared" si="34"/>
        <v>1.7361111111111105E-2</v>
      </c>
      <c r="K520" s="9" t="str">
        <f t="shared" si="35"/>
        <v>Cobrada</v>
      </c>
      <c r="L520" t="s">
        <v>25</v>
      </c>
      <c r="M520" t="s">
        <v>10</v>
      </c>
      <c r="N520" t="s">
        <v>1138</v>
      </c>
      <c r="O520" s="4">
        <v>34.590000000000003</v>
      </c>
      <c r="P520" t="s">
        <v>21</v>
      </c>
      <c r="Q520">
        <v>519</v>
      </c>
      <c r="R520" t="s">
        <v>26</v>
      </c>
      <c r="S520" t="s">
        <v>829</v>
      </c>
      <c r="T520" s="10">
        <v>245</v>
      </c>
    </row>
    <row r="521" spans="1:20" x14ac:dyDescent="0.25">
      <c r="A521">
        <v>4</v>
      </c>
      <c r="B521" t="s">
        <v>830</v>
      </c>
      <c r="C521">
        <v>4</v>
      </c>
      <c r="D521">
        <f t="shared" si="33"/>
        <v>4</v>
      </c>
      <c r="E521" s="6">
        <v>45022</v>
      </c>
      <c r="F521" s="3">
        <v>0.14930555555555555</v>
      </c>
      <c r="G521" s="3">
        <v>0.26597222222222222</v>
      </c>
      <c r="H521" s="3">
        <f t="shared" si="32"/>
        <v>0.11666666666666667</v>
      </c>
      <c r="I521" s="9">
        <v>8.4027777777777785E-2</v>
      </c>
      <c r="J521" s="9">
        <f t="shared" si="34"/>
        <v>3.2638888888888884E-2</v>
      </c>
      <c r="K521" s="9" t="str">
        <f t="shared" si="35"/>
        <v>Cobrada</v>
      </c>
      <c r="L521" t="s">
        <v>29</v>
      </c>
      <c r="M521" t="s">
        <v>32</v>
      </c>
      <c r="N521" t="s">
        <v>1138</v>
      </c>
      <c r="O521" s="4">
        <v>43.99</v>
      </c>
      <c r="P521" t="s">
        <v>21</v>
      </c>
      <c r="Q521">
        <v>520</v>
      </c>
      <c r="R521" t="s">
        <v>17</v>
      </c>
      <c r="S521" t="s">
        <v>831</v>
      </c>
      <c r="T521" s="10">
        <v>280</v>
      </c>
    </row>
    <row r="522" spans="1:20" x14ac:dyDescent="0.25">
      <c r="A522">
        <v>18</v>
      </c>
      <c r="B522" t="s">
        <v>832</v>
      </c>
      <c r="C522">
        <v>2</v>
      </c>
      <c r="D522">
        <f t="shared" si="33"/>
        <v>4</v>
      </c>
      <c r="E522" s="6">
        <v>45022</v>
      </c>
      <c r="F522" s="3">
        <v>2.9861111111111113E-2</v>
      </c>
      <c r="G522" s="3">
        <v>0.12083333333333333</v>
      </c>
      <c r="H522" s="3">
        <f t="shared" si="32"/>
        <v>9.0972222222222218E-2</v>
      </c>
      <c r="I522" s="9">
        <v>6.3194444444444442E-2</v>
      </c>
      <c r="J522" s="9">
        <f t="shared" si="34"/>
        <v>2.7777777777777776E-2</v>
      </c>
      <c r="K522" s="9" t="str">
        <f t="shared" si="35"/>
        <v>Cobrada</v>
      </c>
      <c r="L522" t="s">
        <v>29</v>
      </c>
      <c r="M522" t="s">
        <v>10</v>
      </c>
      <c r="N522" t="s">
        <v>1138</v>
      </c>
      <c r="O522" s="4">
        <v>15.18</v>
      </c>
      <c r="P522" t="s">
        <v>21</v>
      </c>
      <c r="Q522">
        <v>521</v>
      </c>
      <c r="R522" t="s">
        <v>41</v>
      </c>
      <c r="S522" t="s">
        <v>833</v>
      </c>
      <c r="T522" s="10">
        <v>210</v>
      </c>
    </row>
    <row r="523" spans="1:20" x14ac:dyDescent="0.25">
      <c r="A523">
        <v>2</v>
      </c>
      <c r="B523" t="s">
        <v>40</v>
      </c>
      <c r="C523">
        <v>5</v>
      </c>
      <c r="D523">
        <f t="shared" si="33"/>
        <v>4</v>
      </c>
      <c r="E523" s="6">
        <v>45022</v>
      </c>
      <c r="F523" s="3">
        <v>6.805555555555555E-2</v>
      </c>
      <c r="G523" s="3">
        <v>0.18472222222222223</v>
      </c>
      <c r="H523" s="3">
        <f t="shared" si="32"/>
        <v>0.11666666666666668</v>
      </c>
      <c r="I523" s="9">
        <v>3.2638888888888891E-2</v>
      </c>
      <c r="J523" s="9">
        <f t="shared" si="34"/>
        <v>8.4027777777777785E-2</v>
      </c>
      <c r="K523" s="9" t="str">
        <f t="shared" si="35"/>
        <v>Cobrada</v>
      </c>
      <c r="L523" t="s">
        <v>29</v>
      </c>
      <c r="M523" t="s">
        <v>10</v>
      </c>
      <c r="N523" t="s">
        <v>16</v>
      </c>
      <c r="O523" s="4">
        <v>35.35</v>
      </c>
      <c r="P523" t="s">
        <v>21</v>
      </c>
      <c r="Q523">
        <v>522</v>
      </c>
      <c r="R523" t="s">
        <v>44</v>
      </c>
      <c r="S523" t="s">
        <v>57</v>
      </c>
      <c r="T523" s="10">
        <v>84</v>
      </c>
    </row>
    <row r="524" spans="1:20" x14ac:dyDescent="0.25">
      <c r="A524">
        <v>4</v>
      </c>
      <c r="B524" t="s">
        <v>834</v>
      </c>
      <c r="C524">
        <v>3</v>
      </c>
      <c r="D524">
        <f t="shared" si="33"/>
        <v>4</v>
      </c>
      <c r="E524" s="6">
        <v>45022</v>
      </c>
      <c r="F524" s="3">
        <v>6.8750000000000006E-2</v>
      </c>
      <c r="G524" s="3">
        <v>0.19583333333333333</v>
      </c>
      <c r="H524" s="3">
        <f t="shared" si="32"/>
        <v>0.13749999999999998</v>
      </c>
      <c r="I524" s="9">
        <v>3.5416666666666666E-2</v>
      </c>
      <c r="J524" s="9">
        <f t="shared" si="34"/>
        <v>0.10208333333333332</v>
      </c>
      <c r="K524" s="9" t="str">
        <f t="shared" si="35"/>
        <v>Cobrada</v>
      </c>
      <c r="L524" t="s">
        <v>25</v>
      </c>
      <c r="M524" t="s">
        <v>10</v>
      </c>
      <c r="N524" t="s">
        <v>1138</v>
      </c>
      <c r="O524" s="4">
        <v>45.41</v>
      </c>
      <c r="P524" t="s">
        <v>35</v>
      </c>
      <c r="Q524">
        <v>523</v>
      </c>
      <c r="R524" t="s">
        <v>83</v>
      </c>
      <c r="S524" t="s">
        <v>170</v>
      </c>
      <c r="T524" s="10">
        <v>81</v>
      </c>
    </row>
    <row r="525" spans="1:20" x14ac:dyDescent="0.25">
      <c r="A525">
        <v>16</v>
      </c>
      <c r="B525" t="s">
        <v>835</v>
      </c>
      <c r="C525">
        <v>4</v>
      </c>
      <c r="D525">
        <f t="shared" si="33"/>
        <v>4</v>
      </c>
      <c r="E525" s="6">
        <v>45022</v>
      </c>
      <c r="F525" s="3">
        <v>2.0833333333333333E-3</v>
      </c>
      <c r="G525" s="3">
        <v>0.10555555555555556</v>
      </c>
      <c r="H525" s="3">
        <f t="shared" si="32"/>
        <v>0.11388888888888889</v>
      </c>
      <c r="I525" s="9">
        <v>4.2361111111111106E-2</v>
      </c>
      <c r="J525" s="9">
        <f t="shared" si="34"/>
        <v>7.1527777777777773E-2</v>
      </c>
      <c r="K525" s="9" t="str">
        <f t="shared" si="35"/>
        <v>Cobrada</v>
      </c>
      <c r="L525" t="s">
        <v>9</v>
      </c>
      <c r="M525" t="s">
        <v>10</v>
      </c>
      <c r="N525" t="s">
        <v>1138</v>
      </c>
      <c r="O525" s="4">
        <v>26.91</v>
      </c>
      <c r="P525" t="s">
        <v>35</v>
      </c>
      <c r="Q525">
        <v>524</v>
      </c>
      <c r="R525" t="s">
        <v>1141</v>
      </c>
      <c r="S525" t="s">
        <v>712</v>
      </c>
      <c r="T525" s="10">
        <v>76</v>
      </c>
    </row>
    <row r="526" spans="1:20" x14ac:dyDescent="0.25">
      <c r="A526">
        <v>16</v>
      </c>
      <c r="B526" t="s">
        <v>377</v>
      </c>
      <c r="C526">
        <v>3</v>
      </c>
      <c r="D526">
        <f t="shared" si="33"/>
        <v>4</v>
      </c>
      <c r="E526" s="6">
        <v>45022</v>
      </c>
      <c r="F526" s="3">
        <v>0.14374999999999999</v>
      </c>
      <c r="G526" s="3">
        <v>0.30138888888888887</v>
      </c>
      <c r="H526" s="3">
        <f t="shared" si="32"/>
        <v>0.16805555555555554</v>
      </c>
      <c r="I526" s="9">
        <v>5.347222222222222E-2</v>
      </c>
      <c r="J526" s="9">
        <f t="shared" si="34"/>
        <v>0.11458333333333331</v>
      </c>
      <c r="K526" s="9" t="str">
        <f t="shared" si="35"/>
        <v>Cobrada</v>
      </c>
      <c r="L526" t="s">
        <v>9</v>
      </c>
      <c r="M526" t="s">
        <v>10</v>
      </c>
      <c r="N526" t="s">
        <v>1138</v>
      </c>
      <c r="O526" s="4">
        <v>32.869999999999997</v>
      </c>
      <c r="P526" t="s">
        <v>35</v>
      </c>
      <c r="Q526">
        <v>525</v>
      </c>
      <c r="R526" t="s">
        <v>36</v>
      </c>
      <c r="S526" t="s">
        <v>836</v>
      </c>
      <c r="T526" s="10">
        <v>197</v>
      </c>
    </row>
    <row r="527" spans="1:20" x14ac:dyDescent="0.25">
      <c r="A527">
        <v>4</v>
      </c>
      <c r="B527" t="s">
        <v>837</v>
      </c>
      <c r="C527">
        <v>6</v>
      </c>
      <c r="D527">
        <f t="shared" si="33"/>
        <v>4</v>
      </c>
      <c r="E527" s="6">
        <v>45022</v>
      </c>
      <c r="F527" s="3">
        <v>0.15555555555555556</v>
      </c>
      <c r="G527" s="3">
        <v>0.23680555555555555</v>
      </c>
      <c r="H527" s="3">
        <f t="shared" si="32"/>
        <v>8.1249999999999989E-2</v>
      </c>
      <c r="I527" s="9">
        <v>1.5277777777777777E-2</v>
      </c>
      <c r="J527" s="9">
        <f t="shared" si="34"/>
        <v>6.597222222222221E-2</v>
      </c>
      <c r="K527" s="9" t="str">
        <f t="shared" si="35"/>
        <v>Cobrada</v>
      </c>
      <c r="L527" t="s">
        <v>29</v>
      </c>
      <c r="M527" t="s">
        <v>32</v>
      </c>
      <c r="N527" t="s">
        <v>1137</v>
      </c>
      <c r="O527" s="4">
        <v>43.02</v>
      </c>
      <c r="P527" t="s">
        <v>21</v>
      </c>
      <c r="Q527">
        <v>526</v>
      </c>
      <c r="R527" t="s">
        <v>41</v>
      </c>
      <c r="S527" t="s">
        <v>439</v>
      </c>
      <c r="T527" s="10">
        <v>33</v>
      </c>
    </row>
    <row r="528" spans="1:20" x14ac:dyDescent="0.25">
      <c r="A528">
        <v>19</v>
      </c>
      <c r="B528" t="s">
        <v>838</v>
      </c>
      <c r="C528">
        <v>4</v>
      </c>
      <c r="D528">
        <f t="shared" si="33"/>
        <v>4</v>
      </c>
      <c r="E528" s="6">
        <v>45022</v>
      </c>
      <c r="F528" s="3">
        <v>0.15347222222222223</v>
      </c>
      <c r="G528" s="3">
        <v>0.24652777777777779</v>
      </c>
      <c r="H528" s="3">
        <f t="shared" si="32"/>
        <v>0.10347222222222223</v>
      </c>
      <c r="I528" s="9">
        <v>2.1527777777777778E-2</v>
      </c>
      <c r="J528" s="9">
        <f t="shared" si="34"/>
        <v>8.1944444444444459E-2</v>
      </c>
      <c r="K528" s="9" t="str">
        <f t="shared" si="35"/>
        <v>Cobrada</v>
      </c>
      <c r="L528" t="s">
        <v>14</v>
      </c>
      <c r="M528" t="s">
        <v>15</v>
      </c>
      <c r="N528" t="s">
        <v>16</v>
      </c>
      <c r="O528" s="4">
        <v>22.95</v>
      </c>
      <c r="P528" t="s">
        <v>35</v>
      </c>
      <c r="Q528">
        <v>527</v>
      </c>
      <c r="R528" t="s">
        <v>1140</v>
      </c>
      <c r="S528" t="s">
        <v>170</v>
      </c>
      <c r="T528" s="10">
        <v>54</v>
      </c>
    </row>
    <row r="529" spans="1:20" x14ac:dyDescent="0.25">
      <c r="A529">
        <v>14</v>
      </c>
      <c r="B529" t="s">
        <v>839</v>
      </c>
      <c r="C529">
        <v>2</v>
      </c>
      <c r="D529">
        <f t="shared" si="33"/>
        <v>4</v>
      </c>
      <c r="E529" s="6">
        <v>45022</v>
      </c>
      <c r="F529" s="3">
        <v>7.4305555555555555E-2</v>
      </c>
      <c r="G529" s="3">
        <v>0.15833333333333333</v>
      </c>
      <c r="H529" s="3">
        <f t="shared" si="32"/>
        <v>8.4027777777777771E-2</v>
      </c>
      <c r="I529" s="9">
        <v>8.4027777777777785E-2</v>
      </c>
      <c r="J529" s="9">
        <f t="shared" si="34"/>
        <v>-1.3877787807814457E-17</v>
      </c>
      <c r="K529" s="9" t="str">
        <f t="shared" si="35"/>
        <v>Cobrada</v>
      </c>
      <c r="L529" t="s">
        <v>20</v>
      </c>
      <c r="M529" t="s">
        <v>10</v>
      </c>
      <c r="N529" t="s">
        <v>1137</v>
      </c>
      <c r="O529" s="4">
        <v>15.62</v>
      </c>
      <c r="P529" t="s">
        <v>11</v>
      </c>
      <c r="Q529">
        <v>528</v>
      </c>
      <c r="R529" t="s">
        <v>41</v>
      </c>
      <c r="S529" t="s">
        <v>840</v>
      </c>
      <c r="T529" s="10">
        <v>78</v>
      </c>
    </row>
    <row r="530" spans="1:20" x14ac:dyDescent="0.25">
      <c r="A530">
        <v>1</v>
      </c>
      <c r="B530" t="s">
        <v>841</v>
      </c>
      <c r="C530">
        <v>2</v>
      </c>
      <c r="D530">
        <f t="shared" si="33"/>
        <v>4</v>
      </c>
      <c r="E530" s="6">
        <v>45022</v>
      </c>
      <c r="F530" s="3">
        <v>8.1944444444444445E-2</v>
      </c>
      <c r="G530" s="3">
        <v>0.19583333333333333</v>
      </c>
      <c r="H530" s="3">
        <f t="shared" si="32"/>
        <v>0.12430555555555556</v>
      </c>
      <c r="I530" s="9">
        <v>0.10902777777777778</v>
      </c>
      <c r="J530" s="9">
        <f t="shared" si="34"/>
        <v>1.5277777777777779E-2</v>
      </c>
      <c r="K530" s="9" t="str">
        <f t="shared" si="35"/>
        <v>Cobrada</v>
      </c>
      <c r="L530" t="s">
        <v>9</v>
      </c>
      <c r="M530" t="s">
        <v>10</v>
      </c>
      <c r="N530" t="s">
        <v>1138</v>
      </c>
      <c r="O530" s="4">
        <v>25.91</v>
      </c>
      <c r="P530" t="s">
        <v>35</v>
      </c>
      <c r="Q530">
        <v>529</v>
      </c>
      <c r="R530" t="s">
        <v>1140</v>
      </c>
      <c r="S530" t="s">
        <v>842</v>
      </c>
      <c r="T530" s="10">
        <v>208</v>
      </c>
    </row>
    <row r="531" spans="1:20" x14ac:dyDescent="0.25">
      <c r="A531">
        <v>7</v>
      </c>
      <c r="B531" t="s">
        <v>843</v>
      </c>
      <c r="C531">
        <v>5</v>
      </c>
      <c r="D531">
        <f t="shared" si="33"/>
        <v>4</v>
      </c>
      <c r="E531" s="6">
        <v>45022</v>
      </c>
      <c r="F531" s="3">
        <v>9.2361111111111116E-2</v>
      </c>
      <c r="G531" s="3">
        <v>0.25486111111111109</v>
      </c>
      <c r="H531" s="3">
        <f t="shared" si="32"/>
        <v>0.17291666666666664</v>
      </c>
      <c r="I531" s="9">
        <v>7.3611111111111113E-2</v>
      </c>
      <c r="J531" s="9">
        <f t="shared" si="34"/>
        <v>9.9305555555555522E-2</v>
      </c>
      <c r="K531" s="9" t="str">
        <f t="shared" si="35"/>
        <v>Cobrada</v>
      </c>
      <c r="L531" t="s">
        <v>25</v>
      </c>
      <c r="M531" t="s">
        <v>10</v>
      </c>
      <c r="N531" t="s">
        <v>1138</v>
      </c>
      <c r="O531" s="4">
        <v>30.19</v>
      </c>
      <c r="P531" t="s">
        <v>35</v>
      </c>
      <c r="Q531">
        <v>530</v>
      </c>
      <c r="R531" t="s">
        <v>26</v>
      </c>
      <c r="S531" t="s">
        <v>844</v>
      </c>
      <c r="T531" s="10">
        <v>160</v>
      </c>
    </row>
    <row r="532" spans="1:20" x14ac:dyDescent="0.25">
      <c r="A532">
        <v>9</v>
      </c>
      <c r="B532" t="s">
        <v>645</v>
      </c>
      <c r="C532">
        <v>6</v>
      </c>
      <c r="D532">
        <f t="shared" si="33"/>
        <v>4</v>
      </c>
      <c r="E532" s="6">
        <v>45022</v>
      </c>
      <c r="F532" s="3">
        <v>0.12708333333333333</v>
      </c>
      <c r="G532" s="3">
        <v>0.21111111111111111</v>
      </c>
      <c r="H532" s="3">
        <f t="shared" si="32"/>
        <v>8.4027777777777785E-2</v>
      </c>
      <c r="I532" s="9">
        <v>0.13819444444444445</v>
      </c>
      <c r="J532" s="9" t="str">
        <f t="shared" si="34"/>
        <v>0</v>
      </c>
      <c r="K532" s="9" t="str">
        <f t="shared" si="35"/>
        <v>No cobrada</v>
      </c>
      <c r="L532" t="s">
        <v>20</v>
      </c>
      <c r="M532" t="s">
        <v>32</v>
      </c>
      <c r="N532" t="s">
        <v>16</v>
      </c>
      <c r="O532" s="4">
        <v>34.39</v>
      </c>
      <c r="P532" t="s">
        <v>21</v>
      </c>
      <c r="Q532">
        <v>531</v>
      </c>
      <c r="R532" t="s">
        <v>26</v>
      </c>
      <c r="S532" t="s">
        <v>845</v>
      </c>
      <c r="T532" s="10">
        <v>244</v>
      </c>
    </row>
    <row r="533" spans="1:20" x14ac:dyDescent="0.25">
      <c r="A533">
        <v>13</v>
      </c>
      <c r="B533" t="s">
        <v>132</v>
      </c>
      <c r="C533">
        <v>3</v>
      </c>
      <c r="D533">
        <f t="shared" si="33"/>
        <v>4</v>
      </c>
      <c r="E533" s="6">
        <v>45022</v>
      </c>
      <c r="F533" s="3">
        <v>7.4999999999999997E-2</v>
      </c>
      <c r="G533" s="3">
        <v>0.22638888888888889</v>
      </c>
      <c r="H533" s="3">
        <f t="shared" si="32"/>
        <v>0.15138888888888891</v>
      </c>
      <c r="I533" s="9">
        <v>4.0972222222222215E-2</v>
      </c>
      <c r="J533" s="9">
        <f t="shared" si="34"/>
        <v>0.11041666666666669</v>
      </c>
      <c r="K533" s="9" t="str">
        <f t="shared" si="35"/>
        <v>Cobrada</v>
      </c>
      <c r="L533" t="s">
        <v>9</v>
      </c>
      <c r="M533" t="s">
        <v>15</v>
      </c>
      <c r="N533" t="s">
        <v>1137</v>
      </c>
      <c r="O533" s="4">
        <v>17.95</v>
      </c>
      <c r="P533" t="s">
        <v>11</v>
      </c>
      <c r="Q533">
        <v>532</v>
      </c>
      <c r="R533" t="s">
        <v>83</v>
      </c>
      <c r="S533" t="s">
        <v>846</v>
      </c>
      <c r="T533" s="10">
        <v>137</v>
      </c>
    </row>
    <row r="534" spans="1:20" x14ac:dyDescent="0.25">
      <c r="A534">
        <v>1</v>
      </c>
      <c r="B534" t="s">
        <v>379</v>
      </c>
      <c r="C534">
        <v>3</v>
      </c>
      <c r="D534">
        <f t="shared" si="33"/>
        <v>4</v>
      </c>
      <c r="E534" s="6">
        <v>45022</v>
      </c>
      <c r="F534" s="3">
        <v>0.13472222222222222</v>
      </c>
      <c r="G534" s="3">
        <v>0.22222222222222221</v>
      </c>
      <c r="H534" s="3">
        <f t="shared" si="32"/>
        <v>8.7499999999999994E-2</v>
      </c>
      <c r="I534" s="9">
        <v>3.3333333333333333E-2</v>
      </c>
      <c r="J534" s="9">
        <f t="shared" si="34"/>
        <v>5.4166666666666662E-2</v>
      </c>
      <c r="K534" s="9" t="str">
        <f t="shared" si="35"/>
        <v>Cobrada</v>
      </c>
      <c r="L534" t="s">
        <v>25</v>
      </c>
      <c r="M534" t="s">
        <v>32</v>
      </c>
      <c r="N534" t="s">
        <v>1137</v>
      </c>
      <c r="O534" s="4">
        <v>20.09</v>
      </c>
      <c r="P534" t="s">
        <v>21</v>
      </c>
      <c r="Q534">
        <v>533</v>
      </c>
      <c r="R534" t="s">
        <v>59</v>
      </c>
      <c r="S534" t="s">
        <v>670</v>
      </c>
      <c r="T534" s="10">
        <v>41</v>
      </c>
    </row>
    <row r="535" spans="1:20" x14ac:dyDescent="0.25">
      <c r="A535">
        <v>1</v>
      </c>
      <c r="B535" t="s">
        <v>847</v>
      </c>
      <c r="C535">
        <v>6</v>
      </c>
      <c r="D535">
        <f t="shared" si="33"/>
        <v>4</v>
      </c>
      <c r="E535" s="6">
        <v>45022</v>
      </c>
      <c r="F535" s="3">
        <v>4.3055555555555555E-2</v>
      </c>
      <c r="G535" s="3">
        <v>0.18680555555555556</v>
      </c>
      <c r="H535" s="3">
        <f t="shared" si="32"/>
        <v>0.14374999999999999</v>
      </c>
      <c r="I535" s="9">
        <v>5.2777777777777785E-2</v>
      </c>
      <c r="J535" s="9">
        <f t="shared" si="34"/>
        <v>9.0972222222222204E-2</v>
      </c>
      <c r="K535" s="9" t="str">
        <f t="shared" si="35"/>
        <v>Cobrada</v>
      </c>
      <c r="L535" t="s">
        <v>29</v>
      </c>
      <c r="M535" t="s">
        <v>32</v>
      </c>
      <c r="N535" t="s">
        <v>1138</v>
      </c>
      <c r="O535" s="4">
        <v>23.59</v>
      </c>
      <c r="P535" t="s">
        <v>11</v>
      </c>
      <c r="Q535">
        <v>534</v>
      </c>
      <c r="R535" t="s">
        <v>22</v>
      </c>
      <c r="S535" t="s">
        <v>848</v>
      </c>
      <c r="T535" s="10">
        <v>147</v>
      </c>
    </row>
    <row r="536" spans="1:20" x14ac:dyDescent="0.25">
      <c r="A536">
        <v>15</v>
      </c>
      <c r="B536" t="s">
        <v>229</v>
      </c>
      <c r="C536">
        <v>3</v>
      </c>
      <c r="D536">
        <f t="shared" si="33"/>
        <v>4</v>
      </c>
      <c r="E536" s="6">
        <v>45022</v>
      </c>
      <c r="F536" s="3">
        <v>3.9583333333333331E-2</v>
      </c>
      <c r="G536" s="3">
        <v>0.14722222222222223</v>
      </c>
      <c r="H536" s="3">
        <f t="shared" si="32"/>
        <v>0.1076388888888889</v>
      </c>
      <c r="I536" s="9">
        <v>7.8472222222222221E-2</v>
      </c>
      <c r="J536" s="9">
        <f t="shared" si="34"/>
        <v>2.9166666666666674E-2</v>
      </c>
      <c r="K536" s="9" t="str">
        <f t="shared" si="35"/>
        <v>Cobrada</v>
      </c>
      <c r="L536" t="s">
        <v>14</v>
      </c>
      <c r="M536" t="s">
        <v>15</v>
      </c>
      <c r="N536" t="s">
        <v>1138</v>
      </c>
      <c r="O536" s="4">
        <v>39.450000000000003</v>
      </c>
      <c r="P536" t="s">
        <v>21</v>
      </c>
      <c r="Q536">
        <v>535</v>
      </c>
      <c r="R536" t="s">
        <v>64</v>
      </c>
      <c r="S536" t="s">
        <v>849</v>
      </c>
      <c r="T536" s="10">
        <v>276</v>
      </c>
    </row>
    <row r="537" spans="1:20" x14ac:dyDescent="0.25">
      <c r="A537">
        <v>9</v>
      </c>
      <c r="B537" t="s">
        <v>850</v>
      </c>
      <c r="C537">
        <v>2</v>
      </c>
      <c r="D537">
        <f t="shared" si="33"/>
        <v>4</v>
      </c>
      <c r="E537" s="6">
        <v>45022</v>
      </c>
      <c r="F537" s="3">
        <v>0.10486111111111111</v>
      </c>
      <c r="G537" s="3">
        <v>0.19375000000000001</v>
      </c>
      <c r="H537" s="3">
        <f t="shared" si="32"/>
        <v>8.8888888888888892E-2</v>
      </c>
      <c r="I537" s="9">
        <v>0.10555555555555556</v>
      </c>
      <c r="J537" s="9" t="str">
        <f t="shared" si="34"/>
        <v>0</v>
      </c>
      <c r="K537" s="9" t="str">
        <f t="shared" si="35"/>
        <v>No cobrada</v>
      </c>
      <c r="L537" t="s">
        <v>29</v>
      </c>
      <c r="M537" t="s">
        <v>10</v>
      </c>
      <c r="N537" t="s">
        <v>1138</v>
      </c>
      <c r="O537" s="4">
        <v>46</v>
      </c>
      <c r="P537" t="s">
        <v>11</v>
      </c>
      <c r="Q537">
        <v>536</v>
      </c>
      <c r="R537" t="s">
        <v>64</v>
      </c>
      <c r="S537" t="s">
        <v>851</v>
      </c>
      <c r="T537" s="10">
        <v>212</v>
      </c>
    </row>
    <row r="538" spans="1:20" x14ac:dyDescent="0.25">
      <c r="A538">
        <v>18</v>
      </c>
      <c r="B538" t="s">
        <v>271</v>
      </c>
      <c r="C538">
        <v>6</v>
      </c>
      <c r="D538">
        <f t="shared" si="33"/>
        <v>4</v>
      </c>
      <c r="E538" s="6">
        <v>45022</v>
      </c>
      <c r="F538" s="3">
        <v>1.6666666666666666E-2</v>
      </c>
      <c r="G538" s="3">
        <v>8.9583333333333334E-2</v>
      </c>
      <c r="H538" s="3">
        <f t="shared" si="32"/>
        <v>8.3333333333333343E-2</v>
      </c>
      <c r="I538" s="9">
        <v>1.4583333333333334E-2</v>
      </c>
      <c r="J538" s="9">
        <f t="shared" si="34"/>
        <v>6.8750000000000006E-2</v>
      </c>
      <c r="K538" s="9" t="str">
        <f t="shared" si="35"/>
        <v>Cobrada</v>
      </c>
      <c r="L538" t="s">
        <v>9</v>
      </c>
      <c r="M538" t="s">
        <v>15</v>
      </c>
      <c r="N538" t="s">
        <v>1137</v>
      </c>
      <c r="O538" s="4">
        <v>28.68</v>
      </c>
      <c r="P538" t="s">
        <v>35</v>
      </c>
      <c r="Q538">
        <v>537</v>
      </c>
      <c r="R538" t="s">
        <v>1141</v>
      </c>
      <c r="S538" t="s">
        <v>102</v>
      </c>
      <c r="T538" s="10">
        <v>63</v>
      </c>
    </row>
    <row r="539" spans="1:20" x14ac:dyDescent="0.25">
      <c r="A539">
        <v>14</v>
      </c>
      <c r="B539" t="s">
        <v>485</v>
      </c>
      <c r="C539">
        <v>4</v>
      </c>
      <c r="D539">
        <f t="shared" si="33"/>
        <v>4</v>
      </c>
      <c r="E539" s="6">
        <v>45022</v>
      </c>
      <c r="F539" s="3">
        <v>0.13819444444444445</v>
      </c>
      <c r="G539" s="3">
        <v>0.23125000000000001</v>
      </c>
      <c r="H539" s="3">
        <f t="shared" si="32"/>
        <v>9.3055555555555558E-2</v>
      </c>
      <c r="I539" s="9">
        <v>0.13750000000000001</v>
      </c>
      <c r="J539" s="9" t="str">
        <f t="shared" si="34"/>
        <v>0</v>
      </c>
      <c r="K539" s="9" t="str">
        <f t="shared" si="35"/>
        <v>No cobrada</v>
      </c>
      <c r="L539" t="s">
        <v>29</v>
      </c>
      <c r="M539" t="s">
        <v>32</v>
      </c>
      <c r="N539" t="s">
        <v>1137</v>
      </c>
      <c r="O539" s="4">
        <v>41.35</v>
      </c>
      <c r="P539" t="s">
        <v>21</v>
      </c>
      <c r="Q539">
        <v>538</v>
      </c>
      <c r="R539" t="s">
        <v>17</v>
      </c>
      <c r="S539" t="s">
        <v>852</v>
      </c>
      <c r="T539" s="10">
        <v>142</v>
      </c>
    </row>
    <row r="540" spans="1:20" x14ac:dyDescent="0.25">
      <c r="A540">
        <v>18</v>
      </c>
      <c r="B540" t="s">
        <v>853</v>
      </c>
      <c r="C540">
        <v>3</v>
      </c>
      <c r="D540">
        <f t="shared" si="33"/>
        <v>4</v>
      </c>
      <c r="E540" s="6">
        <v>45022</v>
      </c>
      <c r="F540" s="3">
        <v>0.16041666666666668</v>
      </c>
      <c r="G540" s="3">
        <v>0.29166666666666669</v>
      </c>
      <c r="H540" s="3">
        <f t="shared" si="32"/>
        <v>0.13125000000000001</v>
      </c>
      <c r="I540" s="9">
        <v>8.9583333333333334E-2</v>
      </c>
      <c r="J540" s="9">
        <f t="shared" si="34"/>
        <v>4.1666666666666671E-2</v>
      </c>
      <c r="K540" s="9" t="str">
        <f t="shared" si="35"/>
        <v>Cobrada</v>
      </c>
      <c r="L540" t="s">
        <v>20</v>
      </c>
      <c r="M540" t="s">
        <v>15</v>
      </c>
      <c r="N540" t="s">
        <v>16</v>
      </c>
      <c r="O540" s="4">
        <v>20.9</v>
      </c>
      <c r="P540" t="s">
        <v>21</v>
      </c>
      <c r="Q540">
        <v>539</v>
      </c>
      <c r="R540" t="s">
        <v>17</v>
      </c>
      <c r="S540" t="s">
        <v>854</v>
      </c>
      <c r="T540" s="10">
        <v>240</v>
      </c>
    </row>
    <row r="541" spans="1:20" x14ac:dyDescent="0.25">
      <c r="A541">
        <v>6</v>
      </c>
      <c r="B541" t="s">
        <v>855</v>
      </c>
      <c r="C541">
        <v>4</v>
      </c>
      <c r="D541">
        <f t="shared" si="33"/>
        <v>4</v>
      </c>
      <c r="E541" s="6">
        <v>45022</v>
      </c>
      <c r="F541" s="3">
        <v>0.15694444444444444</v>
      </c>
      <c r="G541" s="3">
        <v>0.28888888888888886</v>
      </c>
      <c r="H541" s="3">
        <f t="shared" si="32"/>
        <v>0.13194444444444442</v>
      </c>
      <c r="I541" s="9">
        <v>5.694444444444445E-2</v>
      </c>
      <c r="J541" s="9">
        <f t="shared" si="34"/>
        <v>7.4999999999999969E-2</v>
      </c>
      <c r="K541" s="9" t="str">
        <f t="shared" si="35"/>
        <v>Cobrada</v>
      </c>
      <c r="L541" t="s">
        <v>14</v>
      </c>
      <c r="M541" t="s">
        <v>10</v>
      </c>
      <c r="N541" t="s">
        <v>1138</v>
      </c>
      <c r="O541" s="4">
        <v>47.85</v>
      </c>
      <c r="P541" t="s">
        <v>11</v>
      </c>
      <c r="Q541">
        <v>540</v>
      </c>
      <c r="R541" t="s">
        <v>44</v>
      </c>
      <c r="S541" t="s">
        <v>856</v>
      </c>
      <c r="T541" s="10">
        <v>124</v>
      </c>
    </row>
    <row r="542" spans="1:20" x14ac:dyDescent="0.25">
      <c r="A542">
        <v>19</v>
      </c>
      <c r="B542" t="s">
        <v>72</v>
      </c>
      <c r="C542">
        <v>2</v>
      </c>
      <c r="D542">
        <f t="shared" si="33"/>
        <v>4</v>
      </c>
      <c r="E542" s="6">
        <v>45022</v>
      </c>
      <c r="F542" s="3">
        <v>2.2916666666666665E-2</v>
      </c>
      <c r="G542" s="3">
        <v>0.18888888888888888</v>
      </c>
      <c r="H542" s="3">
        <f t="shared" si="32"/>
        <v>0.16597222222222222</v>
      </c>
      <c r="I542" s="9">
        <v>8.611111111111111E-2</v>
      </c>
      <c r="J542" s="9">
        <f t="shared" si="34"/>
        <v>7.9861111111111105E-2</v>
      </c>
      <c r="K542" s="9" t="str">
        <f t="shared" si="35"/>
        <v>Cobrada</v>
      </c>
      <c r="L542" t="s">
        <v>14</v>
      </c>
      <c r="M542" t="s">
        <v>15</v>
      </c>
      <c r="N542" t="s">
        <v>1137</v>
      </c>
      <c r="O542" s="4">
        <v>33.700000000000003</v>
      </c>
      <c r="P542" t="s">
        <v>11</v>
      </c>
      <c r="Q542">
        <v>541</v>
      </c>
      <c r="R542" t="s">
        <v>17</v>
      </c>
      <c r="S542" t="s">
        <v>857</v>
      </c>
      <c r="T542" s="10">
        <v>202</v>
      </c>
    </row>
    <row r="543" spans="1:20" x14ac:dyDescent="0.25">
      <c r="A543">
        <v>9</v>
      </c>
      <c r="B543" t="s">
        <v>260</v>
      </c>
      <c r="C543">
        <v>5</v>
      </c>
      <c r="D543">
        <f t="shared" si="33"/>
        <v>4</v>
      </c>
      <c r="E543" s="6">
        <v>45022</v>
      </c>
      <c r="F543" s="3">
        <v>0.11597222222222223</v>
      </c>
      <c r="G543" s="3">
        <v>0.19652777777777777</v>
      </c>
      <c r="H543" s="3">
        <f t="shared" si="32"/>
        <v>8.0555555555555547E-2</v>
      </c>
      <c r="I543" s="9">
        <v>7.9861111111111105E-2</v>
      </c>
      <c r="J543" s="9">
        <f t="shared" si="34"/>
        <v>6.9444444444444198E-4</v>
      </c>
      <c r="K543" s="9" t="str">
        <f t="shared" si="35"/>
        <v>Cobrada</v>
      </c>
      <c r="L543" t="s">
        <v>9</v>
      </c>
      <c r="M543" t="s">
        <v>15</v>
      </c>
      <c r="N543" t="s">
        <v>1138</v>
      </c>
      <c r="O543" s="4">
        <v>49.05</v>
      </c>
      <c r="P543" t="s">
        <v>11</v>
      </c>
      <c r="Q543">
        <v>542</v>
      </c>
      <c r="R543" t="s">
        <v>64</v>
      </c>
      <c r="S543" t="s">
        <v>858</v>
      </c>
      <c r="T543" s="10">
        <v>148</v>
      </c>
    </row>
    <row r="544" spans="1:20" x14ac:dyDescent="0.25">
      <c r="A544">
        <v>19</v>
      </c>
      <c r="B544" t="s">
        <v>859</v>
      </c>
      <c r="C544">
        <v>5</v>
      </c>
      <c r="D544">
        <f t="shared" si="33"/>
        <v>4</v>
      </c>
      <c r="E544" s="6">
        <v>45022</v>
      </c>
      <c r="F544" s="3">
        <v>3.2638888888888891E-2</v>
      </c>
      <c r="G544" s="3">
        <v>0.15069444444444444</v>
      </c>
      <c r="H544" s="3">
        <f t="shared" si="32"/>
        <v>0.11805555555555555</v>
      </c>
      <c r="I544" s="9">
        <v>5.1388888888888887E-2</v>
      </c>
      <c r="J544" s="9">
        <f t="shared" si="34"/>
        <v>6.6666666666666666E-2</v>
      </c>
      <c r="K544" s="9" t="str">
        <f t="shared" si="35"/>
        <v>Cobrada</v>
      </c>
      <c r="L544" t="s">
        <v>29</v>
      </c>
      <c r="M544" t="s">
        <v>32</v>
      </c>
      <c r="N544" t="s">
        <v>1138</v>
      </c>
      <c r="O544" s="4">
        <v>49.37</v>
      </c>
      <c r="P544" t="s">
        <v>11</v>
      </c>
      <c r="Q544">
        <v>543</v>
      </c>
      <c r="R544" t="s">
        <v>26</v>
      </c>
      <c r="S544" t="s">
        <v>860</v>
      </c>
      <c r="T544" s="10">
        <v>206</v>
      </c>
    </row>
    <row r="545" spans="1:20" x14ac:dyDescent="0.25">
      <c r="A545">
        <v>7</v>
      </c>
      <c r="B545" t="s">
        <v>861</v>
      </c>
      <c r="C545">
        <v>4</v>
      </c>
      <c r="D545">
        <f t="shared" si="33"/>
        <v>4</v>
      </c>
      <c r="E545" s="6">
        <v>45022</v>
      </c>
      <c r="F545" s="3">
        <v>0.13680555555555557</v>
      </c>
      <c r="G545" s="3">
        <v>0.19791666666666666</v>
      </c>
      <c r="H545" s="3">
        <f t="shared" si="32"/>
        <v>7.152777777777776E-2</v>
      </c>
      <c r="I545" s="9">
        <v>3.3333333333333333E-2</v>
      </c>
      <c r="J545" s="9">
        <f t="shared" si="34"/>
        <v>3.8194444444444427E-2</v>
      </c>
      <c r="K545" s="9" t="str">
        <f t="shared" si="35"/>
        <v>Cobrada</v>
      </c>
      <c r="L545" t="s">
        <v>25</v>
      </c>
      <c r="M545" t="s">
        <v>10</v>
      </c>
      <c r="N545" t="s">
        <v>1138</v>
      </c>
      <c r="O545" s="4">
        <v>44.91</v>
      </c>
      <c r="P545" t="s">
        <v>35</v>
      </c>
      <c r="Q545">
        <v>544</v>
      </c>
      <c r="R545" t="s">
        <v>59</v>
      </c>
      <c r="S545" t="s">
        <v>33</v>
      </c>
      <c r="T545" s="10">
        <v>70</v>
      </c>
    </row>
    <row r="546" spans="1:20" x14ac:dyDescent="0.25">
      <c r="A546">
        <v>20</v>
      </c>
      <c r="B546" t="s">
        <v>862</v>
      </c>
      <c r="C546">
        <v>5</v>
      </c>
      <c r="D546">
        <f t="shared" si="33"/>
        <v>4</v>
      </c>
      <c r="E546" s="6">
        <v>45022</v>
      </c>
      <c r="F546" s="3">
        <v>0.11041666666666666</v>
      </c>
      <c r="G546" s="3">
        <v>0.18472222222222223</v>
      </c>
      <c r="H546" s="3">
        <f t="shared" si="32"/>
        <v>8.472222222222224E-2</v>
      </c>
      <c r="I546" s="9">
        <v>6.8750000000000006E-2</v>
      </c>
      <c r="J546" s="9">
        <f t="shared" si="34"/>
        <v>1.5972222222222235E-2</v>
      </c>
      <c r="K546" s="9" t="str">
        <f t="shared" si="35"/>
        <v>Cobrada</v>
      </c>
      <c r="L546" t="s">
        <v>20</v>
      </c>
      <c r="M546" t="s">
        <v>10</v>
      </c>
      <c r="N546" t="s">
        <v>16</v>
      </c>
      <c r="O546" s="4">
        <v>12.18</v>
      </c>
      <c r="P546" t="s">
        <v>35</v>
      </c>
      <c r="Q546">
        <v>545</v>
      </c>
      <c r="R546" t="s">
        <v>64</v>
      </c>
      <c r="S546" t="s">
        <v>863</v>
      </c>
      <c r="T546" s="10">
        <v>130</v>
      </c>
    </row>
    <row r="547" spans="1:20" x14ac:dyDescent="0.25">
      <c r="A547">
        <v>5</v>
      </c>
      <c r="B547" t="s">
        <v>864</v>
      </c>
      <c r="C547">
        <v>2</v>
      </c>
      <c r="D547">
        <f t="shared" si="33"/>
        <v>4</v>
      </c>
      <c r="E547" s="6">
        <v>45022</v>
      </c>
      <c r="F547" s="3">
        <v>0.13472222222222222</v>
      </c>
      <c r="G547" s="3">
        <v>0.22847222222222222</v>
      </c>
      <c r="H547" s="3">
        <f t="shared" si="32"/>
        <v>9.375E-2</v>
      </c>
      <c r="I547" s="9">
        <v>6.3194444444444442E-2</v>
      </c>
      <c r="J547" s="9">
        <f t="shared" si="34"/>
        <v>3.0555555555555558E-2</v>
      </c>
      <c r="K547" s="9" t="str">
        <f t="shared" si="35"/>
        <v>Cobrada</v>
      </c>
      <c r="L547" t="s">
        <v>29</v>
      </c>
      <c r="M547" t="s">
        <v>10</v>
      </c>
      <c r="N547" t="s">
        <v>1137</v>
      </c>
      <c r="O547" s="4">
        <v>47.81</v>
      </c>
      <c r="P547" t="s">
        <v>11</v>
      </c>
      <c r="Q547">
        <v>546</v>
      </c>
      <c r="R547" t="s">
        <v>41</v>
      </c>
      <c r="S547" t="s">
        <v>865</v>
      </c>
      <c r="T547" s="10">
        <v>92</v>
      </c>
    </row>
    <row r="548" spans="1:20" x14ac:dyDescent="0.25">
      <c r="A548">
        <v>9</v>
      </c>
      <c r="B548" t="s">
        <v>866</v>
      </c>
      <c r="C548">
        <v>3</v>
      </c>
      <c r="D548">
        <f t="shared" si="33"/>
        <v>4</v>
      </c>
      <c r="E548" s="6">
        <v>45022</v>
      </c>
      <c r="F548" s="3">
        <v>0.11319444444444444</v>
      </c>
      <c r="G548" s="3">
        <v>0.19166666666666668</v>
      </c>
      <c r="H548" s="3">
        <f t="shared" si="32"/>
        <v>8.8888888888888906E-2</v>
      </c>
      <c r="I548" s="9">
        <v>6.7361111111111108E-2</v>
      </c>
      <c r="J548" s="9">
        <f t="shared" si="34"/>
        <v>2.1527777777777798E-2</v>
      </c>
      <c r="K548" s="9" t="str">
        <f t="shared" si="35"/>
        <v>Cobrada</v>
      </c>
      <c r="L548" t="s">
        <v>25</v>
      </c>
      <c r="M548" t="s">
        <v>32</v>
      </c>
      <c r="N548" t="s">
        <v>1138</v>
      </c>
      <c r="O548" s="4">
        <v>20.04</v>
      </c>
      <c r="P548" t="s">
        <v>35</v>
      </c>
      <c r="Q548">
        <v>547</v>
      </c>
      <c r="R548" t="s">
        <v>17</v>
      </c>
      <c r="S548" t="s">
        <v>867</v>
      </c>
      <c r="T548" s="10">
        <v>227</v>
      </c>
    </row>
    <row r="549" spans="1:20" x14ac:dyDescent="0.25">
      <c r="A549">
        <v>4</v>
      </c>
      <c r="B549" t="s">
        <v>868</v>
      </c>
      <c r="C549">
        <v>2</v>
      </c>
      <c r="D549">
        <f t="shared" si="33"/>
        <v>4</v>
      </c>
      <c r="E549" s="6">
        <v>45022</v>
      </c>
      <c r="F549" s="3">
        <v>3.8194444444444448E-2</v>
      </c>
      <c r="G549" s="3">
        <v>0.16875000000000001</v>
      </c>
      <c r="H549" s="3">
        <f t="shared" si="32"/>
        <v>0.13055555555555556</v>
      </c>
      <c r="I549" s="9">
        <v>7.3611111111111113E-2</v>
      </c>
      <c r="J549" s="9">
        <f t="shared" si="34"/>
        <v>5.694444444444445E-2</v>
      </c>
      <c r="K549" s="9" t="str">
        <f t="shared" si="35"/>
        <v>Cobrada</v>
      </c>
      <c r="L549" t="s">
        <v>20</v>
      </c>
      <c r="M549" t="s">
        <v>10</v>
      </c>
      <c r="N549" t="s">
        <v>1138</v>
      </c>
      <c r="O549" s="4">
        <v>28.88</v>
      </c>
      <c r="P549" t="s">
        <v>21</v>
      </c>
      <c r="Q549">
        <v>548</v>
      </c>
      <c r="R549" t="s">
        <v>64</v>
      </c>
      <c r="S549" t="s">
        <v>869</v>
      </c>
      <c r="T549" s="10">
        <v>96</v>
      </c>
    </row>
    <row r="550" spans="1:20" x14ac:dyDescent="0.25">
      <c r="A550">
        <v>12</v>
      </c>
      <c r="B550" t="s">
        <v>528</v>
      </c>
      <c r="C550">
        <v>2</v>
      </c>
      <c r="D550">
        <f t="shared" si="33"/>
        <v>4</v>
      </c>
      <c r="E550" s="6">
        <v>45022</v>
      </c>
      <c r="F550" s="3">
        <v>6.458333333333334E-2</v>
      </c>
      <c r="G550" s="3">
        <v>0.22638888888888889</v>
      </c>
      <c r="H550" s="3">
        <f t="shared" si="32"/>
        <v>0.16180555555555554</v>
      </c>
      <c r="I550" s="9">
        <v>6.8055555555555564E-2</v>
      </c>
      <c r="J550" s="9">
        <f t="shared" si="34"/>
        <v>9.3749999999999972E-2</v>
      </c>
      <c r="K550" s="9" t="str">
        <f t="shared" si="35"/>
        <v>Cobrada</v>
      </c>
      <c r="L550" t="s">
        <v>14</v>
      </c>
      <c r="M550" t="s">
        <v>10</v>
      </c>
      <c r="N550" t="s">
        <v>1138</v>
      </c>
      <c r="O550" s="4">
        <v>35.340000000000003</v>
      </c>
      <c r="P550" t="s">
        <v>21</v>
      </c>
      <c r="Q550">
        <v>549</v>
      </c>
      <c r="R550" t="s">
        <v>17</v>
      </c>
      <c r="S550" t="s">
        <v>870</v>
      </c>
      <c r="T550" s="10">
        <v>162</v>
      </c>
    </row>
    <row r="551" spans="1:20" x14ac:dyDescent="0.25">
      <c r="A551">
        <v>1</v>
      </c>
      <c r="B551" t="s">
        <v>732</v>
      </c>
      <c r="C551">
        <v>6</v>
      </c>
      <c r="D551">
        <f t="shared" si="33"/>
        <v>4</v>
      </c>
      <c r="E551" s="6">
        <v>45022</v>
      </c>
      <c r="F551" s="3">
        <v>4.7222222222222221E-2</v>
      </c>
      <c r="G551" s="3">
        <v>0.11041666666666666</v>
      </c>
      <c r="H551" s="3">
        <f t="shared" si="32"/>
        <v>7.3611111111111113E-2</v>
      </c>
      <c r="I551" s="9">
        <v>3.9583333333333331E-2</v>
      </c>
      <c r="J551" s="9">
        <f t="shared" si="34"/>
        <v>3.4027777777777782E-2</v>
      </c>
      <c r="K551" s="9" t="str">
        <f t="shared" si="35"/>
        <v>Cobrada</v>
      </c>
      <c r="L551" t="s">
        <v>9</v>
      </c>
      <c r="M551" t="s">
        <v>10</v>
      </c>
      <c r="N551" t="s">
        <v>1138</v>
      </c>
      <c r="O551" s="4">
        <v>28.33</v>
      </c>
      <c r="P551" t="s">
        <v>35</v>
      </c>
      <c r="Q551">
        <v>550</v>
      </c>
      <c r="R551" t="s">
        <v>22</v>
      </c>
      <c r="S551" t="s">
        <v>871</v>
      </c>
      <c r="T551" s="10">
        <v>124</v>
      </c>
    </row>
    <row r="552" spans="1:20" x14ac:dyDescent="0.25">
      <c r="A552">
        <v>4</v>
      </c>
      <c r="B552" t="s">
        <v>872</v>
      </c>
      <c r="C552">
        <v>2</v>
      </c>
      <c r="D552">
        <f t="shared" si="33"/>
        <v>4</v>
      </c>
      <c r="E552" s="6">
        <v>45022</v>
      </c>
      <c r="F552" s="3">
        <v>0.12361111111111112</v>
      </c>
      <c r="G552" s="3">
        <v>0.1736111111111111</v>
      </c>
      <c r="H552" s="3">
        <f t="shared" si="32"/>
        <v>4.9999999999999989E-2</v>
      </c>
      <c r="I552" s="9">
        <v>8.5416666666666669E-2</v>
      </c>
      <c r="J552" s="9" t="str">
        <f t="shared" si="34"/>
        <v>0</v>
      </c>
      <c r="K552" s="9" t="str">
        <f t="shared" si="35"/>
        <v>No cobrada</v>
      </c>
      <c r="L552" t="s">
        <v>9</v>
      </c>
      <c r="M552" t="s">
        <v>15</v>
      </c>
      <c r="N552" t="s">
        <v>1138</v>
      </c>
      <c r="O552" s="4">
        <v>17.54</v>
      </c>
      <c r="P552" t="s">
        <v>11</v>
      </c>
      <c r="Q552">
        <v>551</v>
      </c>
      <c r="R552" t="s">
        <v>26</v>
      </c>
      <c r="S552" t="s">
        <v>873</v>
      </c>
      <c r="T552" s="10">
        <v>171</v>
      </c>
    </row>
    <row r="553" spans="1:20" x14ac:dyDescent="0.25">
      <c r="A553">
        <v>11</v>
      </c>
      <c r="B553" t="s">
        <v>874</v>
      </c>
      <c r="C553">
        <v>6</v>
      </c>
      <c r="D553">
        <f t="shared" si="33"/>
        <v>4</v>
      </c>
      <c r="E553" s="6">
        <v>45022</v>
      </c>
      <c r="F553" s="3">
        <v>1.8055555555555554E-2</v>
      </c>
      <c r="G553" s="3">
        <v>0.16250000000000001</v>
      </c>
      <c r="H553" s="3">
        <f t="shared" si="32"/>
        <v>0.14444444444444446</v>
      </c>
      <c r="I553" s="9">
        <v>7.9861111111111105E-2</v>
      </c>
      <c r="J553" s="9">
        <f t="shared" si="34"/>
        <v>6.4583333333333354E-2</v>
      </c>
      <c r="K553" s="9" t="str">
        <f t="shared" si="35"/>
        <v>Cobrada</v>
      </c>
      <c r="L553" t="s">
        <v>9</v>
      </c>
      <c r="M553" t="s">
        <v>32</v>
      </c>
      <c r="N553" t="s">
        <v>1137</v>
      </c>
      <c r="O553" s="4">
        <v>10.28</v>
      </c>
      <c r="P553" t="s">
        <v>21</v>
      </c>
      <c r="Q553">
        <v>552</v>
      </c>
      <c r="R553" t="s">
        <v>1140</v>
      </c>
      <c r="S553" t="s">
        <v>875</v>
      </c>
      <c r="T553" s="10">
        <v>243</v>
      </c>
    </row>
    <row r="554" spans="1:20" x14ac:dyDescent="0.25">
      <c r="A554">
        <v>14</v>
      </c>
      <c r="B554" t="s">
        <v>876</v>
      </c>
      <c r="C554">
        <v>2</v>
      </c>
      <c r="D554">
        <f t="shared" si="33"/>
        <v>4</v>
      </c>
      <c r="E554" s="6">
        <v>45022</v>
      </c>
      <c r="F554" s="3">
        <v>0.11458333333333333</v>
      </c>
      <c r="G554" s="3">
        <v>0.22500000000000001</v>
      </c>
      <c r="H554" s="3">
        <f t="shared" si="32"/>
        <v>0.11041666666666668</v>
      </c>
      <c r="I554" s="9">
        <v>0.12361111111111112</v>
      </c>
      <c r="J554" s="9" t="str">
        <f t="shared" si="34"/>
        <v>0</v>
      </c>
      <c r="K554" s="9" t="str">
        <f t="shared" si="35"/>
        <v>No cobrada</v>
      </c>
      <c r="L554" t="s">
        <v>9</v>
      </c>
      <c r="M554" t="s">
        <v>10</v>
      </c>
      <c r="N554" t="s">
        <v>1138</v>
      </c>
      <c r="O554" s="4">
        <v>44.38</v>
      </c>
      <c r="P554" t="s">
        <v>21</v>
      </c>
      <c r="Q554">
        <v>553</v>
      </c>
      <c r="R554" t="s">
        <v>22</v>
      </c>
      <c r="S554" t="s">
        <v>877</v>
      </c>
      <c r="T554" s="10">
        <v>203</v>
      </c>
    </row>
    <row r="555" spans="1:20" x14ac:dyDescent="0.25">
      <c r="A555">
        <v>10</v>
      </c>
      <c r="B555" t="s">
        <v>878</v>
      </c>
      <c r="C555">
        <v>6</v>
      </c>
      <c r="D555">
        <f t="shared" si="33"/>
        <v>4</v>
      </c>
      <c r="E555" s="6">
        <v>45022</v>
      </c>
      <c r="F555" s="3">
        <v>6.25E-2</v>
      </c>
      <c r="G555" s="3">
        <v>0.12152777777777778</v>
      </c>
      <c r="H555" s="3">
        <f t="shared" si="32"/>
        <v>6.9444444444444448E-2</v>
      </c>
      <c r="I555" s="9">
        <v>4.9305555555555561E-2</v>
      </c>
      <c r="J555" s="9">
        <f t="shared" si="34"/>
        <v>2.0138888888888887E-2</v>
      </c>
      <c r="K555" s="9" t="str">
        <f t="shared" si="35"/>
        <v>Cobrada</v>
      </c>
      <c r="L555" t="s">
        <v>9</v>
      </c>
      <c r="M555" t="s">
        <v>10</v>
      </c>
      <c r="N555" t="s">
        <v>1137</v>
      </c>
      <c r="O555" s="4">
        <v>19.600000000000001</v>
      </c>
      <c r="P555" t="s">
        <v>35</v>
      </c>
      <c r="Q555">
        <v>554</v>
      </c>
      <c r="R555" t="s">
        <v>1140</v>
      </c>
      <c r="S555" t="s">
        <v>879</v>
      </c>
      <c r="T555" s="10">
        <v>166</v>
      </c>
    </row>
    <row r="556" spans="1:20" x14ac:dyDescent="0.25">
      <c r="A556">
        <v>20</v>
      </c>
      <c r="B556" t="s">
        <v>880</v>
      </c>
      <c r="C556">
        <v>1</v>
      </c>
      <c r="D556">
        <f t="shared" si="33"/>
        <v>4</v>
      </c>
      <c r="E556" s="6">
        <v>45022</v>
      </c>
      <c r="F556" s="3">
        <v>8.2638888888888887E-2</v>
      </c>
      <c r="G556" s="3">
        <v>0.20972222222222223</v>
      </c>
      <c r="H556" s="3">
        <f t="shared" si="32"/>
        <v>0.12708333333333333</v>
      </c>
      <c r="I556" s="9">
        <v>3.1944444444444442E-2</v>
      </c>
      <c r="J556" s="9">
        <f t="shared" si="34"/>
        <v>9.5138888888888884E-2</v>
      </c>
      <c r="K556" s="9" t="str">
        <f t="shared" si="35"/>
        <v>Cobrada</v>
      </c>
      <c r="L556" t="s">
        <v>20</v>
      </c>
      <c r="M556" t="s">
        <v>15</v>
      </c>
      <c r="N556" t="s">
        <v>16</v>
      </c>
      <c r="O556" s="4">
        <v>41.08</v>
      </c>
      <c r="P556" t="s">
        <v>21</v>
      </c>
      <c r="Q556">
        <v>555</v>
      </c>
      <c r="R556" t="s">
        <v>22</v>
      </c>
      <c r="S556" t="s">
        <v>100</v>
      </c>
      <c r="T556" s="10">
        <v>30</v>
      </c>
    </row>
    <row r="557" spans="1:20" x14ac:dyDescent="0.25">
      <c r="A557">
        <v>9</v>
      </c>
      <c r="B557" t="s">
        <v>113</v>
      </c>
      <c r="C557">
        <v>6</v>
      </c>
      <c r="D557">
        <f t="shared" si="33"/>
        <v>4</v>
      </c>
      <c r="E557" s="6">
        <v>45022</v>
      </c>
      <c r="F557" s="3">
        <v>0.16458333333333333</v>
      </c>
      <c r="G557" s="3">
        <v>0.32013888888888886</v>
      </c>
      <c r="H557" s="3">
        <f t="shared" si="32"/>
        <v>0.15555555555555553</v>
      </c>
      <c r="I557" s="9">
        <v>4.5833333333333337E-2</v>
      </c>
      <c r="J557" s="9">
        <f t="shared" si="34"/>
        <v>0.10972222222222219</v>
      </c>
      <c r="K557" s="9" t="str">
        <f t="shared" si="35"/>
        <v>Cobrada</v>
      </c>
      <c r="L557" t="s">
        <v>20</v>
      </c>
      <c r="M557" t="s">
        <v>10</v>
      </c>
      <c r="N557" t="s">
        <v>1137</v>
      </c>
      <c r="O557" s="4">
        <v>14.09</v>
      </c>
      <c r="P557" t="s">
        <v>21</v>
      </c>
      <c r="Q557">
        <v>556</v>
      </c>
      <c r="R557" t="s">
        <v>26</v>
      </c>
      <c r="S557" t="s">
        <v>459</v>
      </c>
      <c r="T557" s="10">
        <v>76</v>
      </c>
    </row>
    <row r="558" spans="1:20" x14ac:dyDescent="0.25">
      <c r="A558">
        <v>7</v>
      </c>
      <c r="B558" t="s">
        <v>258</v>
      </c>
      <c r="C558">
        <v>5</v>
      </c>
      <c r="D558">
        <f t="shared" si="33"/>
        <v>4</v>
      </c>
      <c r="E558" s="6">
        <v>45022</v>
      </c>
      <c r="F558" s="3">
        <v>0.16111111111111112</v>
      </c>
      <c r="G558" s="3">
        <v>0.31874999999999998</v>
      </c>
      <c r="H558" s="3">
        <f t="shared" si="32"/>
        <v>0.16805555555555551</v>
      </c>
      <c r="I558" s="9">
        <v>7.4305555555555555E-2</v>
      </c>
      <c r="J558" s="9">
        <f t="shared" si="34"/>
        <v>9.3749999999999958E-2</v>
      </c>
      <c r="K558" s="9" t="str">
        <f t="shared" si="35"/>
        <v>Cobrada</v>
      </c>
      <c r="L558" t="s">
        <v>20</v>
      </c>
      <c r="M558" t="s">
        <v>10</v>
      </c>
      <c r="N558" t="s">
        <v>16</v>
      </c>
      <c r="O558" s="4">
        <v>35.880000000000003</v>
      </c>
      <c r="P558" t="s">
        <v>35</v>
      </c>
      <c r="Q558">
        <v>557</v>
      </c>
      <c r="R558" t="s">
        <v>59</v>
      </c>
      <c r="S558" t="s">
        <v>881</v>
      </c>
      <c r="T558" s="10">
        <v>177</v>
      </c>
    </row>
    <row r="559" spans="1:20" x14ac:dyDescent="0.25">
      <c r="A559">
        <v>6</v>
      </c>
      <c r="B559" t="s">
        <v>749</v>
      </c>
      <c r="C559">
        <v>4</v>
      </c>
      <c r="D559">
        <f t="shared" si="33"/>
        <v>4</v>
      </c>
      <c r="E559" s="6">
        <v>45022</v>
      </c>
      <c r="F559" s="3">
        <v>1.2500000000000001E-2</v>
      </c>
      <c r="G559" s="3">
        <v>0.12916666666666668</v>
      </c>
      <c r="H559" s="3">
        <f t="shared" si="32"/>
        <v>0.11666666666666668</v>
      </c>
      <c r="I559" s="9">
        <v>0.11597222222222223</v>
      </c>
      <c r="J559" s="9">
        <f t="shared" si="34"/>
        <v>6.9444444444445586E-4</v>
      </c>
      <c r="K559" s="9" t="str">
        <f t="shared" si="35"/>
        <v>Cobrada</v>
      </c>
      <c r="L559" t="s">
        <v>14</v>
      </c>
      <c r="M559" t="s">
        <v>10</v>
      </c>
      <c r="N559" t="s">
        <v>1138</v>
      </c>
      <c r="O559" s="4">
        <v>45.26</v>
      </c>
      <c r="P559" t="s">
        <v>11</v>
      </c>
      <c r="Q559">
        <v>558</v>
      </c>
      <c r="R559" t="s">
        <v>26</v>
      </c>
      <c r="S559" t="s">
        <v>882</v>
      </c>
      <c r="T559" s="10">
        <v>179</v>
      </c>
    </row>
    <row r="560" spans="1:20" x14ac:dyDescent="0.25">
      <c r="A560">
        <v>11</v>
      </c>
      <c r="B560" t="s">
        <v>54</v>
      </c>
      <c r="C560">
        <v>1</v>
      </c>
      <c r="D560">
        <f t="shared" si="33"/>
        <v>4</v>
      </c>
      <c r="E560" s="6">
        <v>45022</v>
      </c>
      <c r="F560" s="3">
        <v>9.7222222222222224E-3</v>
      </c>
      <c r="G560" s="3">
        <v>0.16597222222222222</v>
      </c>
      <c r="H560" s="3">
        <f t="shared" si="32"/>
        <v>0.15625</v>
      </c>
      <c r="I560" s="9">
        <v>2.8472222222222222E-2</v>
      </c>
      <c r="J560" s="9">
        <f t="shared" si="34"/>
        <v>0.12777777777777777</v>
      </c>
      <c r="K560" s="9" t="str">
        <f t="shared" si="35"/>
        <v>Cobrada</v>
      </c>
      <c r="L560" t="s">
        <v>20</v>
      </c>
      <c r="M560" t="s">
        <v>10</v>
      </c>
      <c r="N560" t="s">
        <v>1138</v>
      </c>
      <c r="O560" s="4">
        <v>24.36</v>
      </c>
      <c r="P560" t="s">
        <v>11</v>
      </c>
      <c r="Q560">
        <v>559</v>
      </c>
      <c r="R560" t="s">
        <v>44</v>
      </c>
      <c r="S560" t="s">
        <v>439</v>
      </c>
      <c r="T560" s="10">
        <v>99</v>
      </c>
    </row>
    <row r="561" spans="1:20" x14ac:dyDescent="0.25">
      <c r="A561">
        <v>6</v>
      </c>
      <c r="B561" t="s">
        <v>348</v>
      </c>
      <c r="C561">
        <v>6</v>
      </c>
      <c r="D561">
        <f t="shared" si="33"/>
        <v>4</v>
      </c>
      <c r="E561" s="6">
        <v>45022</v>
      </c>
      <c r="F561" s="3">
        <v>1.0416666666666666E-2</v>
      </c>
      <c r="G561" s="3">
        <v>0.13680555555555557</v>
      </c>
      <c r="H561" s="3">
        <f t="shared" si="32"/>
        <v>0.12638888888888891</v>
      </c>
      <c r="I561" s="9">
        <v>3.3333333333333333E-2</v>
      </c>
      <c r="J561" s="9">
        <f t="shared" si="34"/>
        <v>9.3055555555555586E-2</v>
      </c>
      <c r="K561" s="9" t="str">
        <f t="shared" si="35"/>
        <v>Cobrada</v>
      </c>
      <c r="L561" t="s">
        <v>25</v>
      </c>
      <c r="M561" t="s">
        <v>32</v>
      </c>
      <c r="N561" t="s">
        <v>1137</v>
      </c>
      <c r="O561" s="4">
        <v>31.53</v>
      </c>
      <c r="P561" t="s">
        <v>11</v>
      </c>
      <c r="Q561">
        <v>560</v>
      </c>
      <c r="R561" t="s">
        <v>83</v>
      </c>
      <c r="S561" t="s">
        <v>883</v>
      </c>
      <c r="T561" s="10">
        <v>111</v>
      </c>
    </row>
    <row r="562" spans="1:20" x14ac:dyDescent="0.25">
      <c r="A562">
        <v>4</v>
      </c>
      <c r="B562" t="s">
        <v>61</v>
      </c>
      <c r="C562">
        <v>2</v>
      </c>
      <c r="D562">
        <f t="shared" si="33"/>
        <v>4</v>
      </c>
      <c r="E562" s="6">
        <v>45022</v>
      </c>
      <c r="F562" s="3">
        <v>5.0694444444444445E-2</v>
      </c>
      <c r="G562" s="3">
        <v>0.15208333333333332</v>
      </c>
      <c r="H562" s="3">
        <f t="shared" si="32"/>
        <v>0.10138888888888888</v>
      </c>
      <c r="I562" s="9">
        <v>4.4444444444444446E-2</v>
      </c>
      <c r="J562" s="9">
        <f t="shared" si="34"/>
        <v>5.6944444444444429E-2</v>
      </c>
      <c r="K562" s="9" t="str">
        <f t="shared" si="35"/>
        <v>Cobrada</v>
      </c>
      <c r="L562" t="s">
        <v>14</v>
      </c>
      <c r="M562" t="s">
        <v>10</v>
      </c>
      <c r="N562" t="s">
        <v>1138</v>
      </c>
      <c r="O562" s="4">
        <v>44.24</v>
      </c>
      <c r="P562" t="s">
        <v>11</v>
      </c>
      <c r="Q562">
        <v>561</v>
      </c>
      <c r="R562" t="s">
        <v>64</v>
      </c>
      <c r="S562" t="s">
        <v>884</v>
      </c>
      <c r="T562" s="10">
        <v>64</v>
      </c>
    </row>
    <row r="563" spans="1:20" x14ac:dyDescent="0.25">
      <c r="A563">
        <v>20</v>
      </c>
      <c r="B563" t="s">
        <v>885</v>
      </c>
      <c r="C563">
        <v>3</v>
      </c>
      <c r="D563">
        <f t="shared" si="33"/>
        <v>4</v>
      </c>
      <c r="E563" s="6">
        <v>45022</v>
      </c>
      <c r="F563" s="3">
        <v>0.10833333333333334</v>
      </c>
      <c r="G563" s="3">
        <v>0.2638888888888889</v>
      </c>
      <c r="H563" s="3">
        <f t="shared" si="32"/>
        <v>0.15555555555555556</v>
      </c>
      <c r="I563" s="9">
        <v>7.7777777777777779E-2</v>
      </c>
      <c r="J563" s="9">
        <f t="shared" si="34"/>
        <v>7.7777777777777779E-2</v>
      </c>
      <c r="K563" s="9" t="str">
        <f t="shared" si="35"/>
        <v>Cobrada</v>
      </c>
      <c r="L563" t="s">
        <v>14</v>
      </c>
      <c r="M563" t="s">
        <v>32</v>
      </c>
      <c r="N563" t="s">
        <v>1138</v>
      </c>
      <c r="O563" s="4">
        <v>21.49</v>
      </c>
      <c r="P563" t="s">
        <v>21</v>
      </c>
      <c r="Q563">
        <v>562</v>
      </c>
      <c r="R563" t="s">
        <v>36</v>
      </c>
      <c r="S563" t="s">
        <v>886</v>
      </c>
      <c r="T563" s="10">
        <v>288</v>
      </c>
    </row>
    <row r="564" spans="1:20" x14ac:dyDescent="0.25">
      <c r="A564">
        <v>12</v>
      </c>
      <c r="B564" t="s">
        <v>171</v>
      </c>
      <c r="C564">
        <v>3</v>
      </c>
      <c r="D564">
        <f t="shared" si="33"/>
        <v>4</v>
      </c>
      <c r="E564" s="6">
        <v>45022</v>
      </c>
      <c r="F564" s="3">
        <v>0.12777777777777777</v>
      </c>
      <c r="G564" s="3">
        <v>0.19652777777777777</v>
      </c>
      <c r="H564" s="3">
        <f t="shared" si="32"/>
        <v>7.9166666666666677E-2</v>
      </c>
      <c r="I564" s="9">
        <v>2.5694444444444443E-2</v>
      </c>
      <c r="J564" s="9">
        <f t="shared" si="34"/>
        <v>5.3472222222222233E-2</v>
      </c>
      <c r="K564" s="9" t="str">
        <f t="shared" si="35"/>
        <v>Cobrada</v>
      </c>
      <c r="L564" t="s">
        <v>25</v>
      </c>
      <c r="M564" t="s">
        <v>15</v>
      </c>
      <c r="N564" t="s">
        <v>16</v>
      </c>
      <c r="O564" s="4">
        <v>20.07</v>
      </c>
      <c r="P564" t="s">
        <v>35</v>
      </c>
      <c r="Q564">
        <v>563</v>
      </c>
      <c r="R564" t="s">
        <v>83</v>
      </c>
      <c r="S564" t="s">
        <v>170</v>
      </c>
      <c r="T564" s="10">
        <v>54</v>
      </c>
    </row>
    <row r="565" spans="1:20" x14ac:dyDescent="0.25">
      <c r="A565">
        <v>9</v>
      </c>
      <c r="B565" t="s">
        <v>887</v>
      </c>
      <c r="C565">
        <v>3</v>
      </c>
      <c r="D565">
        <f t="shared" si="33"/>
        <v>4</v>
      </c>
      <c r="E565" s="6">
        <v>45022</v>
      </c>
      <c r="F565" s="3">
        <v>2.1527777777777778E-2</v>
      </c>
      <c r="G565" s="3">
        <v>9.930555555555555E-2</v>
      </c>
      <c r="H565" s="3">
        <f t="shared" si="32"/>
        <v>7.7777777777777779E-2</v>
      </c>
      <c r="I565" s="9">
        <v>3.7499999999999999E-2</v>
      </c>
      <c r="J565" s="9">
        <f t="shared" si="34"/>
        <v>4.027777777777778E-2</v>
      </c>
      <c r="K565" s="9" t="str">
        <f t="shared" si="35"/>
        <v>Cobrada</v>
      </c>
      <c r="L565" t="s">
        <v>25</v>
      </c>
      <c r="M565" t="s">
        <v>32</v>
      </c>
      <c r="N565" t="s">
        <v>16</v>
      </c>
      <c r="O565" s="4">
        <v>33.08</v>
      </c>
      <c r="P565" t="s">
        <v>11</v>
      </c>
      <c r="Q565">
        <v>564</v>
      </c>
      <c r="R565" t="s">
        <v>36</v>
      </c>
      <c r="S565" t="s">
        <v>888</v>
      </c>
      <c r="T565" s="10">
        <v>156</v>
      </c>
    </row>
    <row r="566" spans="1:20" x14ac:dyDescent="0.25">
      <c r="A566">
        <v>3</v>
      </c>
      <c r="B566" t="s">
        <v>889</v>
      </c>
      <c r="C566">
        <v>6</v>
      </c>
      <c r="D566">
        <f t="shared" si="33"/>
        <v>4</v>
      </c>
      <c r="E566" s="6">
        <v>45022</v>
      </c>
      <c r="F566" s="3">
        <v>0.11041666666666666</v>
      </c>
      <c r="G566" s="3">
        <v>0.22847222222222222</v>
      </c>
      <c r="H566" s="3">
        <f t="shared" si="32"/>
        <v>0.11805555555555555</v>
      </c>
      <c r="I566" s="9">
        <v>6.8055555555555564E-2</v>
      </c>
      <c r="J566" s="9">
        <f t="shared" si="34"/>
        <v>4.9999999999999989E-2</v>
      </c>
      <c r="K566" s="9" t="str">
        <f t="shared" si="35"/>
        <v>Cobrada</v>
      </c>
      <c r="L566" t="s">
        <v>14</v>
      </c>
      <c r="M566" t="s">
        <v>10</v>
      </c>
      <c r="N566" t="s">
        <v>1138</v>
      </c>
      <c r="O566" s="4">
        <v>15.11</v>
      </c>
      <c r="P566" t="s">
        <v>21</v>
      </c>
      <c r="Q566">
        <v>565</v>
      </c>
      <c r="R566" t="s">
        <v>36</v>
      </c>
      <c r="S566" t="s">
        <v>890</v>
      </c>
      <c r="T566" s="10">
        <v>251</v>
      </c>
    </row>
    <row r="567" spans="1:20" x14ac:dyDescent="0.25">
      <c r="A567">
        <v>4</v>
      </c>
      <c r="B567" t="s">
        <v>70</v>
      </c>
      <c r="C567">
        <v>3</v>
      </c>
      <c r="D567">
        <f t="shared" si="33"/>
        <v>4</v>
      </c>
      <c r="E567" s="6">
        <v>45022</v>
      </c>
      <c r="F567" s="3">
        <v>7.2916666666666671E-2</v>
      </c>
      <c r="G567" s="3">
        <v>0.20624999999999999</v>
      </c>
      <c r="H567" s="3">
        <f t="shared" si="32"/>
        <v>0.1333333333333333</v>
      </c>
      <c r="I567" s="9">
        <v>3.888888888888889E-2</v>
      </c>
      <c r="J567" s="9">
        <f t="shared" si="34"/>
        <v>9.4444444444444414E-2</v>
      </c>
      <c r="K567" s="9" t="str">
        <f t="shared" si="35"/>
        <v>Cobrada</v>
      </c>
      <c r="L567" t="s">
        <v>9</v>
      </c>
      <c r="M567" t="s">
        <v>10</v>
      </c>
      <c r="N567" t="s">
        <v>1138</v>
      </c>
      <c r="O567" s="4">
        <v>42.62</v>
      </c>
      <c r="P567" t="s">
        <v>21</v>
      </c>
      <c r="Q567">
        <v>566</v>
      </c>
      <c r="R567" t="s">
        <v>44</v>
      </c>
      <c r="S567" t="s">
        <v>256</v>
      </c>
      <c r="T567" s="10">
        <v>78</v>
      </c>
    </row>
    <row r="568" spans="1:20" x14ac:dyDescent="0.25">
      <c r="A568">
        <v>15</v>
      </c>
      <c r="B568" t="s">
        <v>651</v>
      </c>
      <c r="C568">
        <v>4</v>
      </c>
      <c r="D568">
        <f t="shared" si="33"/>
        <v>4</v>
      </c>
      <c r="E568" s="6">
        <v>45022</v>
      </c>
      <c r="F568" s="3">
        <v>8.2638888888888887E-2</v>
      </c>
      <c r="G568" s="3">
        <v>0.21944444444444444</v>
      </c>
      <c r="H568" s="3">
        <f t="shared" si="32"/>
        <v>0.14722222222222223</v>
      </c>
      <c r="I568" s="9">
        <v>7.0833333333333331E-2</v>
      </c>
      <c r="J568" s="9">
        <f t="shared" si="34"/>
        <v>7.6388888888888895E-2</v>
      </c>
      <c r="K568" s="9" t="str">
        <f t="shared" si="35"/>
        <v>Cobrada</v>
      </c>
      <c r="L568" t="s">
        <v>29</v>
      </c>
      <c r="M568" t="s">
        <v>10</v>
      </c>
      <c r="N568" t="s">
        <v>1137</v>
      </c>
      <c r="O568" s="4">
        <v>42.83</v>
      </c>
      <c r="P568" t="s">
        <v>35</v>
      </c>
      <c r="Q568">
        <v>567</v>
      </c>
      <c r="R568" t="s">
        <v>64</v>
      </c>
      <c r="S568" t="s">
        <v>891</v>
      </c>
      <c r="T568" s="10">
        <v>253</v>
      </c>
    </row>
    <row r="569" spans="1:20" x14ac:dyDescent="0.25">
      <c r="A569">
        <v>5</v>
      </c>
      <c r="B569" t="s">
        <v>132</v>
      </c>
      <c r="C569">
        <v>1</v>
      </c>
      <c r="D569">
        <f t="shared" si="33"/>
        <v>4</v>
      </c>
      <c r="E569" s="6">
        <v>45022</v>
      </c>
      <c r="F569" s="3">
        <v>6.8750000000000006E-2</v>
      </c>
      <c r="G569" s="3">
        <v>0.14444444444444443</v>
      </c>
      <c r="H569" s="3">
        <f t="shared" si="32"/>
        <v>8.6111111111111097E-2</v>
      </c>
      <c r="I569" s="9">
        <v>5.8333333333333334E-2</v>
      </c>
      <c r="J569" s="9">
        <f t="shared" si="34"/>
        <v>2.7777777777777762E-2</v>
      </c>
      <c r="K569" s="9" t="str">
        <f t="shared" si="35"/>
        <v>Cobrada</v>
      </c>
      <c r="L569" t="s">
        <v>29</v>
      </c>
      <c r="M569" t="s">
        <v>10</v>
      </c>
      <c r="N569" t="s">
        <v>1137</v>
      </c>
      <c r="O569" s="4">
        <v>21.13</v>
      </c>
      <c r="P569" t="s">
        <v>35</v>
      </c>
      <c r="Q569">
        <v>568</v>
      </c>
      <c r="R569" t="s">
        <v>17</v>
      </c>
      <c r="S569" t="s">
        <v>45</v>
      </c>
      <c r="T569" s="10">
        <v>182</v>
      </c>
    </row>
    <row r="570" spans="1:20" x14ac:dyDescent="0.25">
      <c r="A570">
        <v>12</v>
      </c>
      <c r="B570" t="s">
        <v>892</v>
      </c>
      <c r="C570">
        <v>5</v>
      </c>
      <c r="D570">
        <f t="shared" si="33"/>
        <v>4</v>
      </c>
      <c r="E570" s="6">
        <v>45022</v>
      </c>
      <c r="F570" s="3">
        <v>6.1111111111111109E-2</v>
      </c>
      <c r="G570" s="3">
        <v>0.12847222222222221</v>
      </c>
      <c r="H570" s="3">
        <f t="shared" si="32"/>
        <v>6.7361111111111094E-2</v>
      </c>
      <c r="I570" s="9">
        <v>4.0277777777777773E-2</v>
      </c>
      <c r="J570" s="9">
        <f t="shared" si="34"/>
        <v>2.708333333333332E-2</v>
      </c>
      <c r="K570" s="9" t="str">
        <f t="shared" si="35"/>
        <v>Cobrada</v>
      </c>
      <c r="L570" t="s">
        <v>14</v>
      </c>
      <c r="M570" t="s">
        <v>10</v>
      </c>
      <c r="N570" t="s">
        <v>1138</v>
      </c>
      <c r="O570" s="4">
        <v>28.52</v>
      </c>
      <c r="P570" t="s">
        <v>11</v>
      </c>
      <c r="Q570">
        <v>569</v>
      </c>
      <c r="R570" t="s">
        <v>41</v>
      </c>
      <c r="S570" t="s">
        <v>893</v>
      </c>
      <c r="T570" s="10">
        <v>131</v>
      </c>
    </row>
    <row r="571" spans="1:20" x14ac:dyDescent="0.25">
      <c r="A571">
        <v>1</v>
      </c>
      <c r="B571" t="s">
        <v>894</v>
      </c>
      <c r="C571">
        <v>6</v>
      </c>
      <c r="D571">
        <f t="shared" si="33"/>
        <v>4</v>
      </c>
      <c r="E571" s="6">
        <v>45022</v>
      </c>
      <c r="F571" s="3">
        <v>0.1111111111111111</v>
      </c>
      <c r="G571" s="3">
        <v>0.18541666666666667</v>
      </c>
      <c r="H571" s="3">
        <f t="shared" si="32"/>
        <v>7.4305555555555569E-2</v>
      </c>
      <c r="I571" s="9">
        <v>3.1944444444444442E-2</v>
      </c>
      <c r="J571" s="9">
        <f t="shared" si="34"/>
        <v>4.2361111111111127E-2</v>
      </c>
      <c r="K571" s="9" t="str">
        <f t="shared" si="35"/>
        <v>Cobrada</v>
      </c>
      <c r="L571" t="s">
        <v>25</v>
      </c>
      <c r="M571" t="s">
        <v>10</v>
      </c>
      <c r="N571" t="s">
        <v>1138</v>
      </c>
      <c r="O571" s="4">
        <v>38.4</v>
      </c>
      <c r="P571" t="s">
        <v>21</v>
      </c>
      <c r="Q571">
        <v>570</v>
      </c>
      <c r="R571" t="s">
        <v>17</v>
      </c>
      <c r="S571" t="s">
        <v>731</v>
      </c>
      <c r="T571" s="10">
        <v>85</v>
      </c>
    </row>
    <row r="572" spans="1:20" x14ac:dyDescent="0.25">
      <c r="A572">
        <v>15</v>
      </c>
      <c r="B572" t="s">
        <v>107</v>
      </c>
      <c r="C572">
        <v>2</v>
      </c>
      <c r="D572">
        <f t="shared" si="33"/>
        <v>4</v>
      </c>
      <c r="E572" s="6">
        <v>45022</v>
      </c>
      <c r="F572" s="3">
        <v>5.6250000000000001E-2</v>
      </c>
      <c r="G572" s="3">
        <v>0.12083333333333333</v>
      </c>
      <c r="H572" s="3">
        <f t="shared" si="32"/>
        <v>6.4583333333333326E-2</v>
      </c>
      <c r="I572" s="9">
        <v>1.8055555555555554E-2</v>
      </c>
      <c r="J572" s="9">
        <f t="shared" si="34"/>
        <v>4.6527777777777772E-2</v>
      </c>
      <c r="K572" s="9" t="str">
        <f t="shared" si="35"/>
        <v>Cobrada</v>
      </c>
      <c r="L572" t="s">
        <v>25</v>
      </c>
      <c r="M572" t="s">
        <v>10</v>
      </c>
      <c r="N572" t="s">
        <v>1138</v>
      </c>
      <c r="O572" s="4">
        <v>49.54</v>
      </c>
      <c r="P572" t="s">
        <v>21</v>
      </c>
      <c r="Q572">
        <v>571</v>
      </c>
      <c r="R572" t="s">
        <v>1141</v>
      </c>
      <c r="S572" t="s">
        <v>170</v>
      </c>
      <c r="T572" s="10">
        <v>54</v>
      </c>
    </row>
    <row r="573" spans="1:20" x14ac:dyDescent="0.25">
      <c r="A573">
        <v>19</v>
      </c>
      <c r="B573" t="s">
        <v>895</v>
      </c>
      <c r="C573">
        <v>3</v>
      </c>
      <c r="D573">
        <f t="shared" si="33"/>
        <v>4</v>
      </c>
      <c r="E573" s="6">
        <v>45022</v>
      </c>
      <c r="F573" s="3">
        <v>0.12013888888888889</v>
      </c>
      <c r="G573" s="3">
        <v>0.26874999999999999</v>
      </c>
      <c r="H573" s="3">
        <f t="shared" si="32"/>
        <v>0.15902777777777774</v>
      </c>
      <c r="I573" s="9">
        <v>3.0555555555555555E-2</v>
      </c>
      <c r="J573" s="9">
        <f t="shared" si="34"/>
        <v>0.12847222222222218</v>
      </c>
      <c r="K573" s="9" t="str">
        <f t="shared" si="35"/>
        <v>Cobrada</v>
      </c>
      <c r="L573" t="s">
        <v>29</v>
      </c>
      <c r="M573" t="s">
        <v>10</v>
      </c>
      <c r="N573" t="s">
        <v>16</v>
      </c>
      <c r="O573" s="4">
        <v>46.21</v>
      </c>
      <c r="P573" t="s">
        <v>35</v>
      </c>
      <c r="Q573">
        <v>572</v>
      </c>
      <c r="R573" t="s">
        <v>22</v>
      </c>
      <c r="S573" t="s">
        <v>896</v>
      </c>
      <c r="T573" s="10">
        <v>74</v>
      </c>
    </row>
    <row r="574" spans="1:20" x14ac:dyDescent="0.25">
      <c r="A574">
        <v>7</v>
      </c>
      <c r="B574" t="s">
        <v>897</v>
      </c>
      <c r="C574">
        <v>3</v>
      </c>
      <c r="D574">
        <f t="shared" si="33"/>
        <v>4</v>
      </c>
      <c r="E574" s="6">
        <v>45022</v>
      </c>
      <c r="F574" s="3">
        <v>0.13333333333333333</v>
      </c>
      <c r="G574" s="3">
        <v>0.29791666666666666</v>
      </c>
      <c r="H574" s="3">
        <f t="shared" si="32"/>
        <v>0.17499999999999999</v>
      </c>
      <c r="I574" s="9">
        <v>4.7916666666666663E-2</v>
      </c>
      <c r="J574" s="9">
        <f t="shared" si="34"/>
        <v>0.12708333333333333</v>
      </c>
      <c r="K574" s="9" t="str">
        <f t="shared" si="35"/>
        <v>Cobrada</v>
      </c>
      <c r="L574" t="s">
        <v>9</v>
      </c>
      <c r="M574" t="s">
        <v>10</v>
      </c>
      <c r="N574" t="s">
        <v>1138</v>
      </c>
      <c r="O574" s="4">
        <v>47.08</v>
      </c>
      <c r="P574" t="s">
        <v>35</v>
      </c>
      <c r="Q574">
        <v>573</v>
      </c>
      <c r="R574" t="s">
        <v>64</v>
      </c>
      <c r="S574" t="s">
        <v>898</v>
      </c>
      <c r="T574" s="10">
        <v>165</v>
      </c>
    </row>
    <row r="575" spans="1:20" x14ac:dyDescent="0.25">
      <c r="A575">
        <v>20</v>
      </c>
      <c r="B575" t="s">
        <v>899</v>
      </c>
      <c r="C575">
        <v>3</v>
      </c>
      <c r="D575">
        <f t="shared" si="33"/>
        <v>4</v>
      </c>
      <c r="E575" s="6">
        <v>45022</v>
      </c>
      <c r="F575" s="3">
        <v>2.1527777777777778E-2</v>
      </c>
      <c r="G575" s="3">
        <v>0.13055555555555556</v>
      </c>
      <c r="H575" s="3">
        <f t="shared" si="32"/>
        <v>0.10902777777777778</v>
      </c>
      <c r="I575" s="9">
        <v>0.11666666666666665</v>
      </c>
      <c r="J575" s="9" t="str">
        <f t="shared" si="34"/>
        <v>0</v>
      </c>
      <c r="K575" s="9" t="str">
        <f t="shared" si="35"/>
        <v>No cobrada</v>
      </c>
      <c r="L575" t="s">
        <v>25</v>
      </c>
      <c r="M575" t="s">
        <v>10</v>
      </c>
      <c r="N575" t="s">
        <v>1138</v>
      </c>
      <c r="O575" s="4">
        <v>42.57</v>
      </c>
      <c r="P575" t="s">
        <v>21</v>
      </c>
      <c r="Q575">
        <v>574</v>
      </c>
      <c r="R575" t="s">
        <v>22</v>
      </c>
      <c r="S575" t="s">
        <v>900</v>
      </c>
      <c r="T575" s="10">
        <v>207</v>
      </c>
    </row>
    <row r="576" spans="1:20" x14ac:dyDescent="0.25">
      <c r="A576">
        <v>15</v>
      </c>
      <c r="B576" t="s">
        <v>550</v>
      </c>
      <c r="C576">
        <v>4</v>
      </c>
      <c r="D576">
        <f t="shared" si="33"/>
        <v>4</v>
      </c>
      <c r="E576" s="6">
        <v>45022</v>
      </c>
      <c r="F576" s="3">
        <v>6.6666666666666666E-2</v>
      </c>
      <c r="G576" s="3">
        <v>0.19722222222222222</v>
      </c>
      <c r="H576" s="3">
        <f t="shared" si="32"/>
        <v>0.13055555555555554</v>
      </c>
      <c r="I576" s="9">
        <v>3.0555555555555555E-2</v>
      </c>
      <c r="J576" s="9">
        <f t="shared" si="34"/>
        <v>9.9999999999999978E-2</v>
      </c>
      <c r="K576" s="9" t="str">
        <f t="shared" si="35"/>
        <v>Cobrada</v>
      </c>
      <c r="L576" t="s">
        <v>29</v>
      </c>
      <c r="M576" t="s">
        <v>10</v>
      </c>
      <c r="N576" t="s">
        <v>1138</v>
      </c>
      <c r="O576" s="4">
        <v>33.520000000000003</v>
      </c>
      <c r="P576" t="s">
        <v>21</v>
      </c>
      <c r="Q576">
        <v>575</v>
      </c>
      <c r="R576" t="s">
        <v>26</v>
      </c>
      <c r="S576" t="s">
        <v>117</v>
      </c>
      <c r="T576" s="10">
        <v>18</v>
      </c>
    </row>
    <row r="577" spans="1:20" x14ac:dyDescent="0.25">
      <c r="A577">
        <v>9</v>
      </c>
      <c r="B577" t="s">
        <v>901</v>
      </c>
      <c r="C577">
        <v>1</v>
      </c>
      <c r="D577">
        <f t="shared" si="33"/>
        <v>4</v>
      </c>
      <c r="E577" s="6">
        <v>45022</v>
      </c>
      <c r="F577" s="3">
        <v>0.16458333333333333</v>
      </c>
      <c r="G577" s="3">
        <v>0.29583333333333334</v>
      </c>
      <c r="H577" s="3">
        <f t="shared" si="32"/>
        <v>0.13125000000000001</v>
      </c>
      <c r="I577" s="9">
        <v>7.9861111111111105E-2</v>
      </c>
      <c r="J577" s="9">
        <f t="shared" si="34"/>
        <v>5.1388888888888901E-2</v>
      </c>
      <c r="K577" s="9" t="str">
        <f t="shared" si="35"/>
        <v>Cobrada</v>
      </c>
      <c r="L577" t="s">
        <v>29</v>
      </c>
      <c r="M577" t="s">
        <v>32</v>
      </c>
      <c r="N577" t="s">
        <v>16</v>
      </c>
      <c r="O577" s="4">
        <v>21.71</v>
      </c>
      <c r="P577" t="s">
        <v>11</v>
      </c>
      <c r="Q577">
        <v>576</v>
      </c>
      <c r="R577" t="s">
        <v>44</v>
      </c>
      <c r="S577" t="s">
        <v>902</v>
      </c>
      <c r="T577" s="10">
        <v>234</v>
      </c>
    </row>
    <row r="578" spans="1:20" x14ac:dyDescent="0.25">
      <c r="A578">
        <v>5</v>
      </c>
      <c r="B578" t="s">
        <v>903</v>
      </c>
      <c r="C578">
        <v>4</v>
      </c>
      <c r="D578">
        <f t="shared" si="33"/>
        <v>4</v>
      </c>
      <c r="E578" s="6">
        <v>45022</v>
      </c>
      <c r="F578" s="3">
        <v>0.13402777777777777</v>
      </c>
      <c r="G578" s="3">
        <v>0.27777777777777779</v>
      </c>
      <c r="H578" s="3">
        <f t="shared" ref="H578:H641" si="36">IF(P578="Ocupada",(G578-F578)+15/1440,G578-F578)</f>
        <v>0.14375000000000002</v>
      </c>
      <c r="I578" s="9">
        <v>1.7361111111111112E-2</v>
      </c>
      <c r="J578" s="9">
        <f t="shared" si="34"/>
        <v>0.12638888888888891</v>
      </c>
      <c r="K578" s="9" t="str">
        <f t="shared" si="35"/>
        <v>Cobrada</v>
      </c>
      <c r="L578" t="s">
        <v>29</v>
      </c>
      <c r="M578" t="s">
        <v>10</v>
      </c>
      <c r="N578" t="s">
        <v>1138</v>
      </c>
      <c r="O578" s="4">
        <v>34.119999999999997</v>
      </c>
      <c r="P578" t="s">
        <v>21</v>
      </c>
      <c r="Q578">
        <v>577</v>
      </c>
      <c r="R578" t="s">
        <v>1141</v>
      </c>
      <c r="S578" t="s">
        <v>904</v>
      </c>
      <c r="T578" s="10">
        <v>40</v>
      </c>
    </row>
    <row r="579" spans="1:20" x14ac:dyDescent="0.25">
      <c r="A579">
        <v>11</v>
      </c>
      <c r="B579" t="s">
        <v>392</v>
      </c>
      <c r="C579">
        <v>6</v>
      </c>
      <c r="D579">
        <f t="shared" ref="D579:D642" si="37">WEEKDAY(E579,2)</f>
        <v>4</v>
      </c>
      <c r="E579" s="6">
        <v>45022</v>
      </c>
      <c r="F579" s="3">
        <v>9.0972222222222218E-2</v>
      </c>
      <c r="G579" s="3">
        <v>0.18333333333333332</v>
      </c>
      <c r="H579" s="3">
        <f t="shared" si="36"/>
        <v>0.10277777777777777</v>
      </c>
      <c r="I579" s="9">
        <v>3.0555555555555555E-2</v>
      </c>
      <c r="J579" s="9">
        <f t="shared" ref="J579:J642" si="38">IF(I579&gt;H579,"0",H579-I579)</f>
        <v>7.2222222222222215E-2</v>
      </c>
      <c r="K579" s="9" t="str">
        <f t="shared" ref="K579:K642" si="39">IF(I579&gt;H579,"No cobrada","Cobrada")</f>
        <v>Cobrada</v>
      </c>
      <c r="L579" t="s">
        <v>9</v>
      </c>
      <c r="M579" t="s">
        <v>10</v>
      </c>
      <c r="N579" t="s">
        <v>1138</v>
      </c>
      <c r="O579" s="4">
        <v>32.799999999999997</v>
      </c>
      <c r="P579" t="s">
        <v>35</v>
      </c>
      <c r="Q579">
        <v>578</v>
      </c>
      <c r="R579" t="s">
        <v>1140</v>
      </c>
      <c r="S579" t="s">
        <v>100</v>
      </c>
      <c r="T579" s="10">
        <v>90</v>
      </c>
    </row>
    <row r="580" spans="1:20" x14ac:dyDescent="0.25">
      <c r="A580">
        <v>9</v>
      </c>
      <c r="B580" t="s">
        <v>905</v>
      </c>
      <c r="C580">
        <v>2</v>
      </c>
      <c r="D580">
        <f t="shared" si="37"/>
        <v>4</v>
      </c>
      <c r="E580" s="6">
        <v>45022</v>
      </c>
      <c r="F580" s="3">
        <v>6.9444444444444441E-3</v>
      </c>
      <c r="G580" s="3">
        <v>9.5138888888888884E-2</v>
      </c>
      <c r="H580" s="3">
        <f t="shared" si="36"/>
        <v>8.8194444444444436E-2</v>
      </c>
      <c r="I580" s="9">
        <v>3.3333333333333333E-2</v>
      </c>
      <c r="J580" s="9">
        <f t="shared" si="38"/>
        <v>5.4861111111111104E-2</v>
      </c>
      <c r="K580" s="9" t="str">
        <f t="shared" si="39"/>
        <v>Cobrada</v>
      </c>
      <c r="L580" t="s">
        <v>9</v>
      </c>
      <c r="M580" t="s">
        <v>10</v>
      </c>
      <c r="N580" t="s">
        <v>1138</v>
      </c>
      <c r="O580" s="4">
        <v>35.96</v>
      </c>
      <c r="P580" t="s">
        <v>21</v>
      </c>
      <c r="Q580">
        <v>579</v>
      </c>
      <c r="R580" t="s">
        <v>26</v>
      </c>
      <c r="S580" t="s">
        <v>195</v>
      </c>
      <c r="T580" s="10">
        <v>50</v>
      </c>
    </row>
    <row r="581" spans="1:20" x14ac:dyDescent="0.25">
      <c r="A581">
        <v>10</v>
      </c>
      <c r="B581" t="s">
        <v>105</v>
      </c>
      <c r="C581">
        <v>5</v>
      </c>
      <c r="D581">
        <f t="shared" si="37"/>
        <v>4</v>
      </c>
      <c r="E581" s="6">
        <v>45022</v>
      </c>
      <c r="F581" s="3">
        <v>4.1666666666666666E-3</v>
      </c>
      <c r="G581" s="3">
        <v>5.4166666666666669E-2</v>
      </c>
      <c r="H581" s="3">
        <f t="shared" si="36"/>
        <v>0.05</v>
      </c>
      <c r="I581" s="9">
        <v>2.0833333333333332E-2</v>
      </c>
      <c r="J581" s="9">
        <f t="shared" si="38"/>
        <v>2.9166666666666671E-2</v>
      </c>
      <c r="K581" s="9" t="str">
        <f t="shared" si="39"/>
        <v>Cobrada</v>
      </c>
      <c r="L581" t="s">
        <v>29</v>
      </c>
      <c r="M581" t="s">
        <v>10</v>
      </c>
      <c r="N581" t="s">
        <v>1137</v>
      </c>
      <c r="O581" s="4">
        <v>44.54</v>
      </c>
      <c r="P581" t="s">
        <v>21</v>
      </c>
      <c r="Q581">
        <v>580</v>
      </c>
      <c r="R581" t="s">
        <v>44</v>
      </c>
      <c r="S581" t="s">
        <v>439</v>
      </c>
      <c r="T581" s="10">
        <v>33</v>
      </c>
    </row>
    <row r="582" spans="1:20" x14ac:dyDescent="0.25">
      <c r="A582">
        <v>18</v>
      </c>
      <c r="B582" t="s">
        <v>225</v>
      </c>
      <c r="C582">
        <v>5</v>
      </c>
      <c r="D582">
        <f t="shared" si="37"/>
        <v>4</v>
      </c>
      <c r="E582" s="6">
        <v>45022</v>
      </c>
      <c r="F582" s="3">
        <v>0.14791666666666667</v>
      </c>
      <c r="G582" s="3">
        <v>0.21388888888888888</v>
      </c>
      <c r="H582" s="3">
        <f t="shared" si="36"/>
        <v>7.6388888888888881E-2</v>
      </c>
      <c r="I582" s="9">
        <v>3.8194444444444441E-2</v>
      </c>
      <c r="J582" s="9">
        <f t="shared" si="38"/>
        <v>3.8194444444444441E-2</v>
      </c>
      <c r="K582" s="9" t="str">
        <f t="shared" si="39"/>
        <v>Cobrada</v>
      </c>
      <c r="L582" t="s">
        <v>29</v>
      </c>
      <c r="M582" t="s">
        <v>10</v>
      </c>
      <c r="N582" t="s">
        <v>1138</v>
      </c>
      <c r="O582" s="4">
        <v>13.27</v>
      </c>
      <c r="P582" t="s">
        <v>35</v>
      </c>
      <c r="Q582">
        <v>581</v>
      </c>
      <c r="R582" t="s">
        <v>1141</v>
      </c>
      <c r="S582" t="s">
        <v>376</v>
      </c>
      <c r="T582" s="10">
        <v>123</v>
      </c>
    </row>
    <row r="583" spans="1:20" x14ac:dyDescent="0.25">
      <c r="A583">
        <v>3</v>
      </c>
      <c r="B583" t="s">
        <v>906</v>
      </c>
      <c r="C583">
        <v>1</v>
      </c>
      <c r="D583">
        <f t="shared" si="37"/>
        <v>4</v>
      </c>
      <c r="E583" s="6">
        <v>45022</v>
      </c>
      <c r="F583" s="3">
        <v>0.15833333333333333</v>
      </c>
      <c r="G583" s="3">
        <v>0.21458333333333332</v>
      </c>
      <c r="H583" s="3">
        <f t="shared" si="36"/>
        <v>5.6249999999999994E-2</v>
      </c>
      <c r="I583" s="9">
        <v>2.9166666666666667E-2</v>
      </c>
      <c r="J583" s="9">
        <f t="shared" si="38"/>
        <v>2.7083333333333327E-2</v>
      </c>
      <c r="K583" s="9" t="str">
        <f t="shared" si="39"/>
        <v>Cobrada</v>
      </c>
      <c r="L583" t="s">
        <v>20</v>
      </c>
      <c r="M583" t="s">
        <v>10</v>
      </c>
      <c r="N583" t="s">
        <v>1138</v>
      </c>
      <c r="O583" s="4">
        <v>20.23</v>
      </c>
      <c r="P583" t="s">
        <v>11</v>
      </c>
      <c r="Q583">
        <v>582</v>
      </c>
      <c r="R583" t="s">
        <v>44</v>
      </c>
      <c r="S583" t="s">
        <v>170</v>
      </c>
      <c r="T583" s="10">
        <v>54</v>
      </c>
    </row>
    <row r="584" spans="1:20" x14ac:dyDescent="0.25">
      <c r="A584">
        <v>9</v>
      </c>
      <c r="B584" t="s">
        <v>471</v>
      </c>
      <c r="C584">
        <v>2</v>
      </c>
      <c r="D584">
        <f t="shared" si="37"/>
        <v>4</v>
      </c>
      <c r="E584" s="6">
        <v>45022</v>
      </c>
      <c r="F584" s="3">
        <v>7.013888888888889E-2</v>
      </c>
      <c r="G584" s="3">
        <v>0.14861111111111111</v>
      </c>
      <c r="H584" s="3">
        <f t="shared" si="36"/>
        <v>7.8472222222222221E-2</v>
      </c>
      <c r="I584" s="9">
        <v>7.2916666666666671E-2</v>
      </c>
      <c r="J584" s="9">
        <f t="shared" si="38"/>
        <v>5.5555555555555497E-3</v>
      </c>
      <c r="K584" s="9" t="str">
        <f t="shared" si="39"/>
        <v>Cobrada</v>
      </c>
      <c r="L584" t="s">
        <v>20</v>
      </c>
      <c r="M584" t="s">
        <v>32</v>
      </c>
      <c r="N584" t="s">
        <v>1137</v>
      </c>
      <c r="O584" s="4">
        <v>35.99</v>
      </c>
      <c r="P584" t="s">
        <v>21</v>
      </c>
      <c r="Q584">
        <v>583</v>
      </c>
      <c r="R584" t="s">
        <v>22</v>
      </c>
      <c r="S584" t="s">
        <v>907</v>
      </c>
      <c r="T584" s="10">
        <v>243</v>
      </c>
    </row>
    <row r="585" spans="1:20" x14ac:dyDescent="0.25">
      <c r="A585">
        <v>9</v>
      </c>
      <c r="B585" t="s">
        <v>908</v>
      </c>
      <c r="C585">
        <v>4</v>
      </c>
      <c r="D585">
        <f t="shared" si="37"/>
        <v>4</v>
      </c>
      <c r="E585" s="6">
        <v>45022</v>
      </c>
      <c r="F585" s="3">
        <v>0.14930555555555555</v>
      </c>
      <c r="G585" s="3">
        <v>0.29097222222222224</v>
      </c>
      <c r="H585" s="3">
        <f t="shared" si="36"/>
        <v>0.14166666666666669</v>
      </c>
      <c r="I585" s="9">
        <v>7.9166666666666663E-2</v>
      </c>
      <c r="J585" s="9">
        <f t="shared" si="38"/>
        <v>6.2500000000000028E-2</v>
      </c>
      <c r="K585" s="9" t="str">
        <f t="shared" si="39"/>
        <v>Cobrada</v>
      </c>
      <c r="L585" t="s">
        <v>9</v>
      </c>
      <c r="M585" t="s">
        <v>10</v>
      </c>
      <c r="N585" t="s">
        <v>1137</v>
      </c>
      <c r="O585" s="4">
        <v>36.979999999999997</v>
      </c>
      <c r="P585" t="s">
        <v>11</v>
      </c>
      <c r="Q585">
        <v>584</v>
      </c>
      <c r="R585" t="s">
        <v>64</v>
      </c>
      <c r="S585" t="s">
        <v>909</v>
      </c>
      <c r="T585" s="10">
        <v>139</v>
      </c>
    </row>
    <row r="586" spans="1:20" x14ac:dyDescent="0.25">
      <c r="A586">
        <v>3</v>
      </c>
      <c r="B586" t="s">
        <v>762</v>
      </c>
      <c r="C586">
        <v>5</v>
      </c>
      <c r="D586">
        <f t="shared" si="37"/>
        <v>4</v>
      </c>
      <c r="E586" s="6">
        <v>45022</v>
      </c>
      <c r="F586" s="3">
        <v>5.7638888888888892E-2</v>
      </c>
      <c r="G586" s="3">
        <v>0.10902777777777778</v>
      </c>
      <c r="H586" s="3">
        <f t="shared" si="36"/>
        <v>5.1388888888888887E-2</v>
      </c>
      <c r="I586" s="9">
        <v>6.5972222222222224E-2</v>
      </c>
      <c r="J586" s="9" t="str">
        <f t="shared" si="38"/>
        <v>0</v>
      </c>
      <c r="K586" s="9" t="str">
        <f t="shared" si="39"/>
        <v>No cobrada</v>
      </c>
      <c r="L586" t="s">
        <v>9</v>
      </c>
      <c r="M586" t="s">
        <v>15</v>
      </c>
      <c r="N586" t="s">
        <v>1138</v>
      </c>
      <c r="O586" s="4">
        <v>10.07</v>
      </c>
      <c r="P586" t="s">
        <v>21</v>
      </c>
      <c r="Q586">
        <v>585</v>
      </c>
      <c r="R586" t="s">
        <v>59</v>
      </c>
      <c r="S586" t="s">
        <v>910</v>
      </c>
      <c r="T586" s="10">
        <v>128</v>
      </c>
    </row>
    <row r="587" spans="1:20" x14ac:dyDescent="0.25">
      <c r="A587">
        <v>17</v>
      </c>
      <c r="B587" t="s">
        <v>911</v>
      </c>
      <c r="C587">
        <v>5</v>
      </c>
      <c r="D587">
        <f t="shared" si="37"/>
        <v>4</v>
      </c>
      <c r="E587" s="6">
        <v>45022</v>
      </c>
      <c r="F587" s="3">
        <v>3.0555555555555555E-2</v>
      </c>
      <c r="G587" s="3">
        <v>0.16319444444444445</v>
      </c>
      <c r="H587" s="3">
        <f t="shared" si="36"/>
        <v>0.14305555555555555</v>
      </c>
      <c r="I587" s="9">
        <v>6.3888888888888884E-2</v>
      </c>
      <c r="J587" s="9">
        <f t="shared" si="38"/>
        <v>7.9166666666666663E-2</v>
      </c>
      <c r="K587" s="9" t="str">
        <f t="shared" si="39"/>
        <v>Cobrada</v>
      </c>
      <c r="L587" t="s">
        <v>9</v>
      </c>
      <c r="M587" t="s">
        <v>32</v>
      </c>
      <c r="N587" t="s">
        <v>16</v>
      </c>
      <c r="O587" s="4">
        <v>32.79</v>
      </c>
      <c r="P587" t="s">
        <v>35</v>
      </c>
      <c r="Q587">
        <v>586</v>
      </c>
      <c r="R587" t="s">
        <v>36</v>
      </c>
      <c r="S587" t="s">
        <v>638</v>
      </c>
      <c r="T587" s="10">
        <v>171</v>
      </c>
    </row>
    <row r="588" spans="1:20" x14ac:dyDescent="0.25">
      <c r="A588">
        <v>7</v>
      </c>
      <c r="B588" t="s">
        <v>912</v>
      </c>
      <c r="C588">
        <v>4</v>
      </c>
      <c r="D588">
        <f t="shared" si="37"/>
        <v>4</v>
      </c>
      <c r="E588" s="6">
        <v>45022</v>
      </c>
      <c r="F588" s="3">
        <v>0.15138888888888888</v>
      </c>
      <c r="G588" s="3">
        <v>0.19583333333333333</v>
      </c>
      <c r="H588" s="3">
        <f t="shared" si="36"/>
        <v>5.4861111111111117E-2</v>
      </c>
      <c r="I588" s="9">
        <v>2.9861111111111113E-2</v>
      </c>
      <c r="J588" s="9">
        <f t="shared" si="38"/>
        <v>2.5000000000000005E-2</v>
      </c>
      <c r="K588" s="9" t="str">
        <f t="shared" si="39"/>
        <v>Cobrada</v>
      </c>
      <c r="L588" t="s">
        <v>9</v>
      </c>
      <c r="M588" t="s">
        <v>15</v>
      </c>
      <c r="N588" t="s">
        <v>1138</v>
      </c>
      <c r="O588" s="4">
        <v>35.03</v>
      </c>
      <c r="P588" t="s">
        <v>35</v>
      </c>
      <c r="Q588">
        <v>587</v>
      </c>
      <c r="R588" t="s">
        <v>44</v>
      </c>
      <c r="S588" t="s">
        <v>259</v>
      </c>
      <c r="T588" s="10">
        <v>48</v>
      </c>
    </row>
    <row r="589" spans="1:20" x14ac:dyDescent="0.25">
      <c r="A589">
        <v>15</v>
      </c>
      <c r="B589" t="s">
        <v>878</v>
      </c>
      <c r="C589">
        <v>2</v>
      </c>
      <c r="D589">
        <f t="shared" si="37"/>
        <v>4</v>
      </c>
      <c r="E589" s="6">
        <v>45022</v>
      </c>
      <c r="F589" s="3">
        <v>9.7222222222222224E-2</v>
      </c>
      <c r="G589" s="3">
        <v>0.24861111111111112</v>
      </c>
      <c r="H589" s="3">
        <f t="shared" si="36"/>
        <v>0.15138888888888891</v>
      </c>
      <c r="I589" s="9">
        <v>2.5694444444444443E-2</v>
      </c>
      <c r="J589" s="9">
        <f t="shared" si="38"/>
        <v>0.12569444444444447</v>
      </c>
      <c r="K589" s="9" t="str">
        <f t="shared" si="39"/>
        <v>Cobrada</v>
      </c>
      <c r="L589" t="s">
        <v>9</v>
      </c>
      <c r="M589" t="s">
        <v>32</v>
      </c>
      <c r="N589" t="s">
        <v>16</v>
      </c>
      <c r="O589" s="4">
        <v>33.93</v>
      </c>
      <c r="P589" t="s">
        <v>21</v>
      </c>
      <c r="Q589">
        <v>588</v>
      </c>
      <c r="R589" t="s">
        <v>26</v>
      </c>
      <c r="S589" t="s">
        <v>913</v>
      </c>
      <c r="T589" s="10">
        <v>101</v>
      </c>
    </row>
    <row r="590" spans="1:20" x14ac:dyDescent="0.25">
      <c r="A590">
        <v>10</v>
      </c>
      <c r="B590" t="s">
        <v>914</v>
      </c>
      <c r="C590">
        <v>4</v>
      </c>
      <c r="D590">
        <f t="shared" si="37"/>
        <v>4</v>
      </c>
      <c r="E590" s="6">
        <v>45022</v>
      </c>
      <c r="F590" s="3">
        <v>0.13472222222222222</v>
      </c>
      <c r="G590" s="3">
        <v>0.24791666666666667</v>
      </c>
      <c r="H590" s="3">
        <f t="shared" si="36"/>
        <v>0.11319444444444446</v>
      </c>
      <c r="I590" s="9">
        <v>8.3333333333333329E-2</v>
      </c>
      <c r="J590" s="9">
        <f t="shared" si="38"/>
        <v>2.986111111111113E-2</v>
      </c>
      <c r="K590" s="9" t="str">
        <f t="shared" si="39"/>
        <v>Cobrada</v>
      </c>
      <c r="L590" t="s">
        <v>29</v>
      </c>
      <c r="M590" t="s">
        <v>10</v>
      </c>
      <c r="N590" t="s">
        <v>1137</v>
      </c>
      <c r="O590" s="4">
        <v>28.96</v>
      </c>
      <c r="P590" t="s">
        <v>21</v>
      </c>
      <c r="Q590">
        <v>589</v>
      </c>
      <c r="R590" t="s">
        <v>44</v>
      </c>
      <c r="S590" t="s">
        <v>915</v>
      </c>
      <c r="T590" s="10">
        <v>284</v>
      </c>
    </row>
    <row r="591" spans="1:20" x14ac:dyDescent="0.25">
      <c r="A591">
        <v>3</v>
      </c>
      <c r="B591" t="s">
        <v>412</v>
      </c>
      <c r="C591">
        <v>6</v>
      </c>
      <c r="D591">
        <f t="shared" si="37"/>
        <v>4</v>
      </c>
      <c r="E591" s="6">
        <v>45022</v>
      </c>
      <c r="F591" s="3">
        <v>0.11458333333333333</v>
      </c>
      <c r="G591" s="3">
        <v>0.18541666666666667</v>
      </c>
      <c r="H591" s="3">
        <f t="shared" si="36"/>
        <v>8.1250000000000017E-2</v>
      </c>
      <c r="I591" s="9">
        <v>4.4444444444444446E-2</v>
      </c>
      <c r="J591" s="9">
        <f t="shared" si="38"/>
        <v>3.6805555555555571E-2</v>
      </c>
      <c r="K591" s="9" t="str">
        <f t="shared" si="39"/>
        <v>Cobrada</v>
      </c>
      <c r="L591" t="s">
        <v>20</v>
      </c>
      <c r="M591" t="s">
        <v>15</v>
      </c>
      <c r="N591" t="s">
        <v>1138</v>
      </c>
      <c r="O591" s="4">
        <v>40.94</v>
      </c>
      <c r="P591" t="s">
        <v>35</v>
      </c>
      <c r="Q591">
        <v>590</v>
      </c>
      <c r="R591" t="s">
        <v>36</v>
      </c>
      <c r="S591" t="s">
        <v>916</v>
      </c>
      <c r="T591" s="10">
        <v>122</v>
      </c>
    </row>
    <row r="592" spans="1:20" x14ac:dyDescent="0.25">
      <c r="A592">
        <v>11</v>
      </c>
      <c r="B592" t="s">
        <v>917</v>
      </c>
      <c r="C592">
        <v>6</v>
      </c>
      <c r="D592">
        <f t="shared" si="37"/>
        <v>4</v>
      </c>
      <c r="E592" s="6">
        <v>45022</v>
      </c>
      <c r="F592" s="3">
        <v>0.15555555555555556</v>
      </c>
      <c r="G592" s="3">
        <v>0.26319444444444445</v>
      </c>
      <c r="H592" s="3">
        <f t="shared" si="36"/>
        <v>0.1076388888888889</v>
      </c>
      <c r="I592" s="9">
        <v>3.5416666666666666E-2</v>
      </c>
      <c r="J592" s="9">
        <f t="shared" si="38"/>
        <v>7.2222222222222229E-2</v>
      </c>
      <c r="K592" s="9" t="str">
        <f t="shared" si="39"/>
        <v>Cobrada</v>
      </c>
      <c r="L592" t="s">
        <v>9</v>
      </c>
      <c r="M592" t="s">
        <v>15</v>
      </c>
      <c r="N592" t="s">
        <v>1138</v>
      </c>
      <c r="O592" s="4">
        <v>44.33</v>
      </c>
      <c r="P592" t="s">
        <v>21</v>
      </c>
      <c r="Q592">
        <v>591</v>
      </c>
      <c r="R592" t="s">
        <v>41</v>
      </c>
      <c r="S592" t="s">
        <v>65</v>
      </c>
      <c r="T592" s="10">
        <v>120</v>
      </c>
    </row>
    <row r="593" spans="1:20" x14ac:dyDescent="0.25">
      <c r="A593">
        <v>5</v>
      </c>
      <c r="B593" t="s">
        <v>918</v>
      </c>
      <c r="C593">
        <v>1</v>
      </c>
      <c r="D593">
        <f t="shared" si="37"/>
        <v>4</v>
      </c>
      <c r="E593" s="6">
        <v>45022</v>
      </c>
      <c r="F593" s="3">
        <v>3.3333333333333333E-2</v>
      </c>
      <c r="G593" s="3">
        <v>0.1111111111111111</v>
      </c>
      <c r="H593" s="3">
        <f t="shared" si="36"/>
        <v>7.7777777777777779E-2</v>
      </c>
      <c r="I593" s="9">
        <v>7.013888888888889E-2</v>
      </c>
      <c r="J593" s="9">
        <f t="shared" si="38"/>
        <v>7.6388888888888895E-3</v>
      </c>
      <c r="K593" s="9" t="str">
        <f t="shared" si="39"/>
        <v>Cobrada</v>
      </c>
      <c r="L593" t="s">
        <v>20</v>
      </c>
      <c r="M593" t="s">
        <v>10</v>
      </c>
      <c r="N593" t="s">
        <v>1138</v>
      </c>
      <c r="O593" s="4">
        <v>35.67</v>
      </c>
      <c r="P593" t="s">
        <v>11</v>
      </c>
      <c r="Q593">
        <v>592</v>
      </c>
      <c r="R593" t="s">
        <v>59</v>
      </c>
      <c r="S593" t="s">
        <v>919</v>
      </c>
      <c r="T593" s="10">
        <v>94</v>
      </c>
    </row>
    <row r="594" spans="1:20" x14ac:dyDescent="0.25">
      <c r="A594">
        <v>17</v>
      </c>
      <c r="B594" t="s">
        <v>920</v>
      </c>
      <c r="C594">
        <v>5</v>
      </c>
      <c r="D594">
        <f t="shared" si="37"/>
        <v>4</v>
      </c>
      <c r="E594" s="6">
        <v>45022</v>
      </c>
      <c r="F594" s="3">
        <v>1.7361111111111112E-2</v>
      </c>
      <c r="G594" s="3">
        <v>9.5138888888888884E-2</v>
      </c>
      <c r="H594" s="3">
        <f t="shared" si="36"/>
        <v>7.7777777777777779E-2</v>
      </c>
      <c r="I594" s="9">
        <v>3.3333333333333333E-2</v>
      </c>
      <c r="J594" s="9">
        <f t="shared" si="38"/>
        <v>4.4444444444444446E-2</v>
      </c>
      <c r="K594" s="9" t="str">
        <f t="shared" si="39"/>
        <v>Cobrada</v>
      </c>
      <c r="L594" t="s">
        <v>29</v>
      </c>
      <c r="M594" t="s">
        <v>10</v>
      </c>
      <c r="N594" t="s">
        <v>1137</v>
      </c>
      <c r="O594" s="4">
        <v>48.8</v>
      </c>
      <c r="P594" t="s">
        <v>11</v>
      </c>
      <c r="Q594">
        <v>593</v>
      </c>
      <c r="R594" t="s">
        <v>1140</v>
      </c>
      <c r="S594" t="s">
        <v>921</v>
      </c>
      <c r="T594" s="10">
        <v>209</v>
      </c>
    </row>
    <row r="595" spans="1:20" x14ac:dyDescent="0.25">
      <c r="A595">
        <v>17</v>
      </c>
      <c r="B595" t="s">
        <v>922</v>
      </c>
      <c r="C595">
        <v>1</v>
      </c>
      <c r="D595">
        <f t="shared" si="37"/>
        <v>4</v>
      </c>
      <c r="E595" s="6">
        <v>45022</v>
      </c>
      <c r="F595" s="3">
        <v>0.1388888888888889</v>
      </c>
      <c r="G595" s="3">
        <v>0.20069444444444445</v>
      </c>
      <c r="H595" s="3">
        <f t="shared" si="36"/>
        <v>6.1805555555555558E-2</v>
      </c>
      <c r="I595" s="9">
        <v>6.805555555555555E-2</v>
      </c>
      <c r="J595" s="9" t="str">
        <f t="shared" si="38"/>
        <v>0</v>
      </c>
      <c r="K595" s="9" t="str">
        <f t="shared" si="39"/>
        <v>No cobrada</v>
      </c>
      <c r="L595" t="s">
        <v>9</v>
      </c>
      <c r="M595" t="s">
        <v>10</v>
      </c>
      <c r="N595" t="s">
        <v>1137</v>
      </c>
      <c r="O595" s="4">
        <v>46.01</v>
      </c>
      <c r="P595" t="s">
        <v>21</v>
      </c>
      <c r="Q595">
        <v>594</v>
      </c>
      <c r="R595" t="s">
        <v>41</v>
      </c>
      <c r="S595" t="s">
        <v>923</v>
      </c>
      <c r="T595" s="10">
        <v>139</v>
      </c>
    </row>
    <row r="596" spans="1:20" x14ac:dyDescent="0.25">
      <c r="A596">
        <v>9</v>
      </c>
      <c r="B596" t="s">
        <v>63</v>
      </c>
      <c r="C596">
        <v>5</v>
      </c>
      <c r="D596">
        <f t="shared" si="37"/>
        <v>4</v>
      </c>
      <c r="E596" s="6">
        <v>45022</v>
      </c>
      <c r="F596" s="3">
        <v>0.12708333333333333</v>
      </c>
      <c r="G596" s="3">
        <v>0.22708333333333333</v>
      </c>
      <c r="H596" s="3">
        <f t="shared" si="36"/>
        <v>0.11041666666666668</v>
      </c>
      <c r="I596" s="9">
        <v>3.4027777777777775E-2</v>
      </c>
      <c r="J596" s="9">
        <f t="shared" si="38"/>
        <v>7.6388888888888895E-2</v>
      </c>
      <c r="K596" s="9" t="str">
        <f t="shared" si="39"/>
        <v>Cobrada</v>
      </c>
      <c r="L596" t="s">
        <v>20</v>
      </c>
      <c r="M596" t="s">
        <v>10</v>
      </c>
      <c r="N596" t="s">
        <v>1138</v>
      </c>
      <c r="O596" s="4">
        <v>40.33</v>
      </c>
      <c r="P596" t="s">
        <v>35</v>
      </c>
      <c r="Q596">
        <v>595</v>
      </c>
      <c r="R596" t="s">
        <v>26</v>
      </c>
      <c r="S596" t="s">
        <v>924</v>
      </c>
      <c r="T596" s="10">
        <v>72</v>
      </c>
    </row>
    <row r="597" spans="1:20" x14ac:dyDescent="0.25">
      <c r="A597">
        <v>18</v>
      </c>
      <c r="B597" t="s">
        <v>925</v>
      </c>
      <c r="C597">
        <v>2</v>
      </c>
      <c r="D597">
        <f t="shared" si="37"/>
        <v>4</v>
      </c>
      <c r="E597" s="6">
        <v>45022</v>
      </c>
      <c r="F597" s="3">
        <v>5.6250000000000001E-2</v>
      </c>
      <c r="G597" s="3">
        <v>0.15208333333333332</v>
      </c>
      <c r="H597" s="3">
        <f t="shared" si="36"/>
        <v>0.10625</v>
      </c>
      <c r="I597" s="9">
        <v>0.10972222222222223</v>
      </c>
      <c r="J597" s="9" t="str">
        <f t="shared" si="38"/>
        <v>0</v>
      </c>
      <c r="K597" s="9" t="str">
        <f t="shared" si="39"/>
        <v>No cobrada</v>
      </c>
      <c r="L597" t="s">
        <v>20</v>
      </c>
      <c r="M597" t="s">
        <v>10</v>
      </c>
      <c r="N597" t="s">
        <v>1137</v>
      </c>
      <c r="O597" s="4">
        <v>23.7</v>
      </c>
      <c r="P597" t="s">
        <v>35</v>
      </c>
      <c r="Q597">
        <v>596</v>
      </c>
      <c r="R597" t="s">
        <v>59</v>
      </c>
      <c r="S597" t="s">
        <v>926</v>
      </c>
      <c r="T597" s="10">
        <v>240</v>
      </c>
    </row>
    <row r="598" spans="1:20" x14ac:dyDescent="0.25">
      <c r="A598">
        <v>16</v>
      </c>
      <c r="B598" t="s">
        <v>799</v>
      </c>
      <c r="C598">
        <v>1</v>
      </c>
      <c r="D598">
        <f t="shared" si="37"/>
        <v>4</v>
      </c>
      <c r="E598" s="6">
        <v>45022</v>
      </c>
      <c r="F598" s="3">
        <v>3.5416666666666666E-2</v>
      </c>
      <c r="G598" s="3">
        <v>0.16041666666666668</v>
      </c>
      <c r="H598" s="3">
        <f t="shared" si="36"/>
        <v>0.13541666666666666</v>
      </c>
      <c r="I598" s="9">
        <v>9.7916666666666666E-2</v>
      </c>
      <c r="J598" s="9">
        <f t="shared" si="38"/>
        <v>3.7499999999999992E-2</v>
      </c>
      <c r="K598" s="9" t="str">
        <f t="shared" si="39"/>
        <v>Cobrada</v>
      </c>
      <c r="L598" t="s">
        <v>14</v>
      </c>
      <c r="M598" t="s">
        <v>10</v>
      </c>
      <c r="N598" t="s">
        <v>1138</v>
      </c>
      <c r="O598" s="4">
        <v>45.46</v>
      </c>
      <c r="P598" t="s">
        <v>35</v>
      </c>
      <c r="Q598">
        <v>597</v>
      </c>
      <c r="R598" t="s">
        <v>41</v>
      </c>
      <c r="S598" t="s">
        <v>927</v>
      </c>
      <c r="T598" s="10">
        <v>150</v>
      </c>
    </row>
    <row r="599" spans="1:20" x14ac:dyDescent="0.25">
      <c r="A599">
        <v>9</v>
      </c>
      <c r="B599" t="s">
        <v>928</v>
      </c>
      <c r="C599">
        <v>6</v>
      </c>
      <c r="D599">
        <f t="shared" si="37"/>
        <v>4</v>
      </c>
      <c r="E599" s="6">
        <v>45022</v>
      </c>
      <c r="F599" s="3">
        <v>0.1361111111111111</v>
      </c>
      <c r="G599" s="3">
        <v>0.29097222222222224</v>
      </c>
      <c r="H599" s="3">
        <f t="shared" si="36"/>
        <v>0.15486111111111114</v>
      </c>
      <c r="I599" s="9">
        <v>5.6249999999999994E-2</v>
      </c>
      <c r="J599" s="9">
        <f t="shared" si="38"/>
        <v>9.8611111111111149E-2</v>
      </c>
      <c r="K599" s="9" t="str">
        <f t="shared" si="39"/>
        <v>Cobrada</v>
      </c>
      <c r="L599" t="s">
        <v>25</v>
      </c>
      <c r="M599" t="s">
        <v>10</v>
      </c>
      <c r="N599" t="s">
        <v>1138</v>
      </c>
      <c r="O599" s="4">
        <v>11.31</v>
      </c>
      <c r="P599" t="s">
        <v>11</v>
      </c>
      <c r="Q599">
        <v>598</v>
      </c>
      <c r="R599" t="s">
        <v>1140</v>
      </c>
      <c r="S599" t="s">
        <v>929</v>
      </c>
      <c r="T599" s="10">
        <v>209</v>
      </c>
    </row>
    <row r="600" spans="1:20" x14ac:dyDescent="0.25">
      <c r="A600">
        <v>11</v>
      </c>
      <c r="B600" t="s">
        <v>930</v>
      </c>
      <c r="C600">
        <v>3</v>
      </c>
      <c r="D600">
        <f t="shared" si="37"/>
        <v>4</v>
      </c>
      <c r="E600" s="6">
        <v>45022</v>
      </c>
      <c r="F600" s="3">
        <v>2.361111111111111E-2</v>
      </c>
      <c r="G600" s="3">
        <v>0.18124999999999999</v>
      </c>
      <c r="H600" s="3">
        <f t="shared" si="36"/>
        <v>0.15763888888888888</v>
      </c>
      <c r="I600" s="9">
        <v>7.4999999999999997E-2</v>
      </c>
      <c r="J600" s="9">
        <f t="shared" si="38"/>
        <v>8.2638888888888887E-2</v>
      </c>
      <c r="K600" s="9" t="str">
        <f t="shared" si="39"/>
        <v>Cobrada</v>
      </c>
      <c r="L600" t="s">
        <v>20</v>
      </c>
      <c r="M600" t="s">
        <v>10</v>
      </c>
      <c r="N600" t="s">
        <v>1138</v>
      </c>
      <c r="O600" s="4">
        <v>30.97</v>
      </c>
      <c r="P600" t="s">
        <v>21</v>
      </c>
      <c r="Q600">
        <v>599</v>
      </c>
      <c r="R600" t="s">
        <v>26</v>
      </c>
      <c r="S600" t="s">
        <v>931</v>
      </c>
      <c r="T600" s="10">
        <v>169</v>
      </c>
    </row>
    <row r="601" spans="1:20" x14ac:dyDescent="0.25">
      <c r="A601">
        <v>14</v>
      </c>
      <c r="B601" t="s">
        <v>932</v>
      </c>
      <c r="C601">
        <v>4</v>
      </c>
      <c r="D601">
        <f t="shared" si="37"/>
        <v>4</v>
      </c>
      <c r="E601" s="6">
        <v>45022</v>
      </c>
      <c r="F601" s="3">
        <v>0.16527777777777777</v>
      </c>
      <c r="G601" s="3">
        <v>0.20902777777777778</v>
      </c>
      <c r="H601" s="3">
        <f t="shared" si="36"/>
        <v>5.4166666666666675E-2</v>
      </c>
      <c r="I601" s="9">
        <v>4.5138888888888888E-2</v>
      </c>
      <c r="J601" s="9">
        <f t="shared" si="38"/>
        <v>9.0277777777777873E-3</v>
      </c>
      <c r="K601" s="9" t="str">
        <f t="shared" si="39"/>
        <v>Cobrada</v>
      </c>
      <c r="L601" t="s">
        <v>9</v>
      </c>
      <c r="M601" t="s">
        <v>10</v>
      </c>
      <c r="N601" t="s">
        <v>1137</v>
      </c>
      <c r="O601" s="4">
        <v>41.35</v>
      </c>
      <c r="P601" t="s">
        <v>35</v>
      </c>
      <c r="Q601">
        <v>600</v>
      </c>
      <c r="R601" t="s">
        <v>64</v>
      </c>
      <c r="S601" t="s">
        <v>47</v>
      </c>
      <c r="T601" s="10">
        <v>144</v>
      </c>
    </row>
    <row r="602" spans="1:20" x14ac:dyDescent="0.25">
      <c r="A602">
        <v>13</v>
      </c>
      <c r="B602" t="s">
        <v>70</v>
      </c>
      <c r="C602">
        <v>1</v>
      </c>
      <c r="D602">
        <f t="shared" si="37"/>
        <v>4</v>
      </c>
      <c r="E602" s="6">
        <v>45022</v>
      </c>
      <c r="F602" s="3">
        <v>0.11319444444444444</v>
      </c>
      <c r="G602" s="3">
        <v>0.26041666666666669</v>
      </c>
      <c r="H602" s="3">
        <f t="shared" si="36"/>
        <v>0.14722222222222225</v>
      </c>
      <c r="I602" s="9">
        <v>7.9861111111111119E-2</v>
      </c>
      <c r="J602" s="9">
        <f t="shared" si="38"/>
        <v>6.7361111111111135E-2</v>
      </c>
      <c r="K602" s="9" t="str">
        <f t="shared" si="39"/>
        <v>Cobrada</v>
      </c>
      <c r="L602" t="s">
        <v>29</v>
      </c>
      <c r="M602" t="s">
        <v>32</v>
      </c>
      <c r="N602" t="s">
        <v>1138</v>
      </c>
      <c r="O602" s="4">
        <v>16.809999999999999</v>
      </c>
      <c r="P602" t="s">
        <v>21</v>
      </c>
      <c r="Q602">
        <v>601</v>
      </c>
      <c r="R602" t="s">
        <v>1141</v>
      </c>
      <c r="S602" t="s">
        <v>933</v>
      </c>
      <c r="T602" s="10">
        <v>292</v>
      </c>
    </row>
    <row r="603" spans="1:20" x14ac:dyDescent="0.25">
      <c r="A603">
        <v>12</v>
      </c>
      <c r="B603" t="s">
        <v>934</v>
      </c>
      <c r="C603">
        <v>3</v>
      </c>
      <c r="D603">
        <f t="shared" si="37"/>
        <v>4</v>
      </c>
      <c r="E603" s="6">
        <v>45022</v>
      </c>
      <c r="F603" s="3">
        <v>0.16111111111111112</v>
      </c>
      <c r="G603" s="3">
        <v>0.29166666666666669</v>
      </c>
      <c r="H603" s="3">
        <f t="shared" si="36"/>
        <v>0.13055555555555556</v>
      </c>
      <c r="I603" s="9">
        <v>0.11249999999999999</v>
      </c>
      <c r="J603" s="9">
        <f t="shared" si="38"/>
        <v>1.8055555555555575E-2</v>
      </c>
      <c r="K603" s="9" t="str">
        <f t="shared" si="39"/>
        <v>Cobrada</v>
      </c>
      <c r="L603" t="s">
        <v>20</v>
      </c>
      <c r="M603" t="s">
        <v>10</v>
      </c>
      <c r="N603" t="s">
        <v>16</v>
      </c>
      <c r="O603" s="4">
        <v>16.5</v>
      </c>
      <c r="P603" t="s">
        <v>11</v>
      </c>
      <c r="Q603">
        <v>602</v>
      </c>
      <c r="R603" t="s">
        <v>1140</v>
      </c>
      <c r="S603" t="s">
        <v>935</v>
      </c>
      <c r="T603" s="10">
        <v>266</v>
      </c>
    </row>
    <row r="604" spans="1:20" x14ac:dyDescent="0.25">
      <c r="A604">
        <v>19</v>
      </c>
      <c r="B604" t="s">
        <v>279</v>
      </c>
      <c r="C604">
        <v>6</v>
      </c>
      <c r="D604">
        <f t="shared" si="37"/>
        <v>4</v>
      </c>
      <c r="E604" s="6">
        <v>45022</v>
      </c>
      <c r="F604" s="3">
        <v>3.5416666666666666E-2</v>
      </c>
      <c r="G604" s="3">
        <v>0.18124999999999999</v>
      </c>
      <c r="H604" s="3">
        <f t="shared" si="36"/>
        <v>0.14583333333333331</v>
      </c>
      <c r="I604" s="9">
        <v>1.1805555555555555E-2</v>
      </c>
      <c r="J604" s="9">
        <f t="shared" si="38"/>
        <v>0.13402777777777775</v>
      </c>
      <c r="K604" s="9" t="str">
        <f t="shared" si="39"/>
        <v>Cobrada</v>
      </c>
      <c r="L604" t="s">
        <v>14</v>
      </c>
      <c r="M604" t="s">
        <v>10</v>
      </c>
      <c r="N604" t="s">
        <v>1138</v>
      </c>
      <c r="O604" s="4">
        <v>24.2</v>
      </c>
      <c r="P604" t="s">
        <v>21</v>
      </c>
      <c r="Q604">
        <v>603</v>
      </c>
      <c r="R604" t="s">
        <v>44</v>
      </c>
      <c r="S604" t="s">
        <v>186</v>
      </c>
      <c r="T604" s="10">
        <v>62</v>
      </c>
    </row>
    <row r="605" spans="1:20" x14ac:dyDescent="0.25">
      <c r="A605">
        <v>14</v>
      </c>
      <c r="B605" t="s">
        <v>417</v>
      </c>
      <c r="C605">
        <v>5</v>
      </c>
      <c r="D605">
        <f t="shared" si="37"/>
        <v>4</v>
      </c>
      <c r="E605" s="6">
        <v>45022</v>
      </c>
      <c r="F605" s="3">
        <v>5.4166666666666669E-2</v>
      </c>
      <c r="G605" s="3">
        <v>0.21944444444444444</v>
      </c>
      <c r="H605" s="3">
        <f t="shared" si="36"/>
        <v>0.17569444444444443</v>
      </c>
      <c r="I605" s="9">
        <v>2.9166666666666667E-2</v>
      </c>
      <c r="J605" s="9">
        <f t="shared" si="38"/>
        <v>0.14652777777777776</v>
      </c>
      <c r="K605" s="9" t="str">
        <f t="shared" si="39"/>
        <v>Cobrada</v>
      </c>
      <c r="L605" t="s">
        <v>20</v>
      </c>
      <c r="M605" t="s">
        <v>10</v>
      </c>
      <c r="N605" t="s">
        <v>1138</v>
      </c>
      <c r="O605" s="4">
        <v>42.6</v>
      </c>
      <c r="P605" t="s">
        <v>35</v>
      </c>
      <c r="Q605">
        <v>604</v>
      </c>
      <c r="R605" t="s">
        <v>59</v>
      </c>
      <c r="S605" t="s">
        <v>33</v>
      </c>
      <c r="T605" s="10">
        <v>105</v>
      </c>
    </row>
    <row r="606" spans="1:20" x14ac:dyDescent="0.25">
      <c r="A606">
        <v>19</v>
      </c>
      <c r="B606" t="s">
        <v>936</v>
      </c>
      <c r="C606">
        <v>2</v>
      </c>
      <c r="D606">
        <f t="shared" si="37"/>
        <v>4</v>
      </c>
      <c r="E606" s="6">
        <v>45022</v>
      </c>
      <c r="F606" s="3">
        <v>0.11736111111111111</v>
      </c>
      <c r="G606" s="3">
        <v>0.26666666666666666</v>
      </c>
      <c r="H606" s="3">
        <f t="shared" si="36"/>
        <v>0.15972222222222221</v>
      </c>
      <c r="I606" s="9">
        <v>0.12222222222222223</v>
      </c>
      <c r="J606" s="9">
        <f t="shared" si="38"/>
        <v>3.7499999999999978E-2</v>
      </c>
      <c r="K606" s="9" t="str">
        <f t="shared" si="39"/>
        <v>Cobrada</v>
      </c>
      <c r="L606" t="s">
        <v>9</v>
      </c>
      <c r="M606" t="s">
        <v>10</v>
      </c>
      <c r="N606" t="s">
        <v>16</v>
      </c>
      <c r="O606" s="4">
        <v>24.38</v>
      </c>
      <c r="P606" t="s">
        <v>35</v>
      </c>
      <c r="Q606">
        <v>605</v>
      </c>
      <c r="R606" t="s">
        <v>44</v>
      </c>
      <c r="S606" t="s">
        <v>937</v>
      </c>
      <c r="T606" s="10">
        <v>220</v>
      </c>
    </row>
    <row r="607" spans="1:20" x14ac:dyDescent="0.25">
      <c r="A607">
        <v>1</v>
      </c>
      <c r="B607" t="s">
        <v>782</v>
      </c>
      <c r="C607">
        <v>2</v>
      </c>
      <c r="D607">
        <f t="shared" si="37"/>
        <v>4</v>
      </c>
      <c r="E607" s="6">
        <v>45022</v>
      </c>
      <c r="F607" s="3">
        <v>0.13472222222222222</v>
      </c>
      <c r="G607" s="3">
        <v>0.25416666666666665</v>
      </c>
      <c r="H607" s="3">
        <f t="shared" si="36"/>
        <v>0.12986111111111109</v>
      </c>
      <c r="I607" s="9">
        <v>0.10069444444444445</v>
      </c>
      <c r="J607" s="9">
        <f t="shared" si="38"/>
        <v>2.9166666666666646E-2</v>
      </c>
      <c r="K607" s="9" t="str">
        <f t="shared" si="39"/>
        <v>Cobrada</v>
      </c>
      <c r="L607" t="s">
        <v>25</v>
      </c>
      <c r="M607" t="s">
        <v>10</v>
      </c>
      <c r="N607" t="s">
        <v>1138</v>
      </c>
      <c r="O607" s="4">
        <v>31.58</v>
      </c>
      <c r="P607" t="s">
        <v>35</v>
      </c>
      <c r="Q607">
        <v>606</v>
      </c>
      <c r="R607" t="s">
        <v>36</v>
      </c>
      <c r="S607" t="s">
        <v>938</v>
      </c>
      <c r="T607" s="10">
        <v>183</v>
      </c>
    </row>
    <row r="608" spans="1:20" x14ac:dyDescent="0.25">
      <c r="A608">
        <v>10</v>
      </c>
      <c r="B608" t="s">
        <v>85</v>
      </c>
      <c r="C608">
        <v>1</v>
      </c>
      <c r="D608">
        <f t="shared" si="37"/>
        <v>4</v>
      </c>
      <c r="E608" s="6">
        <v>45022</v>
      </c>
      <c r="F608" s="3">
        <v>5.8333333333333334E-2</v>
      </c>
      <c r="G608" s="3">
        <v>0.1451388888888889</v>
      </c>
      <c r="H608" s="3">
        <f t="shared" si="36"/>
        <v>9.7222222222222238E-2</v>
      </c>
      <c r="I608" s="9">
        <v>4.7916666666666663E-2</v>
      </c>
      <c r="J608" s="9">
        <f t="shared" si="38"/>
        <v>4.9305555555555575E-2</v>
      </c>
      <c r="K608" s="9" t="str">
        <f t="shared" si="39"/>
        <v>Cobrada</v>
      </c>
      <c r="L608" t="s">
        <v>25</v>
      </c>
      <c r="M608" t="s">
        <v>10</v>
      </c>
      <c r="N608" t="s">
        <v>1138</v>
      </c>
      <c r="O608" s="4">
        <v>28.9</v>
      </c>
      <c r="P608" t="s">
        <v>35</v>
      </c>
      <c r="Q608">
        <v>607</v>
      </c>
      <c r="R608" t="s">
        <v>26</v>
      </c>
      <c r="S608" t="s">
        <v>599</v>
      </c>
      <c r="T608" s="10">
        <v>68</v>
      </c>
    </row>
    <row r="609" spans="1:20" x14ac:dyDescent="0.25">
      <c r="A609">
        <v>7</v>
      </c>
      <c r="B609" t="s">
        <v>939</v>
      </c>
      <c r="C609">
        <v>6</v>
      </c>
      <c r="D609">
        <f t="shared" si="37"/>
        <v>4</v>
      </c>
      <c r="E609" s="6">
        <v>45022</v>
      </c>
      <c r="F609" s="3">
        <v>0.16527777777777777</v>
      </c>
      <c r="G609" s="3">
        <v>0.30555555555555558</v>
      </c>
      <c r="H609" s="3">
        <f t="shared" si="36"/>
        <v>0.14027777777777781</v>
      </c>
      <c r="I609" s="9">
        <v>3.125E-2</v>
      </c>
      <c r="J609" s="9">
        <f t="shared" si="38"/>
        <v>0.10902777777777781</v>
      </c>
      <c r="K609" s="9" t="str">
        <f t="shared" si="39"/>
        <v>Cobrada</v>
      </c>
      <c r="L609" t="s">
        <v>9</v>
      </c>
      <c r="M609" t="s">
        <v>10</v>
      </c>
      <c r="N609" t="s">
        <v>1138</v>
      </c>
      <c r="O609" s="4">
        <v>36.549999999999997</v>
      </c>
      <c r="P609" t="s">
        <v>11</v>
      </c>
      <c r="Q609">
        <v>608</v>
      </c>
      <c r="R609" t="s">
        <v>1140</v>
      </c>
      <c r="S609" t="s">
        <v>51</v>
      </c>
      <c r="T609" s="10">
        <v>29</v>
      </c>
    </row>
    <row r="610" spans="1:20" x14ac:dyDescent="0.25">
      <c r="A610">
        <v>1</v>
      </c>
      <c r="B610" t="s">
        <v>391</v>
      </c>
      <c r="C610">
        <v>4</v>
      </c>
      <c r="D610">
        <f t="shared" si="37"/>
        <v>4</v>
      </c>
      <c r="E610" s="6">
        <v>45022</v>
      </c>
      <c r="F610" s="3">
        <v>0.14097222222222222</v>
      </c>
      <c r="G610" s="3">
        <v>0.29305555555555557</v>
      </c>
      <c r="H610" s="3">
        <f t="shared" si="36"/>
        <v>0.15208333333333335</v>
      </c>
      <c r="I610" s="9">
        <v>1.8749999999999999E-2</v>
      </c>
      <c r="J610" s="9">
        <f t="shared" si="38"/>
        <v>0.13333333333333336</v>
      </c>
      <c r="K610" s="9" t="str">
        <f t="shared" si="39"/>
        <v>Cobrada</v>
      </c>
      <c r="L610" t="s">
        <v>14</v>
      </c>
      <c r="M610" t="s">
        <v>10</v>
      </c>
      <c r="N610" t="s">
        <v>1138</v>
      </c>
      <c r="O610" s="4">
        <v>23.29</v>
      </c>
      <c r="P610" t="s">
        <v>11</v>
      </c>
      <c r="Q610">
        <v>609</v>
      </c>
      <c r="R610" t="s">
        <v>59</v>
      </c>
      <c r="S610" t="s">
        <v>414</v>
      </c>
      <c r="T610" s="10">
        <v>32</v>
      </c>
    </row>
    <row r="611" spans="1:20" x14ac:dyDescent="0.25">
      <c r="A611">
        <v>19</v>
      </c>
      <c r="B611" t="s">
        <v>54</v>
      </c>
      <c r="C611">
        <v>4</v>
      </c>
      <c r="D611">
        <f t="shared" si="37"/>
        <v>4</v>
      </c>
      <c r="E611" s="6">
        <v>45022</v>
      </c>
      <c r="F611" s="3">
        <v>9.166666666666666E-2</v>
      </c>
      <c r="G611" s="3">
        <v>0.17430555555555555</v>
      </c>
      <c r="H611" s="3">
        <f t="shared" si="36"/>
        <v>9.3055555555555558E-2</v>
      </c>
      <c r="I611" s="9">
        <v>3.2638888888888891E-2</v>
      </c>
      <c r="J611" s="9">
        <f t="shared" si="38"/>
        <v>6.0416666666666667E-2</v>
      </c>
      <c r="K611" s="9" t="str">
        <f t="shared" si="39"/>
        <v>Cobrada</v>
      </c>
      <c r="L611" t="s">
        <v>25</v>
      </c>
      <c r="M611" t="s">
        <v>32</v>
      </c>
      <c r="N611" t="s">
        <v>1138</v>
      </c>
      <c r="O611" s="4">
        <v>37.9</v>
      </c>
      <c r="P611" t="s">
        <v>35</v>
      </c>
      <c r="Q611">
        <v>610</v>
      </c>
      <c r="R611" t="s">
        <v>26</v>
      </c>
      <c r="S611" t="s">
        <v>940</v>
      </c>
      <c r="T611" s="10">
        <v>44</v>
      </c>
    </row>
    <row r="612" spans="1:20" x14ac:dyDescent="0.25">
      <c r="A612">
        <v>13</v>
      </c>
      <c r="B612" t="s">
        <v>941</v>
      </c>
      <c r="C612">
        <v>1</v>
      </c>
      <c r="D612">
        <f t="shared" si="37"/>
        <v>4</v>
      </c>
      <c r="E612" s="6">
        <v>45022</v>
      </c>
      <c r="F612" s="3">
        <v>0.16319444444444445</v>
      </c>
      <c r="G612" s="3">
        <v>0.3215277777777778</v>
      </c>
      <c r="H612" s="3">
        <f t="shared" si="36"/>
        <v>0.16875000000000001</v>
      </c>
      <c r="I612" s="9">
        <v>5.7638888888888892E-2</v>
      </c>
      <c r="J612" s="9">
        <f t="shared" si="38"/>
        <v>0.11111111111111112</v>
      </c>
      <c r="K612" s="9" t="str">
        <f t="shared" si="39"/>
        <v>Cobrada</v>
      </c>
      <c r="L612" t="s">
        <v>14</v>
      </c>
      <c r="M612" t="s">
        <v>10</v>
      </c>
      <c r="N612" t="s">
        <v>1138</v>
      </c>
      <c r="O612" s="4">
        <v>44.28</v>
      </c>
      <c r="P612" t="s">
        <v>35</v>
      </c>
      <c r="Q612">
        <v>611</v>
      </c>
      <c r="R612" t="s">
        <v>22</v>
      </c>
      <c r="S612" t="s">
        <v>942</v>
      </c>
      <c r="T612" s="10">
        <v>78</v>
      </c>
    </row>
    <row r="613" spans="1:20" x14ac:dyDescent="0.25">
      <c r="A613">
        <v>11</v>
      </c>
      <c r="B613" t="s">
        <v>943</v>
      </c>
      <c r="C613">
        <v>4</v>
      </c>
      <c r="D613">
        <f t="shared" si="37"/>
        <v>4</v>
      </c>
      <c r="E613" s="6">
        <v>45022</v>
      </c>
      <c r="F613" s="3">
        <v>0.05</v>
      </c>
      <c r="G613" s="3">
        <v>0.20833333333333334</v>
      </c>
      <c r="H613" s="3">
        <f t="shared" si="36"/>
        <v>0.15833333333333333</v>
      </c>
      <c r="I613" s="9">
        <v>8.958333333333332E-2</v>
      </c>
      <c r="J613" s="9">
        <f t="shared" si="38"/>
        <v>6.8750000000000006E-2</v>
      </c>
      <c r="K613" s="9" t="str">
        <f t="shared" si="39"/>
        <v>Cobrada</v>
      </c>
      <c r="L613" t="s">
        <v>25</v>
      </c>
      <c r="M613" t="s">
        <v>10</v>
      </c>
      <c r="N613" t="s">
        <v>1138</v>
      </c>
      <c r="O613" s="4">
        <v>23.54</v>
      </c>
      <c r="P613" t="s">
        <v>11</v>
      </c>
      <c r="Q613">
        <v>612</v>
      </c>
      <c r="R613" t="s">
        <v>26</v>
      </c>
      <c r="S613" t="s">
        <v>944</v>
      </c>
      <c r="T613" s="10">
        <v>231</v>
      </c>
    </row>
    <row r="614" spans="1:20" x14ac:dyDescent="0.25">
      <c r="A614">
        <v>1</v>
      </c>
      <c r="B614" t="s">
        <v>111</v>
      </c>
      <c r="C614">
        <v>5</v>
      </c>
      <c r="D614">
        <f t="shared" si="37"/>
        <v>4</v>
      </c>
      <c r="E614" s="6">
        <v>45022</v>
      </c>
      <c r="F614" s="3">
        <v>8.1250000000000003E-2</v>
      </c>
      <c r="G614" s="3">
        <v>0.14930555555555555</v>
      </c>
      <c r="H614" s="3">
        <f t="shared" si="36"/>
        <v>6.805555555555555E-2</v>
      </c>
      <c r="I614" s="9">
        <v>0.10555555555555554</v>
      </c>
      <c r="J614" s="9" t="str">
        <f t="shared" si="38"/>
        <v>0</v>
      </c>
      <c r="K614" s="9" t="str">
        <f t="shared" si="39"/>
        <v>No cobrada</v>
      </c>
      <c r="L614" t="s">
        <v>20</v>
      </c>
      <c r="M614" t="s">
        <v>15</v>
      </c>
      <c r="N614" t="s">
        <v>16</v>
      </c>
      <c r="O614" s="4">
        <v>23.56</v>
      </c>
      <c r="P614" t="s">
        <v>11</v>
      </c>
      <c r="Q614">
        <v>613</v>
      </c>
      <c r="R614" t="s">
        <v>1140</v>
      </c>
      <c r="S614" t="s">
        <v>945</v>
      </c>
      <c r="T614" s="10">
        <v>285</v>
      </c>
    </row>
    <row r="615" spans="1:20" x14ac:dyDescent="0.25">
      <c r="A615">
        <v>19</v>
      </c>
      <c r="B615" t="s">
        <v>584</v>
      </c>
      <c r="C615">
        <v>6</v>
      </c>
      <c r="D615">
        <f t="shared" si="37"/>
        <v>4</v>
      </c>
      <c r="E615" s="6">
        <v>45022</v>
      </c>
      <c r="F615" s="3">
        <v>0.10555555555555556</v>
      </c>
      <c r="G615" s="3">
        <v>0.19236111111111112</v>
      </c>
      <c r="H615" s="3">
        <f t="shared" si="36"/>
        <v>8.6805555555555566E-2</v>
      </c>
      <c r="I615" s="9">
        <v>3.4722222222222224E-2</v>
      </c>
      <c r="J615" s="9">
        <f t="shared" si="38"/>
        <v>5.2083333333333343E-2</v>
      </c>
      <c r="K615" s="9" t="str">
        <f t="shared" si="39"/>
        <v>Cobrada</v>
      </c>
      <c r="L615" t="s">
        <v>14</v>
      </c>
      <c r="M615" t="s">
        <v>15</v>
      </c>
      <c r="N615" t="s">
        <v>1137</v>
      </c>
      <c r="O615" s="4">
        <v>26.48</v>
      </c>
      <c r="P615" t="s">
        <v>11</v>
      </c>
      <c r="Q615">
        <v>614</v>
      </c>
      <c r="R615" t="s">
        <v>36</v>
      </c>
      <c r="S615" t="s">
        <v>259</v>
      </c>
      <c r="T615" s="10">
        <v>72</v>
      </c>
    </row>
    <row r="616" spans="1:20" x14ac:dyDescent="0.25">
      <c r="A616">
        <v>7</v>
      </c>
      <c r="B616" t="s">
        <v>946</v>
      </c>
      <c r="C616">
        <v>1</v>
      </c>
      <c r="D616">
        <f t="shared" si="37"/>
        <v>4</v>
      </c>
      <c r="E616" s="6">
        <v>45022</v>
      </c>
      <c r="F616" s="3">
        <v>3.1944444444444442E-2</v>
      </c>
      <c r="G616" s="3">
        <v>7.8472222222222221E-2</v>
      </c>
      <c r="H616" s="3">
        <f t="shared" si="36"/>
        <v>5.6944444444444443E-2</v>
      </c>
      <c r="I616" s="9">
        <v>0.10833333333333334</v>
      </c>
      <c r="J616" s="9" t="str">
        <f t="shared" si="38"/>
        <v>0</v>
      </c>
      <c r="K616" s="9" t="str">
        <f t="shared" si="39"/>
        <v>No cobrada</v>
      </c>
      <c r="L616" t="s">
        <v>25</v>
      </c>
      <c r="M616" t="s">
        <v>32</v>
      </c>
      <c r="N616" t="s">
        <v>1138</v>
      </c>
      <c r="O616" s="4">
        <v>18.420000000000002</v>
      </c>
      <c r="P616" t="s">
        <v>35</v>
      </c>
      <c r="Q616">
        <v>615</v>
      </c>
      <c r="R616" t="s">
        <v>59</v>
      </c>
      <c r="S616" t="s">
        <v>947</v>
      </c>
      <c r="T616" s="10">
        <v>333</v>
      </c>
    </row>
    <row r="617" spans="1:20" x14ac:dyDescent="0.25">
      <c r="A617">
        <v>4</v>
      </c>
      <c r="B617" t="s">
        <v>936</v>
      </c>
      <c r="C617">
        <v>4</v>
      </c>
      <c r="D617">
        <f t="shared" si="37"/>
        <v>4</v>
      </c>
      <c r="E617" s="6">
        <v>45022</v>
      </c>
      <c r="F617" s="3">
        <v>9.7222222222222224E-3</v>
      </c>
      <c r="G617" s="3">
        <v>0.15</v>
      </c>
      <c r="H617" s="3">
        <f t="shared" si="36"/>
        <v>0.15069444444444444</v>
      </c>
      <c r="I617" s="9">
        <v>3.2638888888888884E-2</v>
      </c>
      <c r="J617" s="9">
        <f t="shared" si="38"/>
        <v>0.11805555555555555</v>
      </c>
      <c r="K617" s="9" t="str">
        <f t="shared" si="39"/>
        <v>Cobrada</v>
      </c>
      <c r="L617" t="s">
        <v>25</v>
      </c>
      <c r="M617" t="s">
        <v>32</v>
      </c>
      <c r="N617" t="s">
        <v>1138</v>
      </c>
      <c r="O617" s="4">
        <v>23.89</v>
      </c>
      <c r="P617" t="s">
        <v>35</v>
      </c>
      <c r="Q617">
        <v>616</v>
      </c>
      <c r="R617" t="s">
        <v>36</v>
      </c>
      <c r="S617" t="s">
        <v>12</v>
      </c>
      <c r="T617" s="10">
        <v>132</v>
      </c>
    </row>
    <row r="618" spans="1:20" x14ac:dyDescent="0.25">
      <c r="A618">
        <v>13</v>
      </c>
      <c r="B618" t="s">
        <v>91</v>
      </c>
      <c r="C618">
        <v>5</v>
      </c>
      <c r="D618">
        <f t="shared" si="37"/>
        <v>4</v>
      </c>
      <c r="E618" s="6">
        <v>45022</v>
      </c>
      <c r="F618" s="3">
        <v>5.5555555555555552E-2</v>
      </c>
      <c r="G618" s="3">
        <v>0.22013888888888888</v>
      </c>
      <c r="H618" s="3">
        <f t="shared" si="36"/>
        <v>0.16458333333333333</v>
      </c>
      <c r="I618" s="9">
        <v>3.5416666666666666E-2</v>
      </c>
      <c r="J618" s="9">
        <f t="shared" si="38"/>
        <v>0.12916666666666665</v>
      </c>
      <c r="K618" s="9" t="str">
        <f t="shared" si="39"/>
        <v>Cobrada</v>
      </c>
      <c r="L618" t="s">
        <v>20</v>
      </c>
      <c r="M618" t="s">
        <v>10</v>
      </c>
      <c r="N618" t="s">
        <v>1138</v>
      </c>
      <c r="O618" s="4">
        <v>38.18</v>
      </c>
      <c r="P618" t="s">
        <v>21</v>
      </c>
      <c r="Q618">
        <v>617</v>
      </c>
      <c r="R618" t="s">
        <v>44</v>
      </c>
      <c r="S618" t="s">
        <v>547</v>
      </c>
      <c r="T618" s="10">
        <v>142</v>
      </c>
    </row>
    <row r="619" spans="1:20" x14ac:dyDescent="0.25">
      <c r="A619">
        <v>3</v>
      </c>
      <c r="B619" t="s">
        <v>948</v>
      </c>
      <c r="C619">
        <v>5</v>
      </c>
      <c r="D619">
        <f t="shared" si="37"/>
        <v>4</v>
      </c>
      <c r="E619" s="6">
        <v>45022</v>
      </c>
      <c r="F619" s="3">
        <v>3.888888888888889E-2</v>
      </c>
      <c r="G619" s="3">
        <v>0.13333333333333333</v>
      </c>
      <c r="H619" s="3">
        <f t="shared" si="36"/>
        <v>9.4444444444444442E-2</v>
      </c>
      <c r="I619" s="9">
        <v>8.1944444444444445E-2</v>
      </c>
      <c r="J619" s="9">
        <f t="shared" si="38"/>
        <v>1.2499999999999997E-2</v>
      </c>
      <c r="K619" s="9" t="str">
        <f t="shared" si="39"/>
        <v>Cobrada</v>
      </c>
      <c r="L619" t="s">
        <v>29</v>
      </c>
      <c r="M619" t="s">
        <v>15</v>
      </c>
      <c r="N619" t="s">
        <v>1138</v>
      </c>
      <c r="O619" s="4">
        <v>25.93</v>
      </c>
      <c r="P619" t="s">
        <v>21</v>
      </c>
      <c r="Q619">
        <v>618</v>
      </c>
      <c r="R619" t="s">
        <v>64</v>
      </c>
      <c r="S619" t="s">
        <v>949</v>
      </c>
      <c r="T619" s="10">
        <v>319</v>
      </c>
    </row>
    <row r="620" spans="1:20" x14ac:dyDescent="0.25">
      <c r="A620">
        <v>6</v>
      </c>
      <c r="B620" t="s">
        <v>614</v>
      </c>
      <c r="C620">
        <v>4</v>
      </c>
      <c r="D620">
        <f t="shared" si="37"/>
        <v>4</v>
      </c>
      <c r="E620" s="6">
        <v>45022</v>
      </c>
      <c r="F620" s="3">
        <v>1.1111111111111112E-2</v>
      </c>
      <c r="G620" s="3">
        <v>0.11180555555555556</v>
      </c>
      <c r="H620" s="3">
        <f t="shared" si="36"/>
        <v>0.10069444444444445</v>
      </c>
      <c r="I620" s="9">
        <v>6.6666666666666666E-2</v>
      </c>
      <c r="J620" s="9">
        <f t="shared" si="38"/>
        <v>3.4027777777777782E-2</v>
      </c>
      <c r="K620" s="9" t="str">
        <f t="shared" si="39"/>
        <v>Cobrada</v>
      </c>
      <c r="L620" t="s">
        <v>25</v>
      </c>
      <c r="M620" t="s">
        <v>32</v>
      </c>
      <c r="N620" t="s">
        <v>1138</v>
      </c>
      <c r="O620" s="4">
        <v>16.440000000000001</v>
      </c>
      <c r="P620" t="s">
        <v>11</v>
      </c>
      <c r="Q620">
        <v>619</v>
      </c>
      <c r="R620" t="s">
        <v>59</v>
      </c>
      <c r="S620" t="s">
        <v>950</v>
      </c>
      <c r="T620" s="10">
        <v>132</v>
      </c>
    </row>
    <row r="621" spans="1:20" x14ac:dyDescent="0.25">
      <c r="A621">
        <v>16</v>
      </c>
      <c r="B621" t="s">
        <v>951</v>
      </c>
      <c r="C621">
        <v>3</v>
      </c>
      <c r="D621">
        <f t="shared" si="37"/>
        <v>4</v>
      </c>
      <c r="E621" s="6">
        <v>45022</v>
      </c>
      <c r="F621" s="3">
        <v>0.11736111111111111</v>
      </c>
      <c r="G621" s="3">
        <v>0.25486111111111109</v>
      </c>
      <c r="H621" s="3">
        <f t="shared" si="36"/>
        <v>0.13749999999999998</v>
      </c>
      <c r="I621" s="9">
        <v>2.7777777777777776E-2</v>
      </c>
      <c r="J621" s="9">
        <f t="shared" si="38"/>
        <v>0.10972222222222221</v>
      </c>
      <c r="K621" s="9" t="str">
        <f t="shared" si="39"/>
        <v>Cobrada</v>
      </c>
      <c r="L621" t="s">
        <v>29</v>
      </c>
      <c r="M621" t="s">
        <v>10</v>
      </c>
      <c r="N621" t="s">
        <v>1138</v>
      </c>
      <c r="O621" s="4">
        <v>26.64</v>
      </c>
      <c r="P621" t="s">
        <v>11</v>
      </c>
      <c r="Q621">
        <v>620</v>
      </c>
      <c r="R621" t="s">
        <v>26</v>
      </c>
      <c r="S621" t="s">
        <v>180</v>
      </c>
      <c r="T621" s="10">
        <v>57</v>
      </c>
    </row>
    <row r="622" spans="1:20" x14ac:dyDescent="0.25">
      <c r="A622">
        <v>5</v>
      </c>
      <c r="B622" t="s">
        <v>952</v>
      </c>
      <c r="C622">
        <v>2</v>
      </c>
      <c r="D622">
        <f t="shared" si="37"/>
        <v>4</v>
      </c>
      <c r="E622" s="6">
        <v>45022</v>
      </c>
      <c r="F622" s="3">
        <v>4.7222222222222221E-2</v>
      </c>
      <c r="G622" s="3">
        <v>0.10208333333333333</v>
      </c>
      <c r="H622" s="3">
        <f t="shared" si="36"/>
        <v>6.5277777777777782E-2</v>
      </c>
      <c r="I622" s="9">
        <v>5.5555555555555558E-3</v>
      </c>
      <c r="J622" s="9">
        <f t="shared" si="38"/>
        <v>5.9722222222222225E-2</v>
      </c>
      <c r="K622" s="9" t="str">
        <f t="shared" si="39"/>
        <v>Cobrada</v>
      </c>
      <c r="L622" t="s">
        <v>20</v>
      </c>
      <c r="M622" t="s">
        <v>10</v>
      </c>
      <c r="N622" t="s">
        <v>1138</v>
      </c>
      <c r="O622" s="4">
        <v>42.27</v>
      </c>
      <c r="P622" t="s">
        <v>35</v>
      </c>
      <c r="Q622">
        <v>621</v>
      </c>
      <c r="R622" t="s">
        <v>59</v>
      </c>
      <c r="S622" t="s">
        <v>33</v>
      </c>
      <c r="T622" s="10">
        <v>105</v>
      </c>
    </row>
    <row r="623" spans="1:20" x14ac:dyDescent="0.25">
      <c r="A623">
        <v>7</v>
      </c>
      <c r="B623" t="s">
        <v>903</v>
      </c>
      <c r="C623">
        <v>5</v>
      </c>
      <c r="D623">
        <f t="shared" si="37"/>
        <v>4</v>
      </c>
      <c r="E623" s="6">
        <v>45022</v>
      </c>
      <c r="F623" s="3">
        <v>8.819444444444445E-2</v>
      </c>
      <c r="G623" s="3">
        <v>0.2298611111111111</v>
      </c>
      <c r="H623" s="3">
        <f t="shared" si="36"/>
        <v>0.14166666666666666</v>
      </c>
      <c r="I623" s="9">
        <v>5.4166666666666669E-2</v>
      </c>
      <c r="J623" s="9">
        <f t="shared" si="38"/>
        <v>8.7499999999999994E-2</v>
      </c>
      <c r="K623" s="9" t="str">
        <f t="shared" si="39"/>
        <v>Cobrada</v>
      </c>
      <c r="L623" t="s">
        <v>9</v>
      </c>
      <c r="M623" t="s">
        <v>32</v>
      </c>
      <c r="N623" t="s">
        <v>1138</v>
      </c>
      <c r="O623" s="4">
        <v>11.47</v>
      </c>
      <c r="P623" t="s">
        <v>11</v>
      </c>
      <c r="Q623">
        <v>622</v>
      </c>
      <c r="R623" t="s">
        <v>83</v>
      </c>
      <c r="S623" t="s">
        <v>953</v>
      </c>
      <c r="T623" s="10">
        <v>121</v>
      </c>
    </row>
    <row r="624" spans="1:20" x14ac:dyDescent="0.25">
      <c r="A624">
        <v>13</v>
      </c>
      <c r="B624" t="s">
        <v>699</v>
      </c>
      <c r="C624">
        <v>1</v>
      </c>
      <c r="D624">
        <f t="shared" si="37"/>
        <v>4</v>
      </c>
      <c r="E624" s="6">
        <v>45022</v>
      </c>
      <c r="F624" s="3">
        <v>3.125E-2</v>
      </c>
      <c r="G624" s="3">
        <v>0.13194444444444445</v>
      </c>
      <c r="H624" s="3">
        <f t="shared" si="36"/>
        <v>0.10069444444444445</v>
      </c>
      <c r="I624" s="9">
        <v>0.10069444444444445</v>
      </c>
      <c r="J624" s="9">
        <f t="shared" si="38"/>
        <v>0</v>
      </c>
      <c r="K624" s="9" t="str">
        <f t="shared" si="39"/>
        <v>Cobrada</v>
      </c>
      <c r="L624" t="s">
        <v>9</v>
      </c>
      <c r="M624" t="s">
        <v>10</v>
      </c>
      <c r="N624" t="s">
        <v>16</v>
      </c>
      <c r="O624" s="4">
        <v>22.05</v>
      </c>
      <c r="P624" t="s">
        <v>21</v>
      </c>
      <c r="Q624">
        <v>623</v>
      </c>
      <c r="R624" t="s">
        <v>44</v>
      </c>
      <c r="S624" t="s">
        <v>954</v>
      </c>
      <c r="T624" s="10">
        <v>235</v>
      </c>
    </row>
    <row r="625" spans="1:20" x14ac:dyDescent="0.25">
      <c r="A625">
        <v>1</v>
      </c>
      <c r="B625" t="s">
        <v>615</v>
      </c>
      <c r="C625">
        <v>4</v>
      </c>
      <c r="D625">
        <f t="shared" si="37"/>
        <v>4</v>
      </c>
      <c r="E625" s="6">
        <v>45022</v>
      </c>
      <c r="F625" s="3">
        <v>8.0555555555555561E-2</v>
      </c>
      <c r="G625" s="3">
        <v>0.14305555555555555</v>
      </c>
      <c r="H625" s="3">
        <f t="shared" si="36"/>
        <v>6.2499999999999986E-2</v>
      </c>
      <c r="I625" s="9">
        <v>5.486111111111111E-2</v>
      </c>
      <c r="J625" s="9">
        <f t="shared" si="38"/>
        <v>7.6388888888888756E-3</v>
      </c>
      <c r="K625" s="9" t="str">
        <f t="shared" si="39"/>
        <v>Cobrada</v>
      </c>
      <c r="L625" t="s">
        <v>14</v>
      </c>
      <c r="M625" t="s">
        <v>32</v>
      </c>
      <c r="N625" t="s">
        <v>1138</v>
      </c>
      <c r="O625" s="4">
        <v>38</v>
      </c>
      <c r="P625" t="s">
        <v>11</v>
      </c>
      <c r="Q625">
        <v>624</v>
      </c>
      <c r="R625" t="s">
        <v>83</v>
      </c>
      <c r="S625" t="s">
        <v>955</v>
      </c>
      <c r="T625" s="10">
        <v>102</v>
      </c>
    </row>
    <row r="626" spans="1:20" x14ac:dyDescent="0.25">
      <c r="A626">
        <v>5</v>
      </c>
      <c r="B626" t="s">
        <v>956</v>
      </c>
      <c r="C626">
        <v>4</v>
      </c>
      <c r="D626">
        <f t="shared" si="37"/>
        <v>4</v>
      </c>
      <c r="E626" s="6">
        <v>45022</v>
      </c>
      <c r="F626" s="3">
        <v>6.2500000000000003E-3</v>
      </c>
      <c r="G626" s="3">
        <v>0.14027777777777778</v>
      </c>
      <c r="H626" s="3">
        <f t="shared" si="36"/>
        <v>0.14444444444444443</v>
      </c>
      <c r="I626" s="9">
        <v>6.7361111111111108E-2</v>
      </c>
      <c r="J626" s="9">
        <f t="shared" si="38"/>
        <v>7.7083333333333323E-2</v>
      </c>
      <c r="K626" s="9" t="str">
        <f t="shared" si="39"/>
        <v>Cobrada</v>
      </c>
      <c r="L626" t="s">
        <v>29</v>
      </c>
      <c r="M626" t="s">
        <v>32</v>
      </c>
      <c r="N626" t="s">
        <v>1138</v>
      </c>
      <c r="O626" s="4">
        <v>41.73</v>
      </c>
      <c r="P626" t="s">
        <v>35</v>
      </c>
      <c r="Q626">
        <v>625</v>
      </c>
      <c r="R626" t="s">
        <v>64</v>
      </c>
      <c r="S626" t="s">
        <v>957</v>
      </c>
      <c r="T626" s="10">
        <v>139</v>
      </c>
    </row>
    <row r="627" spans="1:20" x14ac:dyDescent="0.25">
      <c r="A627">
        <v>14</v>
      </c>
      <c r="B627" t="s">
        <v>958</v>
      </c>
      <c r="C627">
        <v>4</v>
      </c>
      <c r="D627">
        <f t="shared" si="37"/>
        <v>4</v>
      </c>
      <c r="E627" s="6">
        <v>45022</v>
      </c>
      <c r="F627" s="3">
        <v>0.11458333333333333</v>
      </c>
      <c r="G627" s="3">
        <v>0.1736111111111111</v>
      </c>
      <c r="H627" s="3">
        <f t="shared" si="36"/>
        <v>5.9027777777777776E-2</v>
      </c>
      <c r="I627" s="9">
        <v>4.027777777777778E-2</v>
      </c>
      <c r="J627" s="9">
        <f t="shared" si="38"/>
        <v>1.8749999999999996E-2</v>
      </c>
      <c r="K627" s="9" t="str">
        <f t="shared" si="39"/>
        <v>Cobrada</v>
      </c>
      <c r="L627" t="s">
        <v>29</v>
      </c>
      <c r="M627" t="s">
        <v>15</v>
      </c>
      <c r="N627" t="s">
        <v>1138</v>
      </c>
      <c r="O627" s="4">
        <v>19.239999999999998</v>
      </c>
      <c r="P627" t="s">
        <v>21</v>
      </c>
      <c r="Q627">
        <v>626</v>
      </c>
      <c r="R627" t="s">
        <v>83</v>
      </c>
      <c r="S627" t="s">
        <v>959</v>
      </c>
      <c r="T627" s="10">
        <v>137</v>
      </c>
    </row>
    <row r="628" spans="1:20" x14ac:dyDescent="0.25">
      <c r="A628">
        <v>4</v>
      </c>
      <c r="B628" t="s">
        <v>379</v>
      </c>
      <c r="C628">
        <v>3</v>
      </c>
      <c r="D628">
        <f t="shared" si="37"/>
        <v>4</v>
      </c>
      <c r="E628" s="6">
        <v>45022</v>
      </c>
      <c r="F628" s="3">
        <v>9.930555555555555E-2</v>
      </c>
      <c r="G628" s="3">
        <v>0.17569444444444443</v>
      </c>
      <c r="H628" s="3">
        <f t="shared" si="36"/>
        <v>8.6805555555555552E-2</v>
      </c>
      <c r="I628" s="9">
        <v>2.5694444444444443E-2</v>
      </c>
      <c r="J628" s="9">
        <f t="shared" si="38"/>
        <v>6.1111111111111109E-2</v>
      </c>
      <c r="K628" s="9" t="str">
        <f t="shared" si="39"/>
        <v>Cobrada</v>
      </c>
      <c r="L628" t="s">
        <v>9</v>
      </c>
      <c r="M628" t="s">
        <v>10</v>
      </c>
      <c r="N628" t="s">
        <v>1138</v>
      </c>
      <c r="O628" s="4">
        <v>44.24</v>
      </c>
      <c r="P628" t="s">
        <v>35</v>
      </c>
      <c r="Q628">
        <v>627</v>
      </c>
      <c r="R628" t="s">
        <v>59</v>
      </c>
      <c r="S628" t="s">
        <v>102</v>
      </c>
      <c r="T628" s="10">
        <v>21</v>
      </c>
    </row>
    <row r="629" spans="1:20" x14ac:dyDescent="0.25">
      <c r="A629">
        <v>2</v>
      </c>
      <c r="B629" t="s">
        <v>345</v>
      </c>
      <c r="C629">
        <v>1</v>
      </c>
      <c r="D629">
        <f t="shared" si="37"/>
        <v>4</v>
      </c>
      <c r="E629" s="6">
        <v>45022</v>
      </c>
      <c r="F629" s="3">
        <v>6.2500000000000003E-3</v>
      </c>
      <c r="G629" s="3">
        <v>6.7361111111111108E-2</v>
      </c>
      <c r="H629" s="3">
        <f t="shared" si="36"/>
        <v>6.1111111111111109E-2</v>
      </c>
      <c r="I629" s="9">
        <v>2.9861111111111109E-2</v>
      </c>
      <c r="J629" s="9">
        <f t="shared" si="38"/>
        <v>3.125E-2</v>
      </c>
      <c r="K629" s="9" t="str">
        <f t="shared" si="39"/>
        <v>Cobrada</v>
      </c>
      <c r="L629" t="s">
        <v>9</v>
      </c>
      <c r="M629" t="s">
        <v>15</v>
      </c>
      <c r="N629" t="s">
        <v>1138</v>
      </c>
      <c r="O629" s="4">
        <v>15.03</v>
      </c>
      <c r="P629" t="s">
        <v>11</v>
      </c>
      <c r="Q629">
        <v>628</v>
      </c>
      <c r="R629" t="s">
        <v>64</v>
      </c>
      <c r="S629" t="s">
        <v>960</v>
      </c>
      <c r="T629" s="10">
        <v>168</v>
      </c>
    </row>
    <row r="630" spans="1:20" x14ac:dyDescent="0.25">
      <c r="A630">
        <v>17</v>
      </c>
      <c r="B630" t="s">
        <v>97</v>
      </c>
      <c r="C630">
        <v>2</v>
      </c>
      <c r="D630">
        <f t="shared" si="37"/>
        <v>4</v>
      </c>
      <c r="E630" s="6">
        <v>45022</v>
      </c>
      <c r="F630" s="3">
        <v>8.819444444444445E-2</v>
      </c>
      <c r="G630" s="3">
        <v>0.24652777777777779</v>
      </c>
      <c r="H630" s="3">
        <f t="shared" si="36"/>
        <v>0.16874999999999998</v>
      </c>
      <c r="I630" s="9">
        <v>5.8333333333333334E-2</v>
      </c>
      <c r="J630" s="9">
        <f t="shared" si="38"/>
        <v>0.11041666666666665</v>
      </c>
      <c r="K630" s="9" t="str">
        <f t="shared" si="39"/>
        <v>Cobrada</v>
      </c>
      <c r="L630" t="s">
        <v>29</v>
      </c>
      <c r="M630" t="s">
        <v>32</v>
      </c>
      <c r="N630" t="s">
        <v>1137</v>
      </c>
      <c r="O630" s="4">
        <v>26.07</v>
      </c>
      <c r="P630" t="s">
        <v>35</v>
      </c>
      <c r="Q630">
        <v>629</v>
      </c>
      <c r="R630" t="s">
        <v>83</v>
      </c>
      <c r="S630" t="s">
        <v>961</v>
      </c>
      <c r="T630" s="10">
        <v>130</v>
      </c>
    </row>
    <row r="631" spans="1:20" x14ac:dyDescent="0.25">
      <c r="A631">
        <v>2</v>
      </c>
      <c r="B631" t="s">
        <v>533</v>
      </c>
      <c r="C631">
        <v>2</v>
      </c>
      <c r="D631">
        <f t="shared" si="37"/>
        <v>4</v>
      </c>
      <c r="E631" s="6">
        <v>45022</v>
      </c>
      <c r="F631" s="3">
        <v>1.3888888888888889E-3</v>
      </c>
      <c r="G631" s="3">
        <v>0.11736111111111111</v>
      </c>
      <c r="H631" s="3">
        <f t="shared" si="36"/>
        <v>0.11597222222222223</v>
      </c>
      <c r="I631" s="9">
        <v>5.2083333333333336E-2</v>
      </c>
      <c r="J631" s="9">
        <f t="shared" si="38"/>
        <v>6.3888888888888884E-2</v>
      </c>
      <c r="K631" s="9" t="str">
        <f t="shared" si="39"/>
        <v>Cobrada</v>
      </c>
      <c r="L631" t="s">
        <v>25</v>
      </c>
      <c r="M631" t="s">
        <v>10</v>
      </c>
      <c r="N631" t="s">
        <v>1137</v>
      </c>
      <c r="O631" s="4">
        <v>36.619999999999997</v>
      </c>
      <c r="P631" t="s">
        <v>21</v>
      </c>
      <c r="Q631">
        <v>630</v>
      </c>
      <c r="R631" t="s">
        <v>41</v>
      </c>
      <c r="S631" t="s">
        <v>962</v>
      </c>
      <c r="T631" s="10">
        <v>182</v>
      </c>
    </row>
    <row r="632" spans="1:20" x14ac:dyDescent="0.25">
      <c r="A632">
        <v>6</v>
      </c>
      <c r="B632" t="s">
        <v>649</v>
      </c>
      <c r="C632">
        <v>1</v>
      </c>
      <c r="D632">
        <f t="shared" si="37"/>
        <v>4</v>
      </c>
      <c r="E632" s="6">
        <v>45022</v>
      </c>
      <c r="F632" s="3">
        <v>1.4583333333333334E-2</v>
      </c>
      <c r="G632" s="3">
        <v>0.11874999999999999</v>
      </c>
      <c r="H632" s="3">
        <f t="shared" si="36"/>
        <v>0.10416666666666666</v>
      </c>
      <c r="I632" s="9">
        <v>3.1944444444444442E-2</v>
      </c>
      <c r="J632" s="9">
        <f t="shared" si="38"/>
        <v>7.2222222222222215E-2</v>
      </c>
      <c r="K632" s="9" t="str">
        <f t="shared" si="39"/>
        <v>Cobrada</v>
      </c>
      <c r="L632" t="s">
        <v>25</v>
      </c>
      <c r="M632" t="s">
        <v>32</v>
      </c>
      <c r="N632" t="s">
        <v>1138</v>
      </c>
      <c r="O632" s="4">
        <v>39.71</v>
      </c>
      <c r="P632" t="s">
        <v>11</v>
      </c>
      <c r="Q632">
        <v>631</v>
      </c>
      <c r="R632" t="s">
        <v>17</v>
      </c>
      <c r="S632" t="s">
        <v>335</v>
      </c>
      <c r="T632" s="10">
        <v>66</v>
      </c>
    </row>
    <row r="633" spans="1:20" x14ac:dyDescent="0.25">
      <c r="A633">
        <v>16</v>
      </c>
      <c r="B633" t="s">
        <v>963</v>
      </c>
      <c r="C633">
        <v>2</v>
      </c>
      <c r="D633">
        <f t="shared" si="37"/>
        <v>4</v>
      </c>
      <c r="E633" s="6">
        <v>45022</v>
      </c>
      <c r="F633" s="3">
        <v>1.0416666666666666E-2</v>
      </c>
      <c r="G633" s="3">
        <v>0.12152777777777778</v>
      </c>
      <c r="H633" s="3">
        <f t="shared" si="36"/>
        <v>0.1111111111111111</v>
      </c>
      <c r="I633" s="9">
        <v>6.1111111111111116E-2</v>
      </c>
      <c r="J633" s="9">
        <f t="shared" si="38"/>
        <v>4.9999999999999989E-2</v>
      </c>
      <c r="K633" s="9" t="str">
        <f t="shared" si="39"/>
        <v>Cobrada</v>
      </c>
      <c r="L633" t="s">
        <v>9</v>
      </c>
      <c r="M633" t="s">
        <v>15</v>
      </c>
      <c r="N633" t="s">
        <v>1138</v>
      </c>
      <c r="O633" s="4">
        <v>22.41</v>
      </c>
      <c r="P633" t="s">
        <v>21</v>
      </c>
      <c r="Q633">
        <v>632</v>
      </c>
      <c r="R633" t="s">
        <v>59</v>
      </c>
      <c r="S633" t="s">
        <v>964</v>
      </c>
      <c r="T633" s="10">
        <v>129</v>
      </c>
    </row>
    <row r="634" spans="1:20" x14ac:dyDescent="0.25">
      <c r="A634">
        <v>16</v>
      </c>
      <c r="B634" t="s">
        <v>965</v>
      </c>
      <c r="C634">
        <v>5</v>
      </c>
      <c r="D634">
        <f t="shared" si="37"/>
        <v>4</v>
      </c>
      <c r="E634" s="6">
        <v>45022</v>
      </c>
      <c r="F634" s="3">
        <v>0.15486111111111112</v>
      </c>
      <c r="G634" s="3">
        <v>0.22777777777777777</v>
      </c>
      <c r="H634" s="3">
        <f t="shared" si="36"/>
        <v>7.2916666666666657E-2</v>
      </c>
      <c r="I634" s="9">
        <v>0.10347222222222222</v>
      </c>
      <c r="J634" s="9" t="str">
        <f t="shared" si="38"/>
        <v>0</v>
      </c>
      <c r="K634" s="9" t="str">
        <f t="shared" si="39"/>
        <v>No cobrada</v>
      </c>
      <c r="L634" t="s">
        <v>9</v>
      </c>
      <c r="M634" t="s">
        <v>10</v>
      </c>
      <c r="N634" t="s">
        <v>1138</v>
      </c>
      <c r="O634" s="4">
        <v>11.19</v>
      </c>
      <c r="P634" t="s">
        <v>11</v>
      </c>
      <c r="Q634">
        <v>633</v>
      </c>
      <c r="R634" t="s">
        <v>41</v>
      </c>
      <c r="S634" t="s">
        <v>966</v>
      </c>
      <c r="T634" s="10">
        <v>236</v>
      </c>
    </row>
    <row r="635" spans="1:20" x14ac:dyDescent="0.25">
      <c r="A635">
        <v>2</v>
      </c>
      <c r="B635" t="s">
        <v>676</v>
      </c>
      <c r="C635">
        <v>1</v>
      </c>
      <c r="D635">
        <f t="shared" si="37"/>
        <v>4</v>
      </c>
      <c r="E635" s="6">
        <v>45022</v>
      </c>
      <c r="F635" s="3">
        <v>2.0833333333333333E-3</v>
      </c>
      <c r="G635" s="3">
        <v>0.15</v>
      </c>
      <c r="H635" s="3">
        <f t="shared" si="36"/>
        <v>0.14791666666666667</v>
      </c>
      <c r="I635" s="9">
        <v>0.10902777777777778</v>
      </c>
      <c r="J635" s="9">
        <f t="shared" si="38"/>
        <v>3.888888888888889E-2</v>
      </c>
      <c r="K635" s="9" t="str">
        <f t="shared" si="39"/>
        <v>Cobrada</v>
      </c>
      <c r="L635" t="s">
        <v>14</v>
      </c>
      <c r="M635" t="s">
        <v>15</v>
      </c>
      <c r="N635" t="s">
        <v>1138</v>
      </c>
      <c r="O635" s="4">
        <v>29.25</v>
      </c>
      <c r="P635" t="s">
        <v>11</v>
      </c>
      <c r="Q635">
        <v>634</v>
      </c>
      <c r="R635" t="s">
        <v>36</v>
      </c>
      <c r="S635" t="s">
        <v>967</v>
      </c>
      <c r="T635" s="10">
        <v>344</v>
      </c>
    </row>
    <row r="636" spans="1:20" x14ac:dyDescent="0.25">
      <c r="A636">
        <v>5</v>
      </c>
      <c r="B636" t="s">
        <v>968</v>
      </c>
      <c r="C636">
        <v>2</v>
      </c>
      <c r="D636">
        <f t="shared" si="37"/>
        <v>4</v>
      </c>
      <c r="E636" s="6">
        <v>45022</v>
      </c>
      <c r="F636" s="3">
        <v>1.1805555555555555E-2</v>
      </c>
      <c r="G636" s="3">
        <v>0.12777777777777777</v>
      </c>
      <c r="H636" s="3">
        <f t="shared" si="36"/>
        <v>0.11597222222222221</v>
      </c>
      <c r="I636" s="9">
        <v>1.7361111111111112E-2</v>
      </c>
      <c r="J636" s="9">
        <f t="shared" si="38"/>
        <v>9.8611111111111094E-2</v>
      </c>
      <c r="K636" s="9" t="str">
        <f t="shared" si="39"/>
        <v>Cobrada</v>
      </c>
      <c r="L636" t="s">
        <v>20</v>
      </c>
      <c r="M636" t="s">
        <v>10</v>
      </c>
      <c r="N636" t="s">
        <v>1138</v>
      </c>
      <c r="O636" s="4">
        <v>22.15</v>
      </c>
      <c r="P636" t="s">
        <v>21</v>
      </c>
      <c r="Q636">
        <v>635</v>
      </c>
      <c r="R636" t="s">
        <v>1141</v>
      </c>
      <c r="S636" t="s">
        <v>51</v>
      </c>
      <c r="T636" s="10">
        <v>58</v>
      </c>
    </row>
    <row r="637" spans="1:20" x14ac:dyDescent="0.25">
      <c r="A637">
        <v>14</v>
      </c>
      <c r="B637" t="s">
        <v>969</v>
      </c>
      <c r="C637">
        <v>3</v>
      </c>
      <c r="D637">
        <f t="shared" si="37"/>
        <v>4</v>
      </c>
      <c r="E637" s="6">
        <v>45022</v>
      </c>
      <c r="F637" s="3">
        <v>0.14930555555555555</v>
      </c>
      <c r="G637" s="3">
        <v>0.24166666666666667</v>
      </c>
      <c r="H637" s="3">
        <f t="shared" si="36"/>
        <v>9.2361111111111116E-2</v>
      </c>
      <c r="I637" s="9">
        <v>0.10486111111111111</v>
      </c>
      <c r="J637" s="9" t="str">
        <f t="shared" si="38"/>
        <v>0</v>
      </c>
      <c r="K637" s="9" t="str">
        <f t="shared" si="39"/>
        <v>No cobrada</v>
      </c>
      <c r="L637" t="s">
        <v>25</v>
      </c>
      <c r="M637" t="s">
        <v>32</v>
      </c>
      <c r="N637" t="s">
        <v>1137</v>
      </c>
      <c r="O637" s="4">
        <v>32.86</v>
      </c>
      <c r="P637" t="s">
        <v>21</v>
      </c>
      <c r="Q637">
        <v>636</v>
      </c>
      <c r="R637" t="s">
        <v>59</v>
      </c>
      <c r="S637" t="s">
        <v>970</v>
      </c>
      <c r="T637" s="10">
        <v>126</v>
      </c>
    </row>
    <row r="638" spans="1:20" x14ac:dyDescent="0.25">
      <c r="A638">
        <v>6</v>
      </c>
      <c r="B638" t="s">
        <v>971</v>
      </c>
      <c r="C638">
        <v>3</v>
      </c>
      <c r="D638">
        <f t="shared" si="37"/>
        <v>4</v>
      </c>
      <c r="E638" s="6">
        <v>45022</v>
      </c>
      <c r="F638" s="3">
        <v>7.9861111111111105E-2</v>
      </c>
      <c r="G638" s="3">
        <v>0.18888888888888888</v>
      </c>
      <c r="H638" s="3">
        <f t="shared" si="36"/>
        <v>0.10902777777777778</v>
      </c>
      <c r="I638" s="9">
        <v>4.2361111111111113E-2</v>
      </c>
      <c r="J638" s="9">
        <f t="shared" si="38"/>
        <v>6.6666666666666666E-2</v>
      </c>
      <c r="K638" s="9" t="str">
        <f t="shared" si="39"/>
        <v>Cobrada</v>
      </c>
      <c r="L638" t="s">
        <v>29</v>
      </c>
      <c r="M638" t="s">
        <v>10</v>
      </c>
      <c r="N638" t="s">
        <v>1138</v>
      </c>
      <c r="O638" s="4">
        <v>36.58</v>
      </c>
      <c r="P638" t="s">
        <v>11</v>
      </c>
      <c r="Q638">
        <v>637</v>
      </c>
      <c r="R638" t="s">
        <v>59</v>
      </c>
      <c r="S638" t="s">
        <v>972</v>
      </c>
      <c r="T638" s="10">
        <v>117</v>
      </c>
    </row>
    <row r="639" spans="1:20" x14ac:dyDescent="0.25">
      <c r="A639">
        <v>16</v>
      </c>
      <c r="B639" t="s">
        <v>323</v>
      </c>
      <c r="C639">
        <v>6</v>
      </c>
      <c r="D639">
        <f t="shared" si="37"/>
        <v>4</v>
      </c>
      <c r="E639" s="6">
        <v>45022</v>
      </c>
      <c r="F639" s="3">
        <v>3.7499999999999999E-2</v>
      </c>
      <c r="G639" s="3">
        <v>9.4444444444444442E-2</v>
      </c>
      <c r="H639" s="3">
        <f t="shared" si="36"/>
        <v>6.7361111111111108E-2</v>
      </c>
      <c r="I639" s="9">
        <v>3.0555555555555555E-2</v>
      </c>
      <c r="J639" s="9">
        <f t="shared" si="38"/>
        <v>3.680555555555555E-2</v>
      </c>
      <c r="K639" s="9" t="str">
        <f t="shared" si="39"/>
        <v>Cobrada</v>
      </c>
      <c r="L639" t="s">
        <v>9</v>
      </c>
      <c r="M639" t="s">
        <v>32</v>
      </c>
      <c r="N639" t="s">
        <v>1138</v>
      </c>
      <c r="O639" s="4">
        <v>30.71</v>
      </c>
      <c r="P639" t="s">
        <v>35</v>
      </c>
      <c r="Q639">
        <v>638</v>
      </c>
      <c r="R639" t="s">
        <v>83</v>
      </c>
      <c r="S639" t="s">
        <v>100</v>
      </c>
      <c r="T639" s="10">
        <v>90</v>
      </c>
    </row>
    <row r="640" spans="1:20" x14ac:dyDescent="0.25">
      <c r="A640">
        <v>8</v>
      </c>
      <c r="B640" t="s">
        <v>973</v>
      </c>
      <c r="C640">
        <v>4</v>
      </c>
      <c r="D640">
        <f t="shared" si="37"/>
        <v>4</v>
      </c>
      <c r="E640" s="6">
        <v>45022</v>
      </c>
      <c r="F640" s="3">
        <v>9.5138888888888884E-2</v>
      </c>
      <c r="G640" s="3">
        <v>0.22152777777777777</v>
      </c>
      <c r="H640" s="3">
        <f t="shared" si="36"/>
        <v>0.12638888888888888</v>
      </c>
      <c r="I640" s="9">
        <v>9.4444444444444442E-2</v>
      </c>
      <c r="J640" s="9">
        <f t="shared" si="38"/>
        <v>3.1944444444444442E-2</v>
      </c>
      <c r="K640" s="9" t="str">
        <f t="shared" si="39"/>
        <v>Cobrada</v>
      </c>
      <c r="L640" t="s">
        <v>20</v>
      </c>
      <c r="M640" t="s">
        <v>32</v>
      </c>
      <c r="N640" t="s">
        <v>1138</v>
      </c>
      <c r="O640" s="4">
        <v>18.97</v>
      </c>
      <c r="P640" t="s">
        <v>11</v>
      </c>
      <c r="Q640">
        <v>639</v>
      </c>
      <c r="R640" t="s">
        <v>1140</v>
      </c>
      <c r="S640" t="s">
        <v>974</v>
      </c>
      <c r="T640" s="10">
        <v>152</v>
      </c>
    </row>
    <row r="641" spans="1:20" x14ac:dyDescent="0.25">
      <c r="A641">
        <v>14</v>
      </c>
      <c r="B641" t="s">
        <v>975</v>
      </c>
      <c r="C641">
        <v>3</v>
      </c>
      <c r="D641">
        <f t="shared" si="37"/>
        <v>4</v>
      </c>
      <c r="E641" s="6">
        <v>45022</v>
      </c>
      <c r="F641" s="3">
        <v>2.8472222222222222E-2</v>
      </c>
      <c r="G641" s="3">
        <v>7.6388888888888895E-2</v>
      </c>
      <c r="H641" s="3">
        <f t="shared" si="36"/>
        <v>4.7916666666666677E-2</v>
      </c>
      <c r="I641" s="9">
        <v>5.2083333333333336E-2</v>
      </c>
      <c r="J641" s="9" t="str">
        <f t="shared" si="38"/>
        <v>0</v>
      </c>
      <c r="K641" s="9" t="str">
        <f t="shared" si="39"/>
        <v>No cobrada</v>
      </c>
      <c r="L641" t="s">
        <v>9</v>
      </c>
      <c r="M641" t="s">
        <v>10</v>
      </c>
      <c r="N641" t="s">
        <v>1137</v>
      </c>
      <c r="O641" s="4">
        <v>49.29</v>
      </c>
      <c r="P641" t="s">
        <v>21</v>
      </c>
      <c r="Q641">
        <v>640</v>
      </c>
      <c r="R641" t="s">
        <v>36</v>
      </c>
      <c r="S641" t="s">
        <v>976</v>
      </c>
      <c r="T641" s="10">
        <v>219</v>
      </c>
    </row>
    <row r="642" spans="1:20" x14ac:dyDescent="0.25">
      <c r="A642">
        <v>2</v>
      </c>
      <c r="B642" t="s">
        <v>977</v>
      </c>
      <c r="C642">
        <v>4</v>
      </c>
      <c r="D642">
        <f t="shared" si="37"/>
        <v>4</v>
      </c>
      <c r="E642" s="6">
        <v>45022</v>
      </c>
      <c r="F642" s="3">
        <v>4.7222222222222221E-2</v>
      </c>
      <c r="G642" s="3">
        <v>0.16111111111111112</v>
      </c>
      <c r="H642" s="3">
        <f t="shared" ref="H642:H705" si="40">IF(P642="Ocupada",(G642-F642)+15/1440,G642-F642)</f>
        <v>0.1138888888888889</v>
      </c>
      <c r="I642" s="9">
        <v>5.1388888888888887E-2</v>
      </c>
      <c r="J642" s="9">
        <f t="shared" si="38"/>
        <v>6.2500000000000014E-2</v>
      </c>
      <c r="K642" s="9" t="str">
        <f t="shared" si="39"/>
        <v>Cobrada</v>
      </c>
      <c r="L642" t="s">
        <v>14</v>
      </c>
      <c r="M642" t="s">
        <v>10</v>
      </c>
      <c r="N642" t="s">
        <v>1137</v>
      </c>
      <c r="O642" s="4">
        <v>39.68</v>
      </c>
      <c r="P642" t="s">
        <v>11</v>
      </c>
      <c r="Q642">
        <v>641</v>
      </c>
      <c r="R642" t="s">
        <v>59</v>
      </c>
      <c r="S642" t="s">
        <v>978</v>
      </c>
      <c r="T642" s="10">
        <v>208</v>
      </c>
    </row>
    <row r="643" spans="1:20" x14ac:dyDescent="0.25">
      <c r="A643">
        <v>15</v>
      </c>
      <c r="B643" t="s">
        <v>979</v>
      </c>
      <c r="C643">
        <v>1</v>
      </c>
      <c r="D643">
        <f t="shared" ref="D643:D706" si="41">WEEKDAY(E643,2)</f>
        <v>4</v>
      </c>
      <c r="E643" s="6">
        <v>45022</v>
      </c>
      <c r="F643" s="3">
        <v>0.10833333333333334</v>
      </c>
      <c r="G643" s="3">
        <v>0.22500000000000001</v>
      </c>
      <c r="H643" s="3">
        <f t="shared" si="40"/>
        <v>0.12708333333333333</v>
      </c>
      <c r="I643" s="9">
        <v>5.6249999999999994E-2</v>
      </c>
      <c r="J643" s="9">
        <f t="shared" ref="J643:J706" si="42">IF(I643&gt;H643,"0",H643-I643)</f>
        <v>7.0833333333333331E-2</v>
      </c>
      <c r="K643" s="9" t="str">
        <f t="shared" ref="K643:K706" si="43">IF(I643&gt;H643,"No cobrada","Cobrada")</f>
        <v>Cobrada</v>
      </c>
      <c r="L643" t="s">
        <v>20</v>
      </c>
      <c r="M643" t="s">
        <v>10</v>
      </c>
      <c r="N643" t="s">
        <v>1138</v>
      </c>
      <c r="O643" s="4">
        <v>11.11</v>
      </c>
      <c r="P643" t="s">
        <v>35</v>
      </c>
      <c r="Q643">
        <v>642</v>
      </c>
      <c r="R643" t="s">
        <v>83</v>
      </c>
      <c r="S643" t="s">
        <v>980</v>
      </c>
      <c r="T643" s="10">
        <v>176</v>
      </c>
    </row>
    <row r="644" spans="1:20" x14ac:dyDescent="0.25">
      <c r="A644">
        <v>17</v>
      </c>
      <c r="B644" t="s">
        <v>981</v>
      </c>
      <c r="C644">
        <v>2</v>
      </c>
      <c r="D644">
        <f t="shared" si="41"/>
        <v>4</v>
      </c>
      <c r="E644" s="6">
        <v>45022</v>
      </c>
      <c r="F644" s="3">
        <v>1.1805555555555555E-2</v>
      </c>
      <c r="G644" s="3">
        <v>8.0555555555555561E-2</v>
      </c>
      <c r="H644" s="3">
        <f t="shared" si="40"/>
        <v>7.9166666666666677E-2</v>
      </c>
      <c r="I644" s="9">
        <v>1.2500000000000001E-2</v>
      </c>
      <c r="J644" s="9">
        <f t="shared" si="42"/>
        <v>6.666666666666668E-2</v>
      </c>
      <c r="K644" s="9" t="str">
        <f t="shared" si="43"/>
        <v>Cobrada</v>
      </c>
      <c r="L644" t="s">
        <v>20</v>
      </c>
      <c r="M644" t="s">
        <v>15</v>
      </c>
      <c r="N644" t="s">
        <v>1137</v>
      </c>
      <c r="O644" s="4">
        <v>28.81</v>
      </c>
      <c r="P644" t="s">
        <v>35</v>
      </c>
      <c r="Q644">
        <v>643</v>
      </c>
      <c r="R644" t="s">
        <v>44</v>
      </c>
      <c r="S644" t="s">
        <v>439</v>
      </c>
      <c r="T644" s="10">
        <v>33</v>
      </c>
    </row>
    <row r="645" spans="1:20" x14ac:dyDescent="0.25">
      <c r="A645">
        <v>9</v>
      </c>
      <c r="B645" t="s">
        <v>982</v>
      </c>
      <c r="C645">
        <v>6</v>
      </c>
      <c r="D645">
        <f t="shared" si="41"/>
        <v>4</v>
      </c>
      <c r="E645" s="6">
        <v>45022</v>
      </c>
      <c r="F645" s="3">
        <v>0.15555555555555556</v>
      </c>
      <c r="G645" s="3">
        <v>0.2986111111111111</v>
      </c>
      <c r="H645" s="3">
        <f t="shared" si="40"/>
        <v>0.14305555555555555</v>
      </c>
      <c r="I645" s="9">
        <v>3.5416666666666666E-2</v>
      </c>
      <c r="J645" s="9">
        <f t="shared" si="42"/>
        <v>0.10763888888888888</v>
      </c>
      <c r="K645" s="9" t="str">
        <f t="shared" si="43"/>
        <v>Cobrada</v>
      </c>
      <c r="L645" t="s">
        <v>14</v>
      </c>
      <c r="M645" t="s">
        <v>10</v>
      </c>
      <c r="N645" t="s">
        <v>1137</v>
      </c>
      <c r="O645" s="4">
        <v>13.86</v>
      </c>
      <c r="P645" t="s">
        <v>11</v>
      </c>
      <c r="Q645">
        <v>644</v>
      </c>
      <c r="R645" t="s">
        <v>59</v>
      </c>
      <c r="S645" t="s">
        <v>186</v>
      </c>
      <c r="T645" s="10">
        <v>93</v>
      </c>
    </row>
    <row r="646" spans="1:20" x14ac:dyDescent="0.25">
      <c r="A646">
        <v>6</v>
      </c>
      <c r="B646" t="s">
        <v>666</v>
      </c>
      <c r="C646">
        <v>6</v>
      </c>
      <c r="D646">
        <f t="shared" si="41"/>
        <v>4</v>
      </c>
      <c r="E646" s="6">
        <v>45022</v>
      </c>
      <c r="F646" s="3">
        <v>0.11805555555555555</v>
      </c>
      <c r="G646" s="3">
        <v>0.2673611111111111</v>
      </c>
      <c r="H646" s="3">
        <f t="shared" si="40"/>
        <v>0.14930555555555555</v>
      </c>
      <c r="I646" s="9">
        <v>6.7361111111111108E-2</v>
      </c>
      <c r="J646" s="9">
        <f t="shared" si="42"/>
        <v>8.1944444444444445E-2</v>
      </c>
      <c r="K646" s="9" t="str">
        <f t="shared" si="43"/>
        <v>Cobrada</v>
      </c>
      <c r="L646" t="s">
        <v>9</v>
      </c>
      <c r="M646" t="s">
        <v>32</v>
      </c>
      <c r="N646" t="s">
        <v>16</v>
      </c>
      <c r="O646" s="4">
        <v>40.03</v>
      </c>
      <c r="P646" t="s">
        <v>21</v>
      </c>
      <c r="Q646">
        <v>645</v>
      </c>
      <c r="R646" t="s">
        <v>41</v>
      </c>
      <c r="S646" t="s">
        <v>983</v>
      </c>
      <c r="T646" s="10">
        <v>180</v>
      </c>
    </row>
    <row r="647" spans="1:20" x14ac:dyDescent="0.25">
      <c r="A647">
        <v>12</v>
      </c>
      <c r="B647" t="s">
        <v>118</v>
      </c>
      <c r="C647">
        <v>2</v>
      </c>
      <c r="D647">
        <f t="shared" si="41"/>
        <v>4</v>
      </c>
      <c r="E647" s="6">
        <v>45022</v>
      </c>
      <c r="F647" s="3">
        <v>0.16597222222222222</v>
      </c>
      <c r="G647" s="3">
        <v>0.27638888888888891</v>
      </c>
      <c r="H647" s="3">
        <f t="shared" si="40"/>
        <v>0.11041666666666669</v>
      </c>
      <c r="I647" s="9">
        <v>2.5000000000000001E-2</v>
      </c>
      <c r="J647" s="9">
        <f t="shared" si="42"/>
        <v>8.5416666666666696E-2</v>
      </c>
      <c r="K647" s="9" t="str">
        <f t="shared" si="43"/>
        <v>Cobrada</v>
      </c>
      <c r="L647" t="s">
        <v>20</v>
      </c>
      <c r="M647" t="s">
        <v>10</v>
      </c>
      <c r="N647" t="s">
        <v>1137</v>
      </c>
      <c r="O647" s="4">
        <v>12.59</v>
      </c>
      <c r="P647" t="s">
        <v>21</v>
      </c>
      <c r="Q647">
        <v>646</v>
      </c>
      <c r="R647" t="s">
        <v>41</v>
      </c>
      <c r="S647" t="s">
        <v>33</v>
      </c>
      <c r="T647" s="10">
        <v>70</v>
      </c>
    </row>
    <row r="648" spans="1:20" x14ac:dyDescent="0.25">
      <c r="A648">
        <v>12</v>
      </c>
      <c r="B648" t="s">
        <v>984</v>
      </c>
      <c r="C648">
        <v>2</v>
      </c>
      <c r="D648">
        <f t="shared" si="41"/>
        <v>4</v>
      </c>
      <c r="E648" s="6">
        <v>45022</v>
      </c>
      <c r="F648" s="3">
        <v>0.12152777777777778</v>
      </c>
      <c r="G648" s="3">
        <v>0.2673611111111111</v>
      </c>
      <c r="H648" s="3">
        <f t="shared" si="40"/>
        <v>0.14583333333333331</v>
      </c>
      <c r="I648" s="9">
        <v>2.7083333333333331E-2</v>
      </c>
      <c r="J648" s="9">
        <f t="shared" si="42"/>
        <v>0.11874999999999998</v>
      </c>
      <c r="K648" s="9" t="str">
        <f t="shared" si="43"/>
        <v>Cobrada</v>
      </c>
      <c r="L648" t="s">
        <v>20</v>
      </c>
      <c r="M648" t="s">
        <v>10</v>
      </c>
      <c r="N648" t="s">
        <v>1138</v>
      </c>
      <c r="O648" s="4">
        <v>42.79</v>
      </c>
      <c r="P648" t="s">
        <v>11</v>
      </c>
      <c r="Q648">
        <v>647</v>
      </c>
      <c r="R648" t="s">
        <v>41</v>
      </c>
      <c r="S648" t="s">
        <v>985</v>
      </c>
      <c r="T648" s="10">
        <v>98</v>
      </c>
    </row>
    <row r="649" spans="1:20" x14ac:dyDescent="0.25">
      <c r="A649">
        <v>9</v>
      </c>
      <c r="B649" t="s">
        <v>153</v>
      </c>
      <c r="C649">
        <v>1</v>
      </c>
      <c r="D649">
        <f t="shared" si="41"/>
        <v>4</v>
      </c>
      <c r="E649" s="6">
        <v>45022</v>
      </c>
      <c r="F649" s="3">
        <v>0.12430555555555556</v>
      </c>
      <c r="G649" s="3">
        <v>0.2048611111111111</v>
      </c>
      <c r="H649" s="3">
        <f t="shared" si="40"/>
        <v>8.0555555555555547E-2</v>
      </c>
      <c r="I649" s="9">
        <v>3.2638888888888891E-2</v>
      </c>
      <c r="J649" s="9">
        <f t="shared" si="42"/>
        <v>4.7916666666666656E-2</v>
      </c>
      <c r="K649" s="9" t="str">
        <f t="shared" si="43"/>
        <v>Cobrada</v>
      </c>
      <c r="L649" t="s">
        <v>20</v>
      </c>
      <c r="M649" t="s">
        <v>32</v>
      </c>
      <c r="N649" t="s">
        <v>1138</v>
      </c>
      <c r="O649" s="4">
        <v>17.43</v>
      </c>
      <c r="P649" t="s">
        <v>21</v>
      </c>
      <c r="Q649">
        <v>648</v>
      </c>
      <c r="R649" t="s">
        <v>22</v>
      </c>
      <c r="S649" t="s">
        <v>57</v>
      </c>
      <c r="T649" s="10">
        <v>56</v>
      </c>
    </row>
    <row r="650" spans="1:20" x14ac:dyDescent="0.25">
      <c r="A650">
        <v>9</v>
      </c>
      <c r="B650" t="s">
        <v>986</v>
      </c>
      <c r="C650">
        <v>1</v>
      </c>
      <c r="D650">
        <f t="shared" si="41"/>
        <v>4</v>
      </c>
      <c r="E650" s="6">
        <v>45022</v>
      </c>
      <c r="F650" s="3">
        <v>3.8194444444444448E-2</v>
      </c>
      <c r="G650" s="3">
        <v>0.15625</v>
      </c>
      <c r="H650" s="3">
        <f t="shared" si="40"/>
        <v>0.12847222222222221</v>
      </c>
      <c r="I650" s="9">
        <v>7.5694444444444453E-2</v>
      </c>
      <c r="J650" s="9">
        <f t="shared" si="42"/>
        <v>5.2777777777777757E-2</v>
      </c>
      <c r="K650" s="9" t="str">
        <f t="shared" si="43"/>
        <v>Cobrada</v>
      </c>
      <c r="L650" t="s">
        <v>25</v>
      </c>
      <c r="M650" t="s">
        <v>10</v>
      </c>
      <c r="N650" t="s">
        <v>16</v>
      </c>
      <c r="O650" s="4">
        <v>15.98</v>
      </c>
      <c r="P650" t="s">
        <v>35</v>
      </c>
      <c r="Q650">
        <v>649</v>
      </c>
      <c r="R650" t="s">
        <v>26</v>
      </c>
      <c r="S650" t="s">
        <v>987</v>
      </c>
      <c r="T650" s="10">
        <v>256</v>
      </c>
    </row>
    <row r="651" spans="1:20" x14ac:dyDescent="0.25">
      <c r="A651">
        <v>11</v>
      </c>
      <c r="B651" t="s">
        <v>843</v>
      </c>
      <c r="C651">
        <v>3</v>
      </c>
      <c r="D651">
        <f t="shared" si="41"/>
        <v>5</v>
      </c>
      <c r="E651" s="6">
        <v>45023</v>
      </c>
      <c r="F651" s="3">
        <v>0.14791666666666667</v>
      </c>
      <c r="G651" s="3">
        <v>0.20972222222222223</v>
      </c>
      <c r="H651" s="3">
        <f t="shared" si="40"/>
        <v>6.1805555555555558E-2</v>
      </c>
      <c r="I651" s="9">
        <v>5.2777777777777778E-2</v>
      </c>
      <c r="J651" s="9">
        <f t="shared" si="42"/>
        <v>9.0277777777777804E-3</v>
      </c>
      <c r="K651" s="9" t="str">
        <f t="shared" si="43"/>
        <v>Cobrada</v>
      </c>
      <c r="L651" t="s">
        <v>9</v>
      </c>
      <c r="M651" t="s">
        <v>10</v>
      </c>
      <c r="N651" t="s">
        <v>1137</v>
      </c>
      <c r="O651" s="4">
        <v>38.21</v>
      </c>
      <c r="P651" t="s">
        <v>21</v>
      </c>
      <c r="Q651">
        <v>650</v>
      </c>
      <c r="R651" t="s">
        <v>83</v>
      </c>
      <c r="S651" t="s">
        <v>988</v>
      </c>
      <c r="T651" s="10">
        <v>237</v>
      </c>
    </row>
    <row r="652" spans="1:20" x14ac:dyDescent="0.25">
      <c r="A652">
        <v>16</v>
      </c>
      <c r="B652" t="s">
        <v>989</v>
      </c>
      <c r="C652">
        <v>4</v>
      </c>
      <c r="D652">
        <f t="shared" si="41"/>
        <v>5</v>
      </c>
      <c r="E652" s="6">
        <v>45023</v>
      </c>
      <c r="F652" s="3">
        <v>8.611111111111111E-2</v>
      </c>
      <c r="G652" s="3">
        <v>0.2388888888888889</v>
      </c>
      <c r="H652" s="3">
        <f t="shared" si="40"/>
        <v>0.15277777777777779</v>
      </c>
      <c r="I652" s="9">
        <v>6.1111111111111116E-2</v>
      </c>
      <c r="J652" s="9">
        <f t="shared" si="42"/>
        <v>9.1666666666666674E-2</v>
      </c>
      <c r="K652" s="9" t="str">
        <f t="shared" si="43"/>
        <v>Cobrada</v>
      </c>
      <c r="L652" t="s">
        <v>29</v>
      </c>
      <c r="M652" t="s">
        <v>32</v>
      </c>
      <c r="N652" t="s">
        <v>1138</v>
      </c>
      <c r="O652" s="4">
        <v>20.27</v>
      </c>
      <c r="P652" t="s">
        <v>21</v>
      </c>
      <c r="Q652">
        <v>651</v>
      </c>
      <c r="R652" t="s">
        <v>83</v>
      </c>
      <c r="S652" t="s">
        <v>990</v>
      </c>
      <c r="T652" s="10">
        <v>209</v>
      </c>
    </row>
    <row r="653" spans="1:20" x14ac:dyDescent="0.25">
      <c r="A653">
        <v>14</v>
      </c>
      <c r="B653" t="s">
        <v>864</v>
      </c>
      <c r="C653">
        <v>5</v>
      </c>
      <c r="D653">
        <f t="shared" si="41"/>
        <v>5</v>
      </c>
      <c r="E653" s="6">
        <v>45023</v>
      </c>
      <c r="F653" s="3">
        <v>4.1666666666666666E-3</v>
      </c>
      <c r="G653" s="3">
        <v>0.10138888888888889</v>
      </c>
      <c r="H653" s="3">
        <f t="shared" si="40"/>
        <v>0.1076388888888889</v>
      </c>
      <c r="I653" s="9">
        <v>3.4722222222222224E-2</v>
      </c>
      <c r="J653" s="9">
        <f t="shared" si="42"/>
        <v>7.2916666666666671E-2</v>
      </c>
      <c r="K653" s="9" t="str">
        <f t="shared" si="43"/>
        <v>Cobrada</v>
      </c>
      <c r="L653" t="s">
        <v>20</v>
      </c>
      <c r="M653" t="s">
        <v>10</v>
      </c>
      <c r="N653" t="s">
        <v>1137</v>
      </c>
      <c r="O653" s="4">
        <v>23.26</v>
      </c>
      <c r="P653" t="s">
        <v>35</v>
      </c>
      <c r="Q653">
        <v>652</v>
      </c>
      <c r="R653" t="s">
        <v>44</v>
      </c>
      <c r="S653" t="s">
        <v>991</v>
      </c>
      <c r="T653" s="10">
        <v>170</v>
      </c>
    </row>
    <row r="654" spans="1:20" x14ac:dyDescent="0.25">
      <c r="A654">
        <v>13</v>
      </c>
      <c r="B654" t="s">
        <v>992</v>
      </c>
      <c r="C654">
        <v>5</v>
      </c>
      <c r="D654">
        <f t="shared" si="41"/>
        <v>5</v>
      </c>
      <c r="E654" s="6">
        <v>45023</v>
      </c>
      <c r="F654" s="3">
        <v>0.10486111111111111</v>
      </c>
      <c r="G654" s="3">
        <v>0.18055555555555555</v>
      </c>
      <c r="H654" s="3">
        <f t="shared" si="40"/>
        <v>7.5694444444444439E-2</v>
      </c>
      <c r="I654" s="9">
        <v>0.10416666666666666</v>
      </c>
      <c r="J654" s="9" t="str">
        <f t="shared" si="42"/>
        <v>0</v>
      </c>
      <c r="K654" s="9" t="str">
        <f t="shared" si="43"/>
        <v>No cobrada</v>
      </c>
      <c r="L654" t="s">
        <v>14</v>
      </c>
      <c r="M654" t="s">
        <v>10</v>
      </c>
      <c r="N654" t="s">
        <v>1138</v>
      </c>
      <c r="O654" s="4">
        <v>34.33</v>
      </c>
      <c r="P654" t="s">
        <v>21</v>
      </c>
      <c r="Q654">
        <v>653</v>
      </c>
      <c r="R654" t="s">
        <v>36</v>
      </c>
      <c r="S654" t="s">
        <v>993</v>
      </c>
      <c r="T654" s="10">
        <v>244</v>
      </c>
    </row>
    <row r="655" spans="1:20" x14ac:dyDescent="0.25">
      <c r="A655">
        <v>12</v>
      </c>
      <c r="B655" t="s">
        <v>994</v>
      </c>
      <c r="C655">
        <v>5</v>
      </c>
      <c r="D655">
        <f t="shared" si="41"/>
        <v>5</v>
      </c>
      <c r="E655" s="6">
        <v>45023</v>
      </c>
      <c r="F655" s="3">
        <v>1.3888888888888889E-3</v>
      </c>
      <c r="G655" s="3">
        <v>7.2222222222222215E-2</v>
      </c>
      <c r="H655" s="3">
        <f t="shared" si="40"/>
        <v>8.1250000000000003E-2</v>
      </c>
      <c r="I655" s="9">
        <v>3.0555555555555555E-2</v>
      </c>
      <c r="J655" s="9">
        <f t="shared" si="42"/>
        <v>5.0694444444444445E-2</v>
      </c>
      <c r="K655" s="9" t="str">
        <f t="shared" si="43"/>
        <v>Cobrada</v>
      </c>
      <c r="L655" t="s">
        <v>25</v>
      </c>
      <c r="M655" t="s">
        <v>32</v>
      </c>
      <c r="N655" t="s">
        <v>1138</v>
      </c>
      <c r="O655" s="4">
        <v>23.98</v>
      </c>
      <c r="P655" t="s">
        <v>35</v>
      </c>
      <c r="Q655">
        <v>654</v>
      </c>
      <c r="R655" t="s">
        <v>44</v>
      </c>
      <c r="S655" t="s">
        <v>141</v>
      </c>
      <c r="T655" s="10">
        <v>42</v>
      </c>
    </row>
    <row r="656" spans="1:20" x14ac:dyDescent="0.25">
      <c r="A656">
        <v>5</v>
      </c>
      <c r="B656" t="s">
        <v>995</v>
      </c>
      <c r="C656">
        <v>4</v>
      </c>
      <c r="D656">
        <f t="shared" si="41"/>
        <v>5</v>
      </c>
      <c r="E656" s="6">
        <v>45023</v>
      </c>
      <c r="F656" s="3">
        <v>5.2083333333333336E-2</v>
      </c>
      <c r="G656" s="3">
        <v>0.20069444444444445</v>
      </c>
      <c r="H656" s="3">
        <f t="shared" si="40"/>
        <v>0.14861111111111111</v>
      </c>
      <c r="I656" s="9">
        <v>2.5000000000000001E-2</v>
      </c>
      <c r="J656" s="9">
        <f t="shared" si="42"/>
        <v>0.12361111111111112</v>
      </c>
      <c r="K656" s="9" t="str">
        <f t="shared" si="43"/>
        <v>Cobrada</v>
      </c>
      <c r="L656" t="s">
        <v>25</v>
      </c>
      <c r="M656" t="s">
        <v>10</v>
      </c>
      <c r="N656" t="s">
        <v>16</v>
      </c>
      <c r="O656" s="4">
        <v>21.7</v>
      </c>
      <c r="P656" t="s">
        <v>11</v>
      </c>
      <c r="Q656">
        <v>655</v>
      </c>
      <c r="R656" t="s">
        <v>22</v>
      </c>
      <c r="S656" t="s">
        <v>186</v>
      </c>
      <c r="T656" s="10">
        <v>93</v>
      </c>
    </row>
    <row r="657" spans="1:20" x14ac:dyDescent="0.25">
      <c r="A657">
        <v>19</v>
      </c>
      <c r="B657" t="s">
        <v>996</v>
      </c>
      <c r="C657">
        <v>6</v>
      </c>
      <c r="D657">
        <f t="shared" si="41"/>
        <v>5</v>
      </c>
      <c r="E657" s="6">
        <v>45023</v>
      </c>
      <c r="F657" s="3">
        <v>0.15</v>
      </c>
      <c r="G657" s="3">
        <v>0.27777777777777779</v>
      </c>
      <c r="H657" s="3">
        <f t="shared" si="40"/>
        <v>0.1277777777777778</v>
      </c>
      <c r="I657" s="9">
        <v>7.6388888888888895E-2</v>
      </c>
      <c r="J657" s="9">
        <f t="shared" si="42"/>
        <v>5.1388888888888901E-2</v>
      </c>
      <c r="K657" s="9" t="str">
        <f t="shared" si="43"/>
        <v>Cobrada</v>
      </c>
      <c r="L657" t="s">
        <v>14</v>
      </c>
      <c r="M657" t="s">
        <v>32</v>
      </c>
      <c r="N657" t="s">
        <v>1138</v>
      </c>
      <c r="O657" s="4">
        <v>31.23</v>
      </c>
      <c r="P657" t="s">
        <v>11</v>
      </c>
      <c r="Q657">
        <v>656</v>
      </c>
      <c r="R657" t="s">
        <v>83</v>
      </c>
      <c r="S657" t="s">
        <v>997</v>
      </c>
      <c r="T657" s="10">
        <v>157</v>
      </c>
    </row>
    <row r="658" spans="1:20" x14ac:dyDescent="0.25">
      <c r="A658">
        <v>1</v>
      </c>
      <c r="B658" t="s">
        <v>998</v>
      </c>
      <c r="C658">
        <v>2</v>
      </c>
      <c r="D658">
        <f t="shared" si="41"/>
        <v>5</v>
      </c>
      <c r="E658" s="6">
        <v>45023</v>
      </c>
      <c r="F658" s="3">
        <v>3.5416666666666666E-2</v>
      </c>
      <c r="G658" s="3">
        <v>0.17152777777777778</v>
      </c>
      <c r="H658" s="3">
        <f t="shared" si="40"/>
        <v>0.13611111111111113</v>
      </c>
      <c r="I658" s="9">
        <v>9.3055555555555558E-2</v>
      </c>
      <c r="J658" s="9">
        <f t="shared" si="42"/>
        <v>4.3055555555555569E-2</v>
      </c>
      <c r="K658" s="9" t="str">
        <f t="shared" si="43"/>
        <v>Cobrada</v>
      </c>
      <c r="L658" t="s">
        <v>14</v>
      </c>
      <c r="M658" t="s">
        <v>10</v>
      </c>
      <c r="N658" t="s">
        <v>16</v>
      </c>
      <c r="O658" s="4">
        <v>44.2</v>
      </c>
      <c r="P658" t="s">
        <v>11</v>
      </c>
      <c r="Q658">
        <v>657</v>
      </c>
      <c r="R658" t="s">
        <v>64</v>
      </c>
      <c r="S658" t="s">
        <v>999</v>
      </c>
      <c r="T658" s="10">
        <v>196</v>
      </c>
    </row>
    <row r="659" spans="1:20" x14ac:dyDescent="0.25">
      <c r="A659">
        <v>19</v>
      </c>
      <c r="B659" t="s">
        <v>1000</v>
      </c>
      <c r="C659">
        <v>5</v>
      </c>
      <c r="D659">
        <f t="shared" si="41"/>
        <v>5</v>
      </c>
      <c r="E659" s="6">
        <v>45023</v>
      </c>
      <c r="F659" s="3">
        <v>7.1527777777777773E-2</v>
      </c>
      <c r="G659" s="3">
        <v>0.20972222222222223</v>
      </c>
      <c r="H659" s="3">
        <f t="shared" si="40"/>
        <v>0.13819444444444445</v>
      </c>
      <c r="I659" s="9">
        <v>3.3333333333333333E-2</v>
      </c>
      <c r="J659" s="9">
        <f t="shared" si="42"/>
        <v>0.10486111111111113</v>
      </c>
      <c r="K659" s="9" t="str">
        <f t="shared" si="43"/>
        <v>Cobrada</v>
      </c>
      <c r="L659" t="s">
        <v>25</v>
      </c>
      <c r="M659" t="s">
        <v>15</v>
      </c>
      <c r="N659" t="s">
        <v>16</v>
      </c>
      <c r="O659" s="4">
        <v>31.27</v>
      </c>
      <c r="P659" t="s">
        <v>11</v>
      </c>
      <c r="Q659">
        <v>658</v>
      </c>
      <c r="R659" t="s">
        <v>22</v>
      </c>
      <c r="S659" t="s">
        <v>1001</v>
      </c>
      <c r="T659" s="10">
        <v>86</v>
      </c>
    </row>
    <row r="660" spans="1:20" x14ac:dyDescent="0.25">
      <c r="A660">
        <v>9</v>
      </c>
      <c r="B660" t="s">
        <v>460</v>
      </c>
      <c r="C660">
        <v>4</v>
      </c>
      <c r="D660">
        <f t="shared" si="41"/>
        <v>5</v>
      </c>
      <c r="E660" s="6">
        <v>45023</v>
      </c>
      <c r="F660" s="3">
        <v>0.11805555555555555</v>
      </c>
      <c r="G660" s="3">
        <v>0.16875000000000001</v>
      </c>
      <c r="H660" s="3">
        <f t="shared" si="40"/>
        <v>6.1111111111111123E-2</v>
      </c>
      <c r="I660" s="9">
        <v>2.1527777777777778E-2</v>
      </c>
      <c r="J660" s="9">
        <f t="shared" si="42"/>
        <v>3.9583333333333345E-2</v>
      </c>
      <c r="K660" s="9" t="str">
        <f t="shared" si="43"/>
        <v>Cobrada</v>
      </c>
      <c r="L660" t="s">
        <v>29</v>
      </c>
      <c r="M660" t="s">
        <v>10</v>
      </c>
      <c r="N660" t="s">
        <v>1138</v>
      </c>
      <c r="O660" s="4">
        <v>35.24</v>
      </c>
      <c r="P660" t="s">
        <v>35</v>
      </c>
      <c r="Q660">
        <v>659</v>
      </c>
      <c r="R660" t="s">
        <v>1141</v>
      </c>
      <c r="S660" t="s">
        <v>51</v>
      </c>
      <c r="T660" s="10">
        <v>87</v>
      </c>
    </row>
    <row r="661" spans="1:20" x14ac:dyDescent="0.25">
      <c r="A661">
        <v>19</v>
      </c>
      <c r="B661" t="s">
        <v>1002</v>
      </c>
      <c r="C661">
        <v>4</v>
      </c>
      <c r="D661">
        <f t="shared" si="41"/>
        <v>5</v>
      </c>
      <c r="E661" s="6">
        <v>45023</v>
      </c>
      <c r="F661" s="3">
        <v>8.0555555555555561E-2</v>
      </c>
      <c r="G661" s="3">
        <v>0.24374999999999999</v>
      </c>
      <c r="H661" s="3">
        <f t="shared" si="40"/>
        <v>0.16319444444444442</v>
      </c>
      <c r="I661" s="9">
        <v>3.125E-2</v>
      </c>
      <c r="J661" s="9">
        <f t="shared" si="42"/>
        <v>0.13194444444444442</v>
      </c>
      <c r="K661" s="9" t="str">
        <f t="shared" si="43"/>
        <v>Cobrada</v>
      </c>
      <c r="L661" t="s">
        <v>20</v>
      </c>
      <c r="M661" t="s">
        <v>15</v>
      </c>
      <c r="N661" t="s">
        <v>1138</v>
      </c>
      <c r="O661" s="4">
        <v>15.91</v>
      </c>
      <c r="P661" t="s">
        <v>11</v>
      </c>
      <c r="Q661">
        <v>660</v>
      </c>
      <c r="R661" t="s">
        <v>22</v>
      </c>
      <c r="S661" t="s">
        <v>1003</v>
      </c>
      <c r="T661" s="10">
        <v>208</v>
      </c>
    </row>
    <row r="662" spans="1:20" x14ac:dyDescent="0.25">
      <c r="A662">
        <v>16</v>
      </c>
      <c r="B662" t="s">
        <v>246</v>
      </c>
      <c r="C662">
        <v>4</v>
      </c>
      <c r="D662">
        <f t="shared" si="41"/>
        <v>5</v>
      </c>
      <c r="E662" s="6">
        <v>45023</v>
      </c>
      <c r="F662" s="3">
        <v>0.14027777777777778</v>
      </c>
      <c r="G662" s="3">
        <v>0.28611111111111109</v>
      </c>
      <c r="H662" s="3">
        <f t="shared" si="40"/>
        <v>0.15624999999999997</v>
      </c>
      <c r="I662" s="9">
        <v>9.375E-2</v>
      </c>
      <c r="J662" s="9">
        <f t="shared" si="42"/>
        <v>6.2499999999999972E-2</v>
      </c>
      <c r="K662" s="9" t="str">
        <f t="shared" si="43"/>
        <v>Cobrada</v>
      </c>
      <c r="L662" t="s">
        <v>29</v>
      </c>
      <c r="M662" t="s">
        <v>32</v>
      </c>
      <c r="N662" t="s">
        <v>1138</v>
      </c>
      <c r="O662" s="4">
        <v>32.54</v>
      </c>
      <c r="P662" t="s">
        <v>35</v>
      </c>
      <c r="Q662">
        <v>661</v>
      </c>
      <c r="R662" t="s">
        <v>83</v>
      </c>
      <c r="S662" t="s">
        <v>1004</v>
      </c>
      <c r="T662" s="10">
        <v>206</v>
      </c>
    </row>
    <row r="663" spans="1:20" x14ac:dyDescent="0.25">
      <c r="A663">
        <v>15</v>
      </c>
      <c r="B663" t="s">
        <v>1005</v>
      </c>
      <c r="C663">
        <v>4</v>
      </c>
      <c r="D663">
        <f t="shared" si="41"/>
        <v>5</v>
      </c>
      <c r="E663" s="6">
        <v>45023</v>
      </c>
      <c r="F663" s="3">
        <v>8.4027777777777785E-2</v>
      </c>
      <c r="G663" s="3">
        <v>0.20972222222222223</v>
      </c>
      <c r="H663" s="3">
        <f t="shared" si="40"/>
        <v>0.12569444444444444</v>
      </c>
      <c r="I663" s="9">
        <v>5.9027777777777776E-2</v>
      </c>
      <c r="J663" s="9">
        <f t="shared" si="42"/>
        <v>6.6666666666666666E-2</v>
      </c>
      <c r="K663" s="9" t="str">
        <f t="shared" si="43"/>
        <v>Cobrada</v>
      </c>
      <c r="L663" t="s">
        <v>14</v>
      </c>
      <c r="M663" t="s">
        <v>10</v>
      </c>
      <c r="N663" t="s">
        <v>1138</v>
      </c>
      <c r="O663" s="4">
        <v>11.64</v>
      </c>
      <c r="P663" t="s">
        <v>21</v>
      </c>
      <c r="Q663">
        <v>662</v>
      </c>
      <c r="R663" t="s">
        <v>41</v>
      </c>
      <c r="S663" t="s">
        <v>1006</v>
      </c>
      <c r="T663" s="10">
        <v>133</v>
      </c>
    </row>
    <row r="664" spans="1:20" x14ac:dyDescent="0.25">
      <c r="A664">
        <v>3</v>
      </c>
      <c r="B664" t="s">
        <v>1007</v>
      </c>
      <c r="C664">
        <v>1</v>
      </c>
      <c r="D664">
        <f t="shared" si="41"/>
        <v>5</v>
      </c>
      <c r="E664" s="6">
        <v>45023</v>
      </c>
      <c r="F664" s="3">
        <v>4.791666666666667E-2</v>
      </c>
      <c r="G664" s="3">
        <v>0.15763888888888888</v>
      </c>
      <c r="H664" s="3">
        <f t="shared" si="40"/>
        <v>0.12013888888888889</v>
      </c>
      <c r="I664" s="9">
        <v>6.0416666666666667E-2</v>
      </c>
      <c r="J664" s="9">
        <f t="shared" si="42"/>
        <v>5.9722222222222225E-2</v>
      </c>
      <c r="K664" s="9" t="str">
        <f t="shared" si="43"/>
        <v>Cobrada</v>
      </c>
      <c r="L664" t="s">
        <v>14</v>
      </c>
      <c r="M664" t="s">
        <v>10</v>
      </c>
      <c r="N664" t="s">
        <v>16</v>
      </c>
      <c r="O664" s="4">
        <v>41.8</v>
      </c>
      <c r="P664" t="s">
        <v>35</v>
      </c>
      <c r="Q664">
        <v>663</v>
      </c>
      <c r="R664" t="s">
        <v>1140</v>
      </c>
      <c r="S664" t="s">
        <v>1008</v>
      </c>
      <c r="T664" s="10">
        <v>114</v>
      </c>
    </row>
    <row r="665" spans="1:20" x14ac:dyDescent="0.25">
      <c r="A665">
        <v>20</v>
      </c>
      <c r="B665" t="s">
        <v>1009</v>
      </c>
      <c r="C665">
        <v>6</v>
      </c>
      <c r="D665">
        <f t="shared" si="41"/>
        <v>5</v>
      </c>
      <c r="E665" s="6">
        <v>45023</v>
      </c>
      <c r="F665" s="3">
        <v>6.5972222222222224E-2</v>
      </c>
      <c r="G665" s="3">
        <v>0.16180555555555556</v>
      </c>
      <c r="H665" s="3">
        <f t="shared" si="40"/>
        <v>9.583333333333334E-2</v>
      </c>
      <c r="I665" s="9">
        <v>6.8750000000000006E-2</v>
      </c>
      <c r="J665" s="9">
        <f t="shared" si="42"/>
        <v>2.7083333333333334E-2</v>
      </c>
      <c r="K665" s="9" t="str">
        <f t="shared" si="43"/>
        <v>Cobrada</v>
      </c>
      <c r="L665" t="s">
        <v>29</v>
      </c>
      <c r="M665" t="s">
        <v>15</v>
      </c>
      <c r="N665" t="s">
        <v>1137</v>
      </c>
      <c r="O665" s="4">
        <v>31.27</v>
      </c>
      <c r="P665" t="s">
        <v>11</v>
      </c>
      <c r="Q665">
        <v>664</v>
      </c>
      <c r="R665" t="s">
        <v>17</v>
      </c>
      <c r="S665" t="s">
        <v>1010</v>
      </c>
      <c r="T665" s="10">
        <v>122</v>
      </c>
    </row>
    <row r="666" spans="1:20" x14ac:dyDescent="0.25">
      <c r="A666">
        <v>6</v>
      </c>
      <c r="B666" t="s">
        <v>463</v>
      </c>
      <c r="C666">
        <v>1</v>
      </c>
      <c r="D666">
        <f t="shared" si="41"/>
        <v>5</v>
      </c>
      <c r="E666" s="6">
        <v>45023</v>
      </c>
      <c r="F666" s="3">
        <v>8.6805555555555552E-2</v>
      </c>
      <c r="G666" s="3">
        <v>0.24722222222222223</v>
      </c>
      <c r="H666" s="3">
        <f t="shared" si="40"/>
        <v>0.17083333333333334</v>
      </c>
      <c r="I666" s="9">
        <v>2.7777777777777776E-2</v>
      </c>
      <c r="J666" s="9">
        <f t="shared" si="42"/>
        <v>0.14305555555555555</v>
      </c>
      <c r="K666" s="9" t="str">
        <f t="shared" si="43"/>
        <v>Cobrada</v>
      </c>
      <c r="L666" t="s">
        <v>25</v>
      </c>
      <c r="M666" t="s">
        <v>10</v>
      </c>
      <c r="N666" t="s">
        <v>1138</v>
      </c>
      <c r="O666" s="4">
        <v>25.32</v>
      </c>
      <c r="P666" t="s">
        <v>35</v>
      </c>
      <c r="Q666">
        <v>665</v>
      </c>
      <c r="R666" t="s">
        <v>41</v>
      </c>
      <c r="S666" t="s">
        <v>1011</v>
      </c>
      <c r="T666" s="10">
        <v>129</v>
      </c>
    </row>
    <row r="667" spans="1:20" x14ac:dyDescent="0.25">
      <c r="A667">
        <v>8</v>
      </c>
      <c r="B667" t="s">
        <v>1012</v>
      </c>
      <c r="C667">
        <v>4</v>
      </c>
      <c r="D667">
        <f t="shared" si="41"/>
        <v>5</v>
      </c>
      <c r="E667" s="6">
        <v>45023</v>
      </c>
      <c r="F667" s="3">
        <v>4.4444444444444446E-2</v>
      </c>
      <c r="G667" s="3">
        <v>0.20624999999999999</v>
      </c>
      <c r="H667" s="3">
        <f t="shared" si="40"/>
        <v>0.16180555555555554</v>
      </c>
      <c r="I667" s="9">
        <v>1.8749999999999999E-2</v>
      </c>
      <c r="J667" s="9">
        <f t="shared" si="42"/>
        <v>0.14305555555555555</v>
      </c>
      <c r="K667" s="9" t="str">
        <f t="shared" si="43"/>
        <v>Cobrada</v>
      </c>
      <c r="L667" t="s">
        <v>20</v>
      </c>
      <c r="M667" t="s">
        <v>10</v>
      </c>
      <c r="N667" t="s">
        <v>1138</v>
      </c>
      <c r="O667" s="4">
        <v>11.86</v>
      </c>
      <c r="P667" t="s">
        <v>21</v>
      </c>
      <c r="Q667">
        <v>666</v>
      </c>
      <c r="R667" t="s">
        <v>26</v>
      </c>
      <c r="S667" t="s">
        <v>241</v>
      </c>
      <c r="T667" s="10">
        <v>40</v>
      </c>
    </row>
    <row r="668" spans="1:20" x14ac:dyDescent="0.25">
      <c r="A668">
        <v>6</v>
      </c>
      <c r="B668" t="s">
        <v>1013</v>
      </c>
      <c r="C668">
        <v>5</v>
      </c>
      <c r="D668">
        <f t="shared" si="41"/>
        <v>5</v>
      </c>
      <c r="E668" s="6">
        <v>45023</v>
      </c>
      <c r="F668" s="3">
        <v>0.15208333333333332</v>
      </c>
      <c r="G668" s="3">
        <v>0.29652777777777778</v>
      </c>
      <c r="H668" s="3">
        <f t="shared" si="40"/>
        <v>0.14444444444444446</v>
      </c>
      <c r="I668" s="9">
        <v>8.3333333333333332E-3</v>
      </c>
      <c r="J668" s="9">
        <f t="shared" si="42"/>
        <v>0.13611111111111113</v>
      </c>
      <c r="K668" s="9" t="str">
        <f t="shared" si="43"/>
        <v>Cobrada</v>
      </c>
      <c r="L668" t="s">
        <v>9</v>
      </c>
      <c r="M668" t="s">
        <v>10</v>
      </c>
      <c r="N668" t="s">
        <v>1138</v>
      </c>
      <c r="O668" s="4">
        <v>20.49</v>
      </c>
      <c r="P668" t="s">
        <v>11</v>
      </c>
      <c r="Q668">
        <v>667</v>
      </c>
      <c r="R668" t="s">
        <v>1141</v>
      </c>
      <c r="S668" t="s">
        <v>106</v>
      </c>
      <c r="T668" s="10">
        <v>36</v>
      </c>
    </row>
    <row r="669" spans="1:20" x14ac:dyDescent="0.25">
      <c r="A669">
        <v>12</v>
      </c>
      <c r="B669" t="s">
        <v>483</v>
      </c>
      <c r="C669">
        <v>4</v>
      </c>
      <c r="D669">
        <f t="shared" si="41"/>
        <v>5</v>
      </c>
      <c r="E669" s="6">
        <v>45023</v>
      </c>
      <c r="F669" s="3">
        <v>7.1527777777777773E-2</v>
      </c>
      <c r="G669" s="3">
        <v>0.19513888888888889</v>
      </c>
      <c r="H669" s="3">
        <f t="shared" si="40"/>
        <v>0.12361111111111112</v>
      </c>
      <c r="I669" s="9">
        <v>7.9861111111111105E-2</v>
      </c>
      <c r="J669" s="9">
        <f t="shared" si="42"/>
        <v>4.3750000000000011E-2</v>
      </c>
      <c r="K669" s="9" t="str">
        <f t="shared" si="43"/>
        <v>Cobrada</v>
      </c>
      <c r="L669" t="s">
        <v>14</v>
      </c>
      <c r="M669" t="s">
        <v>15</v>
      </c>
      <c r="N669" t="s">
        <v>1138</v>
      </c>
      <c r="O669" s="4">
        <v>18.61</v>
      </c>
      <c r="P669" t="s">
        <v>11</v>
      </c>
      <c r="Q669">
        <v>668</v>
      </c>
      <c r="R669" t="s">
        <v>41</v>
      </c>
      <c r="S669" t="s">
        <v>1014</v>
      </c>
      <c r="T669" s="10">
        <v>201</v>
      </c>
    </row>
    <row r="670" spans="1:20" x14ac:dyDescent="0.25">
      <c r="A670">
        <v>10</v>
      </c>
      <c r="B670" t="s">
        <v>1015</v>
      </c>
      <c r="C670">
        <v>4</v>
      </c>
      <c r="D670">
        <f t="shared" si="41"/>
        <v>5</v>
      </c>
      <c r="E670" s="6">
        <v>45023</v>
      </c>
      <c r="F670" s="3">
        <v>4.2361111111111113E-2</v>
      </c>
      <c r="G670" s="3">
        <v>0.19027777777777777</v>
      </c>
      <c r="H670" s="3">
        <f t="shared" si="40"/>
        <v>0.14791666666666664</v>
      </c>
      <c r="I670" s="9">
        <v>4.7916666666666663E-2</v>
      </c>
      <c r="J670" s="9">
        <f t="shared" si="42"/>
        <v>9.9999999999999978E-2</v>
      </c>
      <c r="K670" s="9" t="str">
        <f t="shared" si="43"/>
        <v>Cobrada</v>
      </c>
      <c r="L670" t="s">
        <v>9</v>
      </c>
      <c r="M670" t="s">
        <v>10</v>
      </c>
      <c r="N670" t="s">
        <v>1138</v>
      </c>
      <c r="O670" s="4">
        <v>10.68</v>
      </c>
      <c r="P670" t="s">
        <v>21</v>
      </c>
      <c r="Q670">
        <v>669</v>
      </c>
      <c r="R670" t="s">
        <v>36</v>
      </c>
      <c r="S670" t="s">
        <v>1016</v>
      </c>
      <c r="T670" s="10">
        <v>181</v>
      </c>
    </row>
    <row r="671" spans="1:20" x14ac:dyDescent="0.25">
      <c r="A671">
        <v>16</v>
      </c>
      <c r="B671" t="s">
        <v>1017</v>
      </c>
      <c r="C671">
        <v>6</v>
      </c>
      <c r="D671">
        <f t="shared" si="41"/>
        <v>5</v>
      </c>
      <c r="E671" s="6">
        <v>45023</v>
      </c>
      <c r="F671" s="3">
        <v>7.7777777777777779E-2</v>
      </c>
      <c r="G671" s="3">
        <v>0.13333333333333333</v>
      </c>
      <c r="H671" s="3">
        <f t="shared" si="40"/>
        <v>6.5972222222222224E-2</v>
      </c>
      <c r="I671" s="9">
        <v>5.2083333333333329E-2</v>
      </c>
      <c r="J671" s="9">
        <f t="shared" si="42"/>
        <v>1.3888888888888895E-2</v>
      </c>
      <c r="K671" s="9" t="str">
        <f t="shared" si="43"/>
        <v>Cobrada</v>
      </c>
      <c r="L671" t="s">
        <v>20</v>
      </c>
      <c r="M671" t="s">
        <v>10</v>
      </c>
      <c r="N671" t="s">
        <v>16</v>
      </c>
      <c r="O671" s="4">
        <v>37.93</v>
      </c>
      <c r="P671" t="s">
        <v>35</v>
      </c>
      <c r="Q671">
        <v>670</v>
      </c>
      <c r="R671" t="s">
        <v>41</v>
      </c>
      <c r="S671" t="s">
        <v>1018</v>
      </c>
      <c r="T671" s="10">
        <v>94</v>
      </c>
    </row>
    <row r="672" spans="1:20" x14ac:dyDescent="0.25">
      <c r="A672">
        <v>17</v>
      </c>
      <c r="B672" t="s">
        <v>415</v>
      </c>
      <c r="C672">
        <v>3</v>
      </c>
      <c r="D672">
        <f t="shared" si="41"/>
        <v>5</v>
      </c>
      <c r="E672" s="6">
        <v>45023</v>
      </c>
      <c r="F672" s="3">
        <v>9.583333333333334E-2</v>
      </c>
      <c r="G672" s="3">
        <v>0.14583333333333334</v>
      </c>
      <c r="H672" s="3">
        <f t="shared" si="40"/>
        <v>0.05</v>
      </c>
      <c r="I672" s="9">
        <v>6.5972222222222224E-2</v>
      </c>
      <c r="J672" s="9" t="str">
        <f t="shared" si="42"/>
        <v>0</v>
      </c>
      <c r="K672" s="9" t="str">
        <f t="shared" si="43"/>
        <v>No cobrada</v>
      </c>
      <c r="L672" t="s">
        <v>9</v>
      </c>
      <c r="M672" t="s">
        <v>10</v>
      </c>
      <c r="N672" t="s">
        <v>16</v>
      </c>
      <c r="O672" s="4">
        <v>32.200000000000003</v>
      </c>
      <c r="P672" t="s">
        <v>11</v>
      </c>
      <c r="Q672">
        <v>671</v>
      </c>
      <c r="R672" t="s">
        <v>41</v>
      </c>
      <c r="S672" t="s">
        <v>1019</v>
      </c>
      <c r="T672" s="10">
        <v>184</v>
      </c>
    </row>
    <row r="673" spans="1:20" x14ac:dyDescent="0.25">
      <c r="A673">
        <v>12</v>
      </c>
      <c r="B673" t="s">
        <v>227</v>
      </c>
      <c r="C673">
        <v>6</v>
      </c>
      <c r="D673">
        <f t="shared" si="41"/>
        <v>5</v>
      </c>
      <c r="E673" s="6">
        <v>45023</v>
      </c>
      <c r="F673" s="3">
        <v>5.8333333333333334E-2</v>
      </c>
      <c r="G673" s="3">
        <v>0.16041666666666668</v>
      </c>
      <c r="H673" s="3">
        <f t="shared" si="40"/>
        <v>0.10208333333333335</v>
      </c>
      <c r="I673" s="9">
        <v>5.4166666666666669E-2</v>
      </c>
      <c r="J673" s="9">
        <f t="shared" si="42"/>
        <v>4.7916666666666677E-2</v>
      </c>
      <c r="K673" s="9" t="str">
        <f t="shared" si="43"/>
        <v>Cobrada</v>
      </c>
      <c r="L673" t="s">
        <v>29</v>
      </c>
      <c r="M673" t="s">
        <v>32</v>
      </c>
      <c r="N673" t="s">
        <v>1138</v>
      </c>
      <c r="O673" s="4">
        <v>29.19</v>
      </c>
      <c r="P673" t="s">
        <v>11</v>
      </c>
      <c r="Q673">
        <v>672</v>
      </c>
      <c r="R673" t="s">
        <v>64</v>
      </c>
      <c r="S673" t="s">
        <v>1020</v>
      </c>
      <c r="T673" s="10">
        <v>157</v>
      </c>
    </row>
    <row r="674" spans="1:20" x14ac:dyDescent="0.25">
      <c r="A674">
        <v>20</v>
      </c>
      <c r="B674" t="s">
        <v>336</v>
      </c>
      <c r="C674">
        <v>6</v>
      </c>
      <c r="D674">
        <f t="shared" si="41"/>
        <v>5</v>
      </c>
      <c r="E674" s="6">
        <v>45023</v>
      </c>
      <c r="F674" s="3">
        <v>2.5694444444444443E-2</v>
      </c>
      <c r="G674" s="3">
        <v>0.11944444444444445</v>
      </c>
      <c r="H674" s="3">
        <f t="shared" si="40"/>
        <v>9.375E-2</v>
      </c>
      <c r="I674" s="9">
        <v>6.4583333333333326E-2</v>
      </c>
      <c r="J674" s="9">
        <f t="shared" si="42"/>
        <v>2.9166666666666674E-2</v>
      </c>
      <c r="K674" s="9" t="str">
        <f t="shared" si="43"/>
        <v>Cobrada</v>
      </c>
      <c r="L674" t="s">
        <v>25</v>
      </c>
      <c r="M674" t="s">
        <v>10</v>
      </c>
      <c r="N674" t="s">
        <v>1138</v>
      </c>
      <c r="O674" s="4">
        <v>36.5</v>
      </c>
      <c r="P674" t="s">
        <v>11</v>
      </c>
      <c r="Q674">
        <v>673</v>
      </c>
      <c r="R674" t="s">
        <v>36</v>
      </c>
      <c r="S674" t="s">
        <v>1021</v>
      </c>
      <c r="T674" s="10">
        <v>265</v>
      </c>
    </row>
    <row r="675" spans="1:20" x14ac:dyDescent="0.25">
      <c r="A675">
        <v>1</v>
      </c>
      <c r="B675" t="s">
        <v>1022</v>
      </c>
      <c r="C675">
        <v>3</v>
      </c>
      <c r="D675">
        <f t="shared" si="41"/>
        <v>5</v>
      </c>
      <c r="E675" s="6">
        <v>45023</v>
      </c>
      <c r="F675" s="3">
        <v>2.0833333333333333E-3</v>
      </c>
      <c r="G675" s="3">
        <v>6.25E-2</v>
      </c>
      <c r="H675" s="3">
        <f t="shared" si="40"/>
        <v>6.0416666666666667E-2</v>
      </c>
      <c r="I675" s="9">
        <v>4.5138888888888888E-2</v>
      </c>
      <c r="J675" s="9">
        <f t="shared" si="42"/>
        <v>1.5277777777777779E-2</v>
      </c>
      <c r="K675" s="9" t="str">
        <f t="shared" si="43"/>
        <v>Cobrada</v>
      </c>
      <c r="L675" t="s">
        <v>25</v>
      </c>
      <c r="M675" t="s">
        <v>32</v>
      </c>
      <c r="N675" t="s">
        <v>1138</v>
      </c>
      <c r="O675" s="4">
        <v>41.29</v>
      </c>
      <c r="P675" t="s">
        <v>21</v>
      </c>
      <c r="Q675">
        <v>674</v>
      </c>
      <c r="R675" t="s">
        <v>26</v>
      </c>
      <c r="S675" t="s">
        <v>1023</v>
      </c>
      <c r="T675" s="10">
        <v>207</v>
      </c>
    </row>
    <row r="676" spans="1:20" x14ac:dyDescent="0.25">
      <c r="A676">
        <v>5</v>
      </c>
      <c r="B676" t="s">
        <v>1024</v>
      </c>
      <c r="C676">
        <v>2</v>
      </c>
      <c r="D676">
        <f t="shared" si="41"/>
        <v>5</v>
      </c>
      <c r="E676" s="6">
        <v>45023</v>
      </c>
      <c r="F676" s="3">
        <v>3.7499999999999999E-2</v>
      </c>
      <c r="G676" s="3">
        <v>0.18958333333333333</v>
      </c>
      <c r="H676" s="3">
        <f t="shared" si="40"/>
        <v>0.15208333333333332</v>
      </c>
      <c r="I676" s="9">
        <v>8.4027777777777785E-2</v>
      </c>
      <c r="J676" s="9">
        <f t="shared" si="42"/>
        <v>6.8055555555555536E-2</v>
      </c>
      <c r="K676" s="9" t="str">
        <f t="shared" si="43"/>
        <v>Cobrada</v>
      </c>
      <c r="L676" t="s">
        <v>20</v>
      </c>
      <c r="M676" t="s">
        <v>32</v>
      </c>
      <c r="N676" t="s">
        <v>16</v>
      </c>
      <c r="O676" s="4">
        <v>30.74</v>
      </c>
      <c r="P676" t="s">
        <v>11</v>
      </c>
      <c r="Q676">
        <v>675</v>
      </c>
      <c r="R676" t="s">
        <v>59</v>
      </c>
      <c r="S676" t="s">
        <v>1025</v>
      </c>
      <c r="T676" s="10">
        <v>193</v>
      </c>
    </row>
    <row r="677" spans="1:20" x14ac:dyDescent="0.25">
      <c r="A677">
        <v>7</v>
      </c>
      <c r="B677" t="s">
        <v>435</v>
      </c>
      <c r="C677">
        <v>6</v>
      </c>
      <c r="D677">
        <f t="shared" si="41"/>
        <v>5</v>
      </c>
      <c r="E677" s="6">
        <v>45023</v>
      </c>
      <c r="F677" s="3">
        <v>1.9444444444444445E-2</v>
      </c>
      <c r="G677" s="3">
        <v>0.15625</v>
      </c>
      <c r="H677" s="3">
        <f t="shared" si="40"/>
        <v>0.14722222222222223</v>
      </c>
      <c r="I677" s="9">
        <v>8.4027777777777771E-2</v>
      </c>
      <c r="J677" s="9">
        <f t="shared" si="42"/>
        <v>6.3194444444444456E-2</v>
      </c>
      <c r="K677" s="9" t="str">
        <f t="shared" si="43"/>
        <v>Cobrada</v>
      </c>
      <c r="L677" t="s">
        <v>9</v>
      </c>
      <c r="M677" t="s">
        <v>10</v>
      </c>
      <c r="N677" t="s">
        <v>1138</v>
      </c>
      <c r="O677" s="4">
        <v>41.6</v>
      </c>
      <c r="P677" t="s">
        <v>35</v>
      </c>
      <c r="Q677">
        <v>676</v>
      </c>
      <c r="R677" t="s">
        <v>59</v>
      </c>
      <c r="S677" t="s">
        <v>1026</v>
      </c>
      <c r="T677" s="10">
        <v>124</v>
      </c>
    </row>
    <row r="678" spans="1:20" x14ac:dyDescent="0.25">
      <c r="A678">
        <v>14</v>
      </c>
      <c r="B678" t="s">
        <v>391</v>
      </c>
      <c r="C678">
        <v>6</v>
      </c>
      <c r="D678">
        <f t="shared" si="41"/>
        <v>5</v>
      </c>
      <c r="E678" s="6">
        <v>45023</v>
      </c>
      <c r="F678" s="3">
        <v>2.361111111111111E-2</v>
      </c>
      <c r="G678" s="3">
        <v>0.10902777777777778</v>
      </c>
      <c r="H678" s="3">
        <f t="shared" si="40"/>
        <v>9.583333333333334E-2</v>
      </c>
      <c r="I678" s="9">
        <v>0.10277777777777777</v>
      </c>
      <c r="J678" s="9" t="str">
        <f t="shared" si="42"/>
        <v>0</v>
      </c>
      <c r="K678" s="9" t="str">
        <f t="shared" si="43"/>
        <v>No cobrada</v>
      </c>
      <c r="L678" t="s">
        <v>20</v>
      </c>
      <c r="M678" t="s">
        <v>10</v>
      </c>
      <c r="N678" t="s">
        <v>1138</v>
      </c>
      <c r="O678" s="4">
        <v>12.57</v>
      </c>
      <c r="P678" t="s">
        <v>35</v>
      </c>
      <c r="Q678">
        <v>677</v>
      </c>
      <c r="R678" t="s">
        <v>41</v>
      </c>
      <c r="S678" t="s">
        <v>1027</v>
      </c>
      <c r="T678" s="10">
        <v>144</v>
      </c>
    </row>
    <row r="679" spans="1:20" x14ac:dyDescent="0.25">
      <c r="A679">
        <v>19</v>
      </c>
      <c r="B679" t="s">
        <v>1002</v>
      </c>
      <c r="C679">
        <v>1</v>
      </c>
      <c r="D679">
        <f t="shared" si="41"/>
        <v>5</v>
      </c>
      <c r="E679" s="6">
        <v>45023</v>
      </c>
      <c r="F679" s="3">
        <v>0.12569444444444444</v>
      </c>
      <c r="G679" s="3">
        <v>0.22361111111111112</v>
      </c>
      <c r="H679" s="3">
        <f t="shared" si="40"/>
        <v>0.10833333333333335</v>
      </c>
      <c r="I679" s="9">
        <v>8.4027777777777785E-2</v>
      </c>
      <c r="J679" s="9">
        <f t="shared" si="42"/>
        <v>2.4305555555555566E-2</v>
      </c>
      <c r="K679" s="9" t="str">
        <f t="shared" si="43"/>
        <v>Cobrada</v>
      </c>
      <c r="L679" t="s">
        <v>9</v>
      </c>
      <c r="M679" t="s">
        <v>10</v>
      </c>
      <c r="N679" t="s">
        <v>1138</v>
      </c>
      <c r="O679" s="4">
        <v>26.76</v>
      </c>
      <c r="P679" t="s">
        <v>35</v>
      </c>
      <c r="Q679">
        <v>678</v>
      </c>
      <c r="R679" t="s">
        <v>64</v>
      </c>
      <c r="S679" t="s">
        <v>1028</v>
      </c>
      <c r="T679" s="10">
        <v>204</v>
      </c>
    </row>
    <row r="680" spans="1:20" x14ac:dyDescent="0.25">
      <c r="A680">
        <v>9</v>
      </c>
      <c r="B680" t="s">
        <v>275</v>
      </c>
      <c r="C680">
        <v>4</v>
      </c>
      <c r="D680">
        <f t="shared" si="41"/>
        <v>5</v>
      </c>
      <c r="E680" s="6">
        <v>45023</v>
      </c>
      <c r="F680" s="3">
        <v>1.3888888888888889E-3</v>
      </c>
      <c r="G680" s="3">
        <v>0.12708333333333333</v>
      </c>
      <c r="H680" s="3">
        <f t="shared" si="40"/>
        <v>0.1361111111111111</v>
      </c>
      <c r="I680" s="9">
        <v>7.3611111111111099E-2</v>
      </c>
      <c r="J680" s="9">
        <f t="shared" si="42"/>
        <v>6.25E-2</v>
      </c>
      <c r="K680" s="9" t="str">
        <f t="shared" si="43"/>
        <v>Cobrada</v>
      </c>
      <c r="L680" t="s">
        <v>20</v>
      </c>
      <c r="M680" t="s">
        <v>10</v>
      </c>
      <c r="N680" t="s">
        <v>1138</v>
      </c>
      <c r="O680" s="4">
        <v>36.43</v>
      </c>
      <c r="P680" t="s">
        <v>35</v>
      </c>
      <c r="Q680">
        <v>679</v>
      </c>
      <c r="R680" t="s">
        <v>64</v>
      </c>
      <c r="S680" t="s">
        <v>1029</v>
      </c>
      <c r="T680" s="10">
        <v>199</v>
      </c>
    </row>
    <row r="681" spans="1:20" x14ac:dyDescent="0.25">
      <c r="A681">
        <v>5</v>
      </c>
      <c r="B681" t="s">
        <v>1030</v>
      </c>
      <c r="C681">
        <v>4</v>
      </c>
      <c r="D681">
        <f t="shared" si="41"/>
        <v>5</v>
      </c>
      <c r="E681" s="6">
        <v>45023</v>
      </c>
      <c r="F681" s="3">
        <v>5.7638888888888892E-2</v>
      </c>
      <c r="G681" s="3">
        <v>0.22222222222222221</v>
      </c>
      <c r="H681" s="3">
        <f t="shared" si="40"/>
        <v>0.1645833333333333</v>
      </c>
      <c r="I681" s="9">
        <v>7.7083333333333337E-2</v>
      </c>
      <c r="J681" s="9">
        <f t="shared" si="42"/>
        <v>8.7499999999999967E-2</v>
      </c>
      <c r="K681" s="9" t="str">
        <f t="shared" si="43"/>
        <v>Cobrada</v>
      </c>
      <c r="L681" t="s">
        <v>9</v>
      </c>
      <c r="M681" t="s">
        <v>10</v>
      </c>
      <c r="N681" t="s">
        <v>16</v>
      </c>
      <c r="O681" s="4">
        <v>12.06</v>
      </c>
      <c r="P681" t="s">
        <v>11</v>
      </c>
      <c r="Q681">
        <v>680</v>
      </c>
      <c r="R681" t="s">
        <v>26</v>
      </c>
      <c r="S681" t="s">
        <v>1031</v>
      </c>
      <c r="T681" s="10">
        <v>162</v>
      </c>
    </row>
    <row r="682" spans="1:20" x14ac:dyDescent="0.25">
      <c r="A682">
        <v>2</v>
      </c>
      <c r="B682" t="s">
        <v>211</v>
      </c>
      <c r="C682">
        <v>4</v>
      </c>
      <c r="D682">
        <f t="shared" si="41"/>
        <v>5</v>
      </c>
      <c r="E682" s="6">
        <v>45023</v>
      </c>
      <c r="F682" s="3">
        <v>0.12222222222222222</v>
      </c>
      <c r="G682" s="3">
        <v>0.28472222222222221</v>
      </c>
      <c r="H682" s="3">
        <f t="shared" si="40"/>
        <v>0.16249999999999998</v>
      </c>
      <c r="I682" s="9">
        <v>4.5138888888888888E-2</v>
      </c>
      <c r="J682" s="9">
        <f t="shared" si="42"/>
        <v>0.11736111111111108</v>
      </c>
      <c r="K682" s="9" t="str">
        <f t="shared" si="43"/>
        <v>Cobrada</v>
      </c>
      <c r="L682" t="s">
        <v>29</v>
      </c>
      <c r="M682" t="s">
        <v>10</v>
      </c>
      <c r="N682" t="s">
        <v>1137</v>
      </c>
      <c r="O682" s="4">
        <v>37.07</v>
      </c>
      <c r="P682" t="s">
        <v>21</v>
      </c>
      <c r="Q682">
        <v>681</v>
      </c>
      <c r="R682" t="s">
        <v>26</v>
      </c>
      <c r="S682" t="s">
        <v>1032</v>
      </c>
      <c r="T682" s="10">
        <v>75</v>
      </c>
    </row>
    <row r="683" spans="1:20" x14ac:dyDescent="0.25">
      <c r="A683">
        <v>1</v>
      </c>
      <c r="B683" t="s">
        <v>198</v>
      </c>
      <c r="C683">
        <v>5</v>
      </c>
      <c r="D683">
        <f t="shared" si="41"/>
        <v>5</v>
      </c>
      <c r="E683" s="6">
        <v>45023</v>
      </c>
      <c r="F683" s="3">
        <v>5.9722222222222225E-2</v>
      </c>
      <c r="G683" s="3">
        <v>0.1701388888888889</v>
      </c>
      <c r="H683" s="3">
        <f t="shared" si="40"/>
        <v>0.12083333333333333</v>
      </c>
      <c r="I683" s="9">
        <v>2.9861111111111113E-2</v>
      </c>
      <c r="J683" s="9">
        <f t="shared" si="42"/>
        <v>9.0972222222222218E-2</v>
      </c>
      <c r="K683" s="9" t="str">
        <f t="shared" si="43"/>
        <v>Cobrada</v>
      </c>
      <c r="L683" t="s">
        <v>25</v>
      </c>
      <c r="M683" t="s">
        <v>15</v>
      </c>
      <c r="N683" t="s">
        <v>1138</v>
      </c>
      <c r="O683" s="4">
        <v>21.04</v>
      </c>
      <c r="P683" t="s">
        <v>35</v>
      </c>
      <c r="Q683">
        <v>682</v>
      </c>
      <c r="R683" t="s">
        <v>36</v>
      </c>
      <c r="S683" t="s">
        <v>331</v>
      </c>
      <c r="T683" s="10">
        <v>23</v>
      </c>
    </row>
    <row r="684" spans="1:20" x14ac:dyDescent="0.25">
      <c r="A684">
        <v>2</v>
      </c>
      <c r="B684" t="s">
        <v>1033</v>
      </c>
      <c r="C684">
        <v>6</v>
      </c>
      <c r="D684">
        <f t="shared" si="41"/>
        <v>5</v>
      </c>
      <c r="E684" s="6">
        <v>45023</v>
      </c>
      <c r="F684" s="3">
        <v>0.16388888888888889</v>
      </c>
      <c r="G684" s="3">
        <v>0.26527777777777778</v>
      </c>
      <c r="H684" s="3">
        <f t="shared" si="40"/>
        <v>0.11180555555555556</v>
      </c>
      <c r="I684" s="9">
        <v>5.694444444444445E-2</v>
      </c>
      <c r="J684" s="9">
        <f t="shared" si="42"/>
        <v>5.486111111111111E-2</v>
      </c>
      <c r="K684" s="9" t="str">
        <f t="shared" si="43"/>
        <v>Cobrada</v>
      </c>
      <c r="L684" t="s">
        <v>25</v>
      </c>
      <c r="M684" t="s">
        <v>10</v>
      </c>
      <c r="N684" t="s">
        <v>1138</v>
      </c>
      <c r="O684" s="4">
        <v>40.42</v>
      </c>
      <c r="P684" t="s">
        <v>35</v>
      </c>
      <c r="Q684">
        <v>683</v>
      </c>
      <c r="R684" t="s">
        <v>17</v>
      </c>
      <c r="S684" t="s">
        <v>1034</v>
      </c>
      <c r="T684" s="10">
        <v>164</v>
      </c>
    </row>
    <row r="685" spans="1:20" x14ac:dyDescent="0.25">
      <c r="A685">
        <v>10</v>
      </c>
      <c r="B685" t="s">
        <v>1035</v>
      </c>
      <c r="C685">
        <v>6</v>
      </c>
      <c r="D685">
        <f t="shared" si="41"/>
        <v>5</v>
      </c>
      <c r="E685" s="6">
        <v>45023</v>
      </c>
      <c r="F685" s="3">
        <v>0.1451388888888889</v>
      </c>
      <c r="G685" s="3">
        <v>0.19444444444444445</v>
      </c>
      <c r="H685" s="3">
        <f t="shared" si="40"/>
        <v>5.9722222222222211E-2</v>
      </c>
      <c r="I685" s="9">
        <v>7.6388888888888895E-2</v>
      </c>
      <c r="J685" s="9" t="str">
        <f t="shared" si="42"/>
        <v>0</v>
      </c>
      <c r="K685" s="9" t="str">
        <f t="shared" si="43"/>
        <v>No cobrada</v>
      </c>
      <c r="L685" t="s">
        <v>29</v>
      </c>
      <c r="M685" t="s">
        <v>32</v>
      </c>
      <c r="N685" t="s">
        <v>1138</v>
      </c>
      <c r="O685" s="4">
        <v>48.15</v>
      </c>
      <c r="P685" t="s">
        <v>35</v>
      </c>
      <c r="Q685">
        <v>684</v>
      </c>
      <c r="R685" t="s">
        <v>64</v>
      </c>
      <c r="S685" t="s">
        <v>1036</v>
      </c>
      <c r="T685" s="10">
        <v>180</v>
      </c>
    </row>
    <row r="686" spans="1:20" x14ac:dyDescent="0.25">
      <c r="A686">
        <v>5</v>
      </c>
      <c r="B686" t="s">
        <v>336</v>
      </c>
      <c r="C686">
        <v>5</v>
      </c>
      <c r="D686">
        <f t="shared" si="41"/>
        <v>5</v>
      </c>
      <c r="E686" s="6">
        <v>45023</v>
      </c>
      <c r="F686" s="3">
        <v>1.9444444444444445E-2</v>
      </c>
      <c r="G686" s="3">
        <v>7.1527777777777773E-2</v>
      </c>
      <c r="H686" s="3">
        <f t="shared" si="40"/>
        <v>5.2083333333333329E-2</v>
      </c>
      <c r="I686" s="9">
        <v>1.1805555555555555E-2</v>
      </c>
      <c r="J686" s="9">
        <f t="shared" si="42"/>
        <v>4.0277777777777773E-2</v>
      </c>
      <c r="K686" s="9" t="str">
        <f t="shared" si="43"/>
        <v>Cobrada</v>
      </c>
      <c r="L686" t="s">
        <v>20</v>
      </c>
      <c r="M686" t="s">
        <v>10</v>
      </c>
      <c r="N686" t="s">
        <v>1137</v>
      </c>
      <c r="O686" s="4">
        <v>19.89</v>
      </c>
      <c r="P686" t="s">
        <v>21</v>
      </c>
      <c r="Q686">
        <v>685</v>
      </c>
      <c r="R686" t="s">
        <v>1140</v>
      </c>
      <c r="S686" t="s">
        <v>170</v>
      </c>
      <c r="T686" s="10">
        <v>54</v>
      </c>
    </row>
    <row r="687" spans="1:20" x14ac:dyDescent="0.25">
      <c r="A687">
        <v>10</v>
      </c>
      <c r="B687" t="s">
        <v>920</v>
      </c>
      <c r="C687">
        <v>6</v>
      </c>
      <c r="D687">
        <f t="shared" si="41"/>
        <v>5</v>
      </c>
      <c r="E687" s="6">
        <v>45023</v>
      </c>
      <c r="F687" s="3">
        <v>0.05</v>
      </c>
      <c r="G687" s="3">
        <v>0.15208333333333332</v>
      </c>
      <c r="H687" s="3">
        <f t="shared" si="40"/>
        <v>0.10208333333333332</v>
      </c>
      <c r="I687" s="9">
        <v>4.0277777777777773E-2</v>
      </c>
      <c r="J687" s="9">
        <f t="shared" si="42"/>
        <v>6.1805555555555544E-2</v>
      </c>
      <c r="K687" s="9" t="str">
        <f t="shared" si="43"/>
        <v>Cobrada</v>
      </c>
      <c r="L687" t="s">
        <v>14</v>
      </c>
      <c r="M687" t="s">
        <v>10</v>
      </c>
      <c r="N687" t="s">
        <v>16</v>
      </c>
      <c r="O687" s="4">
        <v>15.83</v>
      </c>
      <c r="P687" t="s">
        <v>11</v>
      </c>
      <c r="Q687">
        <v>686</v>
      </c>
      <c r="R687" t="s">
        <v>26</v>
      </c>
      <c r="S687" t="s">
        <v>1037</v>
      </c>
      <c r="T687" s="10">
        <v>102</v>
      </c>
    </row>
    <row r="688" spans="1:20" x14ac:dyDescent="0.25">
      <c r="A688">
        <v>2</v>
      </c>
      <c r="B688" t="s">
        <v>804</v>
      </c>
      <c r="C688">
        <v>6</v>
      </c>
      <c r="D688">
        <f t="shared" si="41"/>
        <v>5</v>
      </c>
      <c r="E688" s="6">
        <v>45023</v>
      </c>
      <c r="F688" s="3">
        <v>7.9166666666666663E-2</v>
      </c>
      <c r="G688" s="3">
        <v>0.23541666666666666</v>
      </c>
      <c r="H688" s="3">
        <f t="shared" si="40"/>
        <v>0.15625</v>
      </c>
      <c r="I688" s="9">
        <v>2.013888888888889E-2</v>
      </c>
      <c r="J688" s="9">
        <f t="shared" si="42"/>
        <v>0.1361111111111111</v>
      </c>
      <c r="K688" s="9" t="str">
        <f t="shared" si="43"/>
        <v>Cobrada</v>
      </c>
      <c r="L688" t="s">
        <v>29</v>
      </c>
      <c r="M688" t="s">
        <v>10</v>
      </c>
      <c r="N688" t="s">
        <v>16</v>
      </c>
      <c r="O688" s="4">
        <v>10.53</v>
      </c>
      <c r="P688" t="s">
        <v>21</v>
      </c>
      <c r="Q688">
        <v>687</v>
      </c>
      <c r="R688" t="s">
        <v>1140</v>
      </c>
      <c r="S688" t="s">
        <v>106</v>
      </c>
      <c r="T688" s="10">
        <v>72</v>
      </c>
    </row>
    <row r="689" spans="1:20" x14ac:dyDescent="0.25">
      <c r="A689">
        <v>3</v>
      </c>
      <c r="B689" t="s">
        <v>1038</v>
      </c>
      <c r="C689">
        <v>1</v>
      </c>
      <c r="D689">
        <f t="shared" si="41"/>
        <v>5</v>
      </c>
      <c r="E689" s="6">
        <v>45023</v>
      </c>
      <c r="F689" s="3">
        <v>0.14305555555555555</v>
      </c>
      <c r="G689" s="3">
        <v>0.21041666666666667</v>
      </c>
      <c r="H689" s="3">
        <f t="shared" si="40"/>
        <v>7.7777777777777793E-2</v>
      </c>
      <c r="I689" s="9">
        <v>9.7222222222222224E-3</v>
      </c>
      <c r="J689" s="9">
        <f t="shared" si="42"/>
        <v>6.8055555555555564E-2</v>
      </c>
      <c r="K689" s="9" t="str">
        <f t="shared" si="43"/>
        <v>Cobrada</v>
      </c>
      <c r="L689" t="s">
        <v>14</v>
      </c>
      <c r="M689" t="s">
        <v>10</v>
      </c>
      <c r="N689" t="s">
        <v>1138</v>
      </c>
      <c r="O689" s="4">
        <v>48.7</v>
      </c>
      <c r="P689" t="s">
        <v>35</v>
      </c>
      <c r="Q689">
        <v>688</v>
      </c>
      <c r="R689" t="s">
        <v>83</v>
      </c>
      <c r="S689" t="s">
        <v>51</v>
      </c>
      <c r="T689" s="10">
        <v>29</v>
      </c>
    </row>
    <row r="690" spans="1:20" x14ac:dyDescent="0.25">
      <c r="A690">
        <v>14</v>
      </c>
      <c r="B690" t="s">
        <v>1039</v>
      </c>
      <c r="C690">
        <v>1</v>
      </c>
      <c r="D690">
        <f t="shared" si="41"/>
        <v>5</v>
      </c>
      <c r="E690" s="6">
        <v>45023</v>
      </c>
      <c r="F690" s="3">
        <v>2.5000000000000001E-2</v>
      </c>
      <c r="G690" s="3">
        <v>9.8611111111111108E-2</v>
      </c>
      <c r="H690" s="3">
        <f t="shared" si="40"/>
        <v>8.4027777777777771E-2</v>
      </c>
      <c r="I690" s="9">
        <v>2.0138888888888887E-2</v>
      </c>
      <c r="J690" s="9">
        <f t="shared" si="42"/>
        <v>6.3888888888888884E-2</v>
      </c>
      <c r="K690" s="9" t="str">
        <f t="shared" si="43"/>
        <v>Cobrada</v>
      </c>
      <c r="L690" t="s">
        <v>14</v>
      </c>
      <c r="M690" t="s">
        <v>10</v>
      </c>
      <c r="N690" t="s">
        <v>1138</v>
      </c>
      <c r="O690" s="4">
        <v>10.25</v>
      </c>
      <c r="P690" t="s">
        <v>35</v>
      </c>
      <c r="Q690">
        <v>689</v>
      </c>
      <c r="R690" t="s">
        <v>26</v>
      </c>
      <c r="S690" t="s">
        <v>1040</v>
      </c>
      <c r="T690" s="10">
        <v>165</v>
      </c>
    </row>
    <row r="691" spans="1:20" x14ac:dyDescent="0.25">
      <c r="A691">
        <v>15</v>
      </c>
      <c r="B691" t="s">
        <v>839</v>
      </c>
      <c r="C691">
        <v>4</v>
      </c>
      <c r="D691">
        <f t="shared" si="41"/>
        <v>5</v>
      </c>
      <c r="E691" s="6">
        <v>45023</v>
      </c>
      <c r="F691" s="3">
        <v>0.11319444444444444</v>
      </c>
      <c r="G691" s="3">
        <v>0.23819444444444443</v>
      </c>
      <c r="H691" s="3">
        <f t="shared" si="40"/>
        <v>0.12499999999999999</v>
      </c>
      <c r="I691" s="9">
        <v>9.930555555555555E-2</v>
      </c>
      <c r="J691" s="9">
        <f t="shared" si="42"/>
        <v>2.5694444444444436E-2</v>
      </c>
      <c r="K691" s="9" t="str">
        <f t="shared" si="43"/>
        <v>Cobrada</v>
      </c>
      <c r="L691" t="s">
        <v>25</v>
      </c>
      <c r="M691" t="s">
        <v>32</v>
      </c>
      <c r="N691" t="s">
        <v>1137</v>
      </c>
      <c r="O691" s="4">
        <v>37.22</v>
      </c>
      <c r="P691" t="s">
        <v>11</v>
      </c>
      <c r="Q691">
        <v>690</v>
      </c>
      <c r="R691" t="s">
        <v>1140</v>
      </c>
      <c r="S691" t="s">
        <v>1041</v>
      </c>
      <c r="T691" s="10">
        <v>191</v>
      </c>
    </row>
    <row r="692" spans="1:20" x14ac:dyDescent="0.25">
      <c r="A692">
        <v>19</v>
      </c>
      <c r="B692" t="s">
        <v>93</v>
      </c>
      <c r="C692">
        <v>4</v>
      </c>
      <c r="D692">
        <f t="shared" si="41"/>
        <v>5</v>
      </c>
      <c r="E692" s="6">
        <v>45023</v>
      </c>
      <c r="F692" s="3">
        <v>7.1527777777777773E-2</v>
      </c>
      <c r="G692" s="3">
        <v>0.22013888888888888</v>
      </c>
      <c r="H692" s="3">
        <f t="shared" si="40"/>
        <v>0.15902777777777777</v>
      </c>
      <c r="I692" s="9">
        <v>2.361111111111111E-2</v>
      </c>
      <c r="J692" s="9">
        <f t="shared" si="42"/>
        <v>0.13541666666666666</v>
      </c>
      <c r="K692" s="9" t="str">
        <f t="shared" si="43"/>
        <v>Cobrada</v>
      </c>
      <c r="L692" t="s">
        <v>9</v>
      </c>
      <c r="M692" t="s">
        <v>32</v>
      </c>
      <c r="N692" t="s">
        <v>1137</v>
      </c>
      <c r="O692" s="4">
        <v>13.9</v>
      </c>
      <c r="P692" t="s">
        <v>35</v>
      </c>
      <c r="Q692">
        <v>691</v>
      </c>
      <c r="R692" t="s">
        <v>17</v>
      </c>
      <c r="S692" t="s">
        <v>335</v>
      </c>
      <c r="T692" s="10">
        <v>66</v>
      </c>
    </row>
    <row r="693" spans="1:20" x14ac:dyDescent="0.25">
      <c r="A693">
        <v>9</v>
      </c>
      <c r="B693" t="s">
        <v>370</v>
      </c>
      <c r="C693">
        <v>2</v>
      </c>
      <c r="D693">
        <f t="shared" si="41"/>
        <v>5</v>
      </c>
      <c r="E693" s="6">
        <v>45023</v>
      </c>
      <c r="F693" s="3">
        <v>3.6805555555555557E-2</v>
      </c>
      <c r="G693" s="3">
        <v>0.18472222222222223</v>
      </c>
      <c r="H693" s="3">
        <f t="shared" si="40"/>
        <v>0.14791666666666667</v>
      </c>
      <c r="I693" s="9">
        <v>6.9444444444444434E-2</v>
      </c>
      <c r="J693" s="9">
        <f t="shared" si="42"/>
        <v>7.8472222222222235E-2</v>
      </c>
      <c r="K693" s="9" t="str">
        <f t="shared" si="43"/>
        <v>Cobrada</v>
      </c>
      <c r="L693" t="s">
        <v>14</v>
      </c>
      <c r="M693" t="s">
        <v>32</v>
      </c>
      <c r="N693" t="s">
        <v>1138</v>
      </c>
      <c r="O693" s="4">
        <v>25.92</v>
      </c>
      <c r="P693" t="s">
        <v>11</v>
      </c>
      <c r="Q693">
        <v>692</v>
      </c>
      <c r="R693" t="s">
        <v>83</v>
      </c>
      <c r="S693" t="s">
        <v>1042</v>
      </c>
      <c r="T693" s="10">
        <v>173</v>
      </c>
    </row>
    <row r="694" spans="1:20" x14ac:dyDescent="0.25">
      <c r="A694">
        <v>15</v>
      </c>
      <c r="B694" t="s">
        <v>672</v>
      </c>
      <c r="C694">
        <v>4</v>
      </c>
      <c r="D694">
        <f t="shared" si="41"/>
        <v>5</v>
      </c>
      <c r="E694" s="6">
        <v>45023</v>
      </c>
      <c r="F694" s="3">
        <v>0.15555555555555556</v>
      </c>
      <c r="G694" s="3">
        <v>0.31319444444444444</v>
      </c>
      <c r="H694" s="3">
        <f t="shared" si="40"/>
        <v>0.15763888888888888</v>
      </c>
      <c r="I694" s="9">
        <v>3.0555555555555555E-2</v>
      </c>
      <c r="J694" s="9">
        <f t="shared" si="42"/>
        <v>0.12708333333333333</v>
      </c>
      <c r="K694" s="9" t="str">
        <f t="shared" si="43"/>
        <v>Cobrada</v>
      </c>
      <c r="L694" t="s">
        <v>9</v>
      </c>
      <c r="M694" t="s">
        <v>10</v>
      </c>
      <c r="N694" t="s">
        <v>1138</v>
      </c>
      <c r="O694" s="4">
        <v>28.31</v>
      </c>
      <c r="P694" t="s">
        <v>21</v>
      </c>
      <c r="Q694">
        <v>693</v>
      </c>
      <c r="R694" t="s">
        <v>59</v>
      </c>
      <c r="S694" t="s">
        <v>1043</v>
      </c>
      <c r="T694" s="10">
        <v>78</v>
      </c>
    </row>
    <row r="695" spans="1:20" x14ac:dyDescent="0.25">
      <c r="A695">
        <v>5</v>
      </c>
      <c r="B695" t="s">
        <v>70</v>
      </c>
      <c r="C695">
        <v>4</v>
      </c>
      <c r="D695">
        <f t="shared" si="41"/>
        <v>5</v>
      </c>
      <c r="E695" s="6">
        <v>45023</v>
      </c>
      <c r="F695" s="3">
        <v>7.7083333333333337E-2</v>
      </c>
      <c r="G695" s="3">
        <v>0.21736111111111112</v>
      </c>
      <c r="H695" s="3">
        <f t="shared" si="40"/>
        <v>0.14027777777777778</v>
      </c>
      <c r="I695" s="9">
        <v>8.8888888888888878E-2</v>
      </c>
      <c r="J695" s="9">
        <f t="shared" si="42"/>
        <v>5.1388888888888901E-2</v>
      </c>
      <c r="K695" s="9" t="str">
        <f t="shared" si="43"/>
        <v>Cobrada</v>
      </c>
      <c r="L695" t="s">
        <v>20</v>
      </c>
      <c r="M695" t="s">
        <v>10</v>
      </c>
      <c r="N695" t="s">
        <v>1138</v>
      </c>
      <c r="O695" s="4">
        <v>23.66</v>
      </c>
      <c r="P695" t="s">
        <v>21</v>
      </c>
      <c r="Q695">
        <v>694</v>
      </c>
      <c r="R695" t="s">
        <v>36</v>
      </c>
      <c r="S695" t="s">
        <v>1044</v>
      </c>
      <c r="T695" s="10">
        <v>157</v>
      </c>
    </row>
    <row r="696" spans="1:20" x14ac:dyDescent="0.25">
      <c r="A696">
        <v>9</v>
      </c>
      <c r="B696" t="s">
        <v>530</v>
      </c>
      <c r="C696">
        <v>1</v>
      </c>
      <c r="D696">
        <f t="shared" si="41"/>
        <v>5</v>
      </c>
      <c r="E696" s="6">
        <v>45023</v>
      </c>
      <c r="F696" s="3">
        <v>8.4722222222222227E-2</v>
      </c>
      <c r="G696" s="3">
        <v>0.23055555555555557</v>
      </c>
      <c r="H696" s="3">
        <f t="shared" si="40"/>
        <v>0.15625</v>
      </c>
      <c r="I696" s="9">
        <v>2.5694444444444443E-2</v>
      </c>
      <c r="J696" s="9">
        <f t="shared" si="42"/>
        <v>0.13055555555555556</v>
      </c>
      <c r="K696" s="9" t="str">
        <f t="shared" si="43"/>
        <v>Cobrada</v>
      </c>
      <c r="L696" t="s">
        <v>9</v>
      </c>
      <c r="M696" t="s">
        <v>10</v>
      </c>
      <c r="N696" t="s">
        <v>1138</v>
      </c>
      <c r="O696" s="4">
        <v>18.23</v>
      </c>
      <c r="P696" t="s">
        <v>35</v>
      </c>
      <c r="Q696">
        <v>695</v>
      </c>
      <c r="R696" t="s">
        <v>36</v>
      </c>
      <c r="S696" t="s">
        <v>47</v>
      </c>
      <c r="T696" s="10">
        <v>116</v>
      </c>
    </row>
    <row r="697" spans="1:20" x14ac:dyDescent="0.25">
      <c r="A697">
        <v>2</v>
      </c>
      <c r="B697" t="s">
        <v>340</v>
      </c>
      <c r="C697">
        <v>6</v>
      </c>
      <c r="D697">
        <f t="shared" si="41"/>
        <v>5</v>
      </c>
      <c r="E697" s="6">
        <v>45023</v>
      </c>
      <c r="F697" s="3">
        <v>9.4444444444444442E-2</v>
      </c>
      <c r="G697" s="3">
        <v>0.25763888888888886</v>
      </c>
      <c r="H697" s="3">
        <f t="shared" si="40"/>
        <v>0.17361111111111108</v>
      </c>
      <c r="I697" s="9">
        <v>1.5972222222222221E-2</v>
      </c>
      <c r="J697" s="9">
        <f t="shared" si="42"/>
        <v>0.15763888888888886</v>
      </c>
      <c r="K697" s="9" t="str">
        <f t="shared" si="43"/>
        <v>Cobrada</v>
      </c>
      <c r="L697" t="s">
        <v>14</v>
      </c>
      <c r="M697" t="s">
        <v>32</v>
      </c>
      <c r="N697" t="s">
        <v>1138</v>
      </c>
      <c r="O697" s="4">
        <v>18.760000000000002</v>
      </c>
      <c r="P697" t="s">
        <v>35</v>
      </c>
      <c r="Q697">
        <v>696</v>
      </c>
      <c r="R697" t="s">
        <v>1141</v>
      </c>
      <c r="S697" t="s">
        <v>331</v>
      </c>
      <c r="T697" s="10">
        <v>46</v>
      </c>
    </row>
    <row r="698" spans="1:20" x14ac:dyDescent="0.25">
      <c r="A698">
        <v>4</v>
      </c>
      <c r="B698" t="s">
        <v>1045</v>
      </c>
      <c r="C698">
        <v>1</v>
      </c>
      <c r="D698">
        <f t="shared" si="41"/>
        <v>5</v>
      </c>
      <c r="E698" s="6">
        <v>45023</v>
      </c>
      <c r="F698" s="3">
        <v>0.15833333333333333</v>
      </c>
      <c r="G698" s="3">
        <v>0.27916666666666667</v>
      </c>
      <c r="H698" s="3">
        <f t="shared" si="40"/>
        <v>0.12083333333333335</v>
      </c>
      <c r="I698" s="9">
        <v>7.4305555555555555E-2</v>
      </c>
      <c r="J698" s="9">
        <f t="shared" si="42"/>
        <v>4.6527777777777793E-2</v>
      </c>
      <c r="K698" s="9" t="str">
        <f t="shared" si="43"/>
        <v>Cobrada</v>
      </c>
      <c r="L698" t="s">
        <v>20</v>
      </c>
      <c r="M698" t="s">
        <v>10</v>
      </c>
      <c r="N698" t="s">
        <v>1138</v>
      </c>
      <c r="O698" s="4">
        <v>34.35</v>
      </c>
      <c r="P698" t="s">
        <v>11</v>
      </c>
      <c r="Q698">
        <v>697</v>
      </c>
      <c r="R698" t="s">
        <v>44</v>
      </c>
      <c r="S698" t="s">
        <v>1046</v>
      </c>
      <c r="T698" s="10">
        <v>199</v>
      </c>
    </row>
    <row r="699" spans="1:20" x14ac:dyDescent="0.25">
      <c r="A699">
        <v>19</v>
      </c>
      <c r="B699" t="s">
        <v>316</v>
      </c>
      <c r="C699">
        <v>4</v>
      </c>
      <c r="D699">
        <f t="shared" si="41"/>
        <v>5</v>
      </c>
      <c r="E699" s="6">
        <v>45023</v>
      </c>
      <c r="F699" s="3">
        <v>0.10416666666666667</v>
      </c>
      <c r="G699" s="3">
        <v>0.2673611111111111</v>
      </c>
      <c r="H699" s="3">
        <f t="shared" si="40"/>
        <v>0.16319444444444442</v>
      </c>
      <c r="I699" s="9">
        <v>7.013888888888889E-2</v>
      </c>
      <c r="J699" s="9">
        <f t="shared" si="42"/>
        <v>9.305555555555553E-2</v>
      </c>
      <c r="K699" s="9" t="str">
        <f t="shared" si="43"/>
        <v>Cobrada</v>
      </c>
      <c r="L699" t="s">
        <v>14</v>
      </c>
      <c r="M699" t="s">
        <v>32</v>
      </c>
      <c r="N699" t="s">
        <v>1138</v>
      </c>
      <c r="O699" s="4">
        <v>39.89</v>
      </c>
      <c r="P699" t="s">
        <v>21</v>
      </c>
      <c r="Q699">
        <v>698</v>
      </c>
      <c r="R699" t="s">
        <v>41</v>
      </c>
      <c r="S699" t="s">
        <v>1047</v>
      </c>
      <c r="T699" s="10">
        <v>185</v>
      </c>
    </row>
    <row r="700" spans="1:20" x14ac:dyDescent="0.25">
      <c r="A700">
        <v>8</v>
      </c>
      <c r="B700" t="s">
        <v>734</v>
      </c>
      <c r="C700">
        <v>6</v>
      </c>
      <c r="D700">
        <f t="shared" si="41"/>
        <v>5</v>
      </c>
      <c r="E700" s="6">
        <v>45023</v>
      </c>
      <c r="F700" s="3">
        <v>6.5972222222222224E-2</v>
      </c>
      <c r="G700" s="3">
        <v>0.12222222222222222</v>
      </c>
      <c r="H700" s="3">
        <f t="shared" si="40"/>
        <v>5.6249999999999994E-2</v>
      </c>
      <c r="I700" s="9">
        <v>7.6388888888888886E-3</v>
      </c>
      <c r="J700" s="9">
        <f t="shared" si="42"/>
        <v>4.8611111111111105E-2</v>
      </c>
      <c r="K700" s="9" t="str">
        <f t="shared" si="43"/>
        <v>Cobrada</v>
      </c>
      <c r="L700" t="s">
        <v>20</v>
      </c>
      <c r="M700" t="s">
        <v>10</v>
      </c>
      <c r="N700" t="s">
        <v>1138</v>
      </c>
      <c r="O700" s="4">
        <v>38.44</v>
      </c>
      <c r="P700" t="s">
        <v>11</v>
      </c>
      <c r="Q700">
        <v>699</v>
      </c>
      <c r="R700" t="s">
        <v>1140</v>
      </c>
      <c r="S700" t="s">
        <v>51</v>
      </c>
      <c r="T700" s="10">
        <v>58</v>
      </c>
    </row>
    <row r="701" spans="1:20" x14ac:dyDescent="0.25">
      <c r="A701">
        <v>8</v>
      </c>
      <c r="B701" t="s">
        <v>1048</v>
      </c>
      <c r="C701">
        <v>2</v>
      </c>
      <c r="D701">
        <f t="shared" si="41"/>
        <v>5</v>
      </c>
      <c r="E701" s="6">
        <v>45023</v>
      </c>
      <c r="F701" s="3">
        <v>1.5972222222222221E-2</v>
      </c>
      <c r="G701" s="3">
        <v>0.11805555555555555</v>
      </c>
      <c r="H701" s="3">
        <f t="shared" si="40"/>
        <v>0.10208333333333333</v>
      </c>
      <c r="I701" s="9">
        <v>5.9722222222222225E-2</v>
      </c>
      <c r="J701" s="9">
        <f t="shared" si="42"/>
        <v>4.2361111111111106E-2</v>
      </c>
      <c r="K701" s="9" t="str">
        <f t="shared" si="43"/>
        <v>Cobrada</v>
      </c>
      <c r="L701" t="s">
        <v>20</v>
      </c>
      <c r="M701" t="s">
        <v>10</v>
      </c>
      <c r="N701" t="s">
        <v>1138</v>
      </c>
      <c r="O701" s="4">
        <v>21.66</v>
      </c>
      <c r="P701" t="s">
        <v>11</v>
      </c>
      <c r="Q701">
        <v>700</v>
      </c>
      <c r="R701" t="s">
        <v>83</v>
      </c>
      <c r="S701" t="s">
        <v>858</v>
      </c>
      <c r="T701" s="10">
        <v>234</v>
      </c>
    </row>
    <row r="702" spans="1:20" x14ac:dyDescent="0.25">
      <c r="A702">
        <v>19</v>
      </c>
      <c r="B702" t="s">
        <v>1049</v>
      </c>
      <c r="C702">
        <v>5</v>
      </c>
      <c r="D702">
        <f t="shared" si="41"/>
        <v>5</v>
      </c>
      <c r="E702" s="6">
        <v>45023</v>
      </c>
      <c r="F702" s="3">
        <v>0.1388888888888889</v>
      </c>
      <c r="G702" s="3">
        <v>0.23958333333333334</v>
      </c>
      <c r="H702" s="3">
        <f t="shared" si="40"/>
        <v>0.10069444444444445</v>
      </c>
      <c r="I702" s="9">
        <v>6.7361111111111122E-2</v>
      </c>
      <c r="J702" s="9">
        <f t="shared" si="42"/>
        <v>3.3333333333333326E-2</v>
      </c>
      <c r="K702" s="9" t="str">
        <f t="shared" si="43"/>
        <v>Cobrada</v>
      </c>
      <c r="L702" t="s">
        <v>29</v>
      </c>
      <c r="M702" t="s">
        <v>10</v>
      </c>
      <c r="N702" t="s">
        <v>1138</v>
      </c>
      <c r="O702" s="4">
        <v>39.83</v>
      </c>
      <c r="P702" t="s">
        <v>21</v>
      </c>
      <c r="Q702">
        <v>701</v>
      </c>
      <c r="R702" t="s">
        <v>41</v>
      </c>
      <c r="S702" t="s">
        <v>1050</v>
      </c>
      <c r="T702" s="10">
        <v>102</v>
      </c>
    </row>
    <row r="703" spans="1:20" x14ac:dyDescent="0.25">
      <c r="A703">
        <v>13</v>
      </c>
      <c r="B703" t="s">
        <v>1051</v>
      </c>
      <c r="C703">
        <v>2</v>
      </c>
      <c r="D703">
        <f t="shared" si="41"/>
        <v>5</v>
      </c>
      <c r="E703" s="6">
        <v>45023</v>
      </c>
      <c r="F703" s="3">
        <v>0.10416666666666667</v>
      </c>
      <c r="G703" s="3">
        <v>0.21875</v>
      </c>
      <c r="H703" s="3">
        <f t="shared" si="40"/>
        <v>0.11458333333333333</v>
      </c>
      <c r="I703" s="9">
        <v>0.1076388888888889</v>
      </c>
      <c r="J703" s="9">
        <f t="shared" si="42"/>
        <v>6.9444444444444337E-3</v>
      </c>
      <c r="K703" s="9" t="str">
        <f t="shared" si="43"/>
        <v>Cobrada</v>
      </c>
      <c r="L703" t="s">
        <v>9</v>
      </c>
      <c r="M703" t="s">
        <v>32</v>
      </c>
      <c r="N703" t="s">
        <v>1138</v>
      </c>
      <c r="O703" s="4">
        <v>47.07</v>
      </c>
      <c r="P703" t="s">
        <v>21</v>
      </c>
      <c r="Q703">
        <v>702</v>
      </c>
      <c r="R703" t="s">
        <v>22</v>
      </c>
      <c r="S703" t="s">
        <v>1052</v>
      </c>
      <c r="T703" s="10">
        <v>195</v>
      </c>
    </row>
    <row r="704" spans="1:20" x14ac:dyDescent="0.25">
      <c r="A704">
        <v>9</v>
      </c>
      <c r="B704" t="s">
        <v>1053</v>
      </c>
      <c r="C704">
        <v>5</v>
      </c>
      <c r="D704">
        <f t="shared" si="41"/>
        <v>5</v>
      </c>
      <c r="E704" s="6">
        <v>45023</v>
      </c>
      <c r="F704" s="3">
        <v>1.1805555555555555E-2</v>
      </c>
      <c r="G704" s="3">
        <v>9.6527777777777782E-2</v>
      </c>
      <c r="H704" s="3">
        <f t="shared" si="40"/>
        <v>9.5138888888888898E-2</v>
      </c>
      <c r="I704" s="9">
        <v>2.013888888888889E-2</v>
      </c>
      <c r="J704" s="9">
        <f t="shared" si="42"/>
        <v>7.5000000000000011E-2</v>
      </c>
      <c r="K704" s="9" t="str">
        <f t="shared" si="43"/>
        <v>Cobrada</v>
      </c>
      <c r="L704" t="s">
        <v>14</v>
      </c>
      <c r="M704" t="s">
        <v>10</v>
      </c>
      <c r="N704" t="s">
        <v>1138</v>
      </c>
      <c r="O704" s="4">
        <v>22.24</v>
      </c>
      <c r="P704" t="s">
        <v>35</v>
      </c>
      <c r="Q704">
        <v>703</v>
      </c>
      <c r="R704" t="s">
        <v>36</v>
      </c>
      <c r="S704" t="s">
        <v>102</v>
      </c>
      <c r="T704" s="10">
        <v>63</v>
      </c>
    </row>
    <row r="705" spans="1:20" x14ac:dyDescent="0.25">
      <c r="A705">
        <v>13</v>
      </c>
      <c r="B705" t="s">
        <v>1054</v>
      </c>
      <c r="C705">
        <v>6</v>
      </c>
      <c r="D705">
        <f t="shared" si="41"/>
        <v>5</v>
      </c>
      <c r="E705" s="6">
        <v>45023</v>
      </c>
      <c r="F705" s="3">
        <v>6.9444444444444448E-2</v>
      </c>
      <c r="G705" s="3">
        <v>0.18680555555555556</v>
      </c>
      <c r="H705" s="3">
        <f t="shared" si="40"/>
        <v>0.11736111111111111</v>
      </c>
      <c r="I705" s="9">
        <v>2.6388888888888889E-2</v>
      </c>
      <c r="J705" s="9">
        <f t="shared" si="42"/>
        <v>9.0972222222222218E-2</v>
      </c>
      <c r="K705" s="9" t="str">
        <f t="shared" si="43"/>
        <v>Cobrada</v>
      </c>
      <c r="L705" t="s">
        <v>20</v>
      </c>
      <c r="M705" t="s">
        <v>32</v>
      </c>
      <c r="N705" t="s">
        <v>1138</v>
      </c>
      <c r="O705" s="4">
        <v>33.29</v>
      </c>
      <c r="P705" t="s">
        <v>11</v>
      </c>
      <c r="Q705">
        <v>704</v>
      </c>
      <c r="R705" t="s">
        <v>41</v>
      </c>
      <c r="S705" t="s">
        <v>117</v>
      </c>
      <c r="T705" s="10">
        <v>18</v>
      </c>
    </row>
    <row r="706" spans="1:20" x14ac:dyDescent="0.25">
      <c r="A706">
        <v>12</v>
      </c>
      <c r="B706" t="s">
        <v>906</v>
      </c>
      <c r="C706">
        <v>3</v>
      </c>
      <c r="D706">
        <f t="shared" si="41"/>
        <v>5</v>
      </c>
      <c r="E706" s="6">
        <v>45023</v>
      </c>
      <c r="F706" s="3">
        <v>7.4999999999999997E-2</v>
      </c>
      <c r="G706" s="3">
        <v>0.12013888888888889</v>
      </c>
      <c r="H706" s="3">
        <f t="shared" ref="H706:H768" si="44">IF(P706="Ocupada",(G706-F706)+15/1440,G706-F706)</f>
        <v>4.5138888888888895E-2</v>
      </c>
      <c r="I706" s="9">
        <v>2.2916666666666669E-2</v>
      </c>
      <c r="J706" s="9">
        <f t="shared" si="42"/>
        <v>2.2222222222222227E-2</v>
      </c>
      <c r="K706" s="9" t="str">
        <f t="shared" si="43"/>
        <v>Cobrada</v>
      </c>
      <c r="L706" t="s">
        <v>20</v>
      </c>
      <c r="M706" t="s">
        <v>10</v>
      </c>
      <c r="N706" t="s">
        <v>1138</v>
      </c>
      <c r="O706" s="4">
        <v>43.07</v>
      </c>
      <c r="P706" t="s">
        <v>21</v>
      </c>
      <c r="Q706">
        <v>705</v>
      </c>
      <c r="R706" t="s">
        <v>36</v>
      </c>
      <c r="S706" t="s">
        <v>516</v>
      </c>
      <c r="T706" s="10">
        <v>112</v>
      </c>
    </row>
    <row r="707" spans="1:20" x14ac:dyDescent="0.25">
      <c r="A707">
        <v>20</v>
      </c>
      <c r="B707" t="s">
        <v>1055</v>
      </c>
      <c r="C707">
        <v>6</v>
      </c>
      <c r="D707">
        <f t="shared" ref="D707:D768" si="45">WEEKDAY(E707,2)</f>
        <v>5</v>
      </c>
      <c r="E707" s="6">
        <v>45023</v>
      </c>
      <c r="F707" s="3">
        <v>5.1388888888888887E-2</v>
      </c>
      <c r="G707" s="3">
        <v>0.20416666666666666</v>
      </c>
      <c r="H707" s="3">
        <f t="shared" si="44"/>
        <v>0.16319444444444445</v>
      </c>
      <c r="I707" s="9">
        <v>2.2916666666666665E-2</v>
      </c>
      <c r="J707" s="9">
        <f t="shared" ref="J707:J768" si="46">IF(I707&gt;H707,"0",H707-I707)</f>
        <v>0.14027777777777778</v>
      </c>
      <c r="K707" s="9" t="str">
        <f t="shared" ref="K707:K768" si="47">IF(I707&gt;H707,"No cobrada","Cobrada")</f>
        <v>Cobrada</v>
      </c>
      <c r="L707" t="s">
        <v>14</v>
      </c>
      <c r="M707" t="s">
        <v>10</v>
      </c>
      <c r="N707" t="s">
        <v>1138</v>
      </c>
      <c r="O707" s="4">
        <v>44.45</v>
      </c>
      <c r="P707" t="s">
        <v>35</v>
      </c>
      <c r="Q707">
        <v>706</v>
      </c>
      <c r="R707" t="s">
        <v>83</v>
      </c>
      <c r="S707" t="s">
        <v>117</v>
      </c>
      <c r="T707" s="10">
        <v>54</v>
      </c>
    </row>
    <row r="708" spans="1:20" x14ac:dyDescent="0.25">
      <c r="A708">
        <v>15</v>
      </c>
      <c r="B708" t="s">
        <v>1056</v>
      </c>
      <c r="C708">
        <v>1</v>
      </c>
      <c r="D708">
        <f t="shared" si="45"/>
        <v>5</v>
      </c>
      <c r="E708" s="6">
        <v>45023</v>
      </c>
      <c r="F708" s="3">
        <v>0.12847222222222221</v>
      </c>
      <c r="G708" s="3">
        <v>0.22430555555555556</v>
      </c>
      <c r="H708" s="3">
        <f t="shared" si="44"/>
        <v>9.5833333333333354E-2</v>
      </c>
      <c r="I708" s="9">
        <v>9.5138888888888884E-2</v>
      </c>
      <c r="J708" s="9">
        <f t="shared" si="46"/>
        <v>6.9444444444446973E-4</v>
      </c>
      <c r="K708" s="9" t="str">
        <f t="shared" si="47"/>
        <v>Cobrada</v>
      </c>
      <c r="L708" t="s">
        <v>20</v>
      </c>
      <c r="M708" t="s">
        <v>15</v>
      </c>
      <c r="N708" t="s">
        <v>1138</v>
      </c>
      <c r="O708" s="4">
        <v>40.39</v>
      </c>
      <c r="P708" t="s">
        <v>11</v>
      </c>
      <c r="Q708">
        <v>707</v>
      </c>
      <c r="R708" t="s">
        <v>44</v>
      </c>
      <c r="S708" t="s">
        <v>1057</v>
      </c>
      <c r="T708" s="10">
        <v>185</v>
      </c>
    </row>
    <row r="709" spans="1:20" x14ac:dyDescent="0.25">
      <c r="A709">
        <v>5</v>
      </c>
      <c r="B709" t="s">
        <v>1058</v>
      </c>
      <c r="C709">
        <v>2</v>
      </c>
      <c r="D709">
        <f t="shared" si="45"/>
        <v>5</v>
      </c>
      <c r="E709" s="6">
        <v>45023</v>
      </c>
      <c r="F709" s="3">
        <v>0.15</v>
      </c>
      <c r="G709" s="3">
        <v>0.30833333333333335</v>
      </c>
      <c r="H709" s="3">
        <f t="shared" si="44"/>
        <v>0.16875000000000001</v>
      </c>
      <c r="I709" s="9">
        <v>1.6666666666666666E-2</v>
      </c>
      <c r="J709" s="9">
        <f t="shared" si="46"/>
        <v>0.15208333333333335</v>
      </c>
      <c r="K709" s="9" t="str">
        <f t="shared" si="47"/>
        <v>Cobrada</v>
      </c>
      <c r="L709" t="s">
        <v>9</v>
      </c>
      <c r="M709" t="s">
        <v>32</v>
      </c>
      <c r="N709" t="s">
        <v>1138</v>
      </c>
      <c r="O709" s="4">
        <v>41.8</v>
      </c>
      <c r="P709" t="s">
        <v>35</v>
      </c>
      <c r="Q709">
        <v>708</v>
      </c>
      <c r="R709" t="s">
        <v>1140</v>
      </c>
      <c r="S709" t="s">
        <v>170</v>
      </c>
      <c r="T709" s="10">
        <v>54</v>
      </c>
    </row>
    <row r="710" spans="1:20" x14ac:dyDescent="0.25">
      <c r="A710">
        <v>8</v>
      </c>
      <c r="B710" t="s">
        <v>912</v>
      </c>
      <c r="C710">
        <v>4</v>
      </c>
      <c r="D710">
        <f t="shared" si="45"/>
        <v>5</v>
      </c>
      <c r="E710" s="6">
        <v>45023</v>
      </c>
      <c r="F710" s="3">
        <v>7.9861111111111105E-2</v>
      </c>
      <c r="G710" s="3">
        <v>0.15277777777777779</v>
      </c>
      <c r="H710" s="3">
        <f t="shared" si="44"/>
        <v>8.3333333333333356E-2</v>
      </c>
      <c r="I710" s="9">
        <v>6.8055555555555564E-2</v>
      </c>
      <c r="J710" s="9">
        <f t="shared" si="46"/>
        <v>1.5277777777777793E-2</v>
      </c>
      <c r="K710" s="9" t="str">
        <f t="shared" si="47"/>
        <v>Cobrada</v>
      </c>
      <c r="L710" t="s">
        <v>20</v>
      </c>
      <c r="M710" t="s">
        <v>10</v>
      </c>
      <c r="N710" t="s">
        <v>16</v>
      </c>
      <c r="O710" s="4">
        <v>26.15</v>
      </c>
      <c r="P710" t="s">
        <v>35</v>
      </c>
      <c r="Q710">
        <v>709</v>
      </c>
      <c r="R710" t="s">
        <v>59</v>
      </c>
      <c r="S710" t="s">
        <v>1059</v>
      </c>
      <c r="T710" s="10">
        <v>193</v>
      </c>
    </row>
    <row r="711" spans="1:20" x14ac:dyDescent="0.25">
      <c r="A711">
        <v>18</v>
      </c>
      <c r="B711" t="s">
        <v>1060</v>
      </c>
      <c r="C711">
        <v>1</v>
      </c>
      <c r="D711">
        <f t="shared" si="45"/>
        <v>5</v>
      </c>
      <c r="E711" s="6">
        <v>45023</v>
      </c>
      <c r="F711" s="3">
        <v>0.10277777777777777</v>
      </c>
      <c r="G711" s="3">
        <v>0.15138888888888888</v>
      </c>
      <c r="H711" s="3">
        <f t="shared" si="44"/>
        <v>5.9027777777777769E-2</v>
      </c>
      <c r="I711" s="9">
        <v>9.7222222222222238E-2</v>
      </c>
      <c r="J711" s="9" t="str">
        <f t="shared" si="46"/>
        <v>0</v>
      </c>
      <c r="K711" s="9" t="str">
        <f t="shared" si="47"/>
        <v>No cobrada</v>
      </c>
      <c r="L711" t="s">
        <v>25</v>
      </c>
      <c r="M711" t="s">
        <v>10</v>
      </c>
      <c r="N711" t="s">
        <v>1138</v>
      </c>
      <c r="O711" s="4">
        <v>28.43</v>
      </c>
      <c r="P711" t="s">
        <v>35</v>
      </c>
      <c r="Q711">
        <v>710</v>
      </c>
      <c r="R711" t="s">
        <v>1140</v>
      </c>
      <c r="S711" t="s">
        <v>1061</v>
      </c>
      <c r="T711" s="10">
        <v>138</v>
      </c>
    </row>
    <row r="712" spans="1:20" x14ac:dyDescent="0.25">
      <c r="A712">
        <v>20</v>
      </c>
      <c r="B712" t="s">
        <v>91</v>
      </c>
      <c r="C712">
        <v>6</v>
      </c>
      <c r="D712">
        <f t="shared" si="45"/>
        <v>5</v>
      </c>
      <c r="E712" s="6">
        <v>45023</v>
      </c>
      <c r="F712" s="3">
        <v>7.7083333333333337E-2</v>
      </c>
      <c r="G712" s="3">
        <v>0.22083333333333333</v>
      </c>
      <c r="H712" s="3">
        <f t="shared" si="44"/>
        <v>0.15416666666666665</v>
      </c>
      <c r="I712" s="9">
        <v>4.0972222222222222E-2</v>
      </c>
      <c r="J712" s="9">
        <f t="shared" si="46"/>
        <v>0.11319444444444443</v>
      </c>
      <c r="K712" s="9" t="str">
        <f t="shared" si="47"/>
        <v>Cobrada</v>
      </c>
      <c r="L712" t="s">
        <v>14</v>
      </c>
      <c r="M712" t="s">
        <v>10</v>
      </c>
      <c r="N712" t="s">
        <v>1137</v>
      </c>
      <c r="O712" s="4">
        <v>49.74</v>
      </c>
      <c r="P712" t="s">
        <v>35</v>
      </c>
      <c r="Q712">
        <v>711</v>
      </c>
      <c r="R712" t="s">
        <v>44</v>
      </c>
      <c r="S712" t="s">
        <v>650</v>
      </c>
      <c r="T712" s="10">
        <v>166</v>
      </c>
    </row>
    <row r="713" spans="1:20" x14ac:dyDescent="0.25">
      <c r="A713">
        <v>10</v>
      </c>
      <c r="B713" t="s">
        <v>1062</v>
      </c>
      <c r="C713">
        <v>5</v>
      </c>
      <c r="D713">
        <f t="shared" si="45"/>
        <v>5</v>
      </c>
      <c r="E713" s="6">
        <v>45023</v>
      </c>
      <c r="F713" s="3">
        <v>4.1666666666666666E-3</v>
      </c>
      <c r="G713" s="3">
        <v>0.10208333333333333</v>
      </c>
      <c r="H713" s="3">
        <f t="shared" si="44"/>
        <v>9.7916666666666666E-2</v>
      </c>
      <c r="I713" s="9">
        <v>3.4027777777777775E-2</v>
      </c>
      <c r="J713" s="9">
        <f t="shared" si="46"/>
        <v>6.3888888888888884E-2</v>
      </c>
      <c r="K713" s="9" t="str">
        <f t="shared" si="47"/>
        <v>Cobrada</v>
      </c>
      <c r="L713" t="s">
        <v>20</v>
      </c>
      <c r="M713" t="s">
        <v>15</v>
      </c>
      <c r="N713" t="s">
        <v>16</v>
      </c>
      <c r="O713" s="4">
        <v>42.21</v>
      </c>
      <c r="P713" t="s">
        <v>11</v>
      </c>
      <c r="Q713">
        <v>712</v>
      </c>
      <c r="R713" t="s">
        <v>1141</v>
      </c>
      <c r="S713" t="s">
        <v>259</v>
      </c>
      <c r="T713" s="10">
        <v>48</v>
      </c>
    </row>
    <row r="714" spans="1:20" x14ac:dyDescent="0.25">
      <c r="A714">
        <v>6</v>
      </c>
      <c r="B714" t="s">
        <v>1063</v>
      </c>
      <c r="C714">
        <v>4</v>
      </c>
      <c r="D714">
        <f t="shared" si="45"/>
        <v>5</v>
      </c>
      <c r="E714" s="6">
        <v>45023</v>
      </c>
      <c r="F714" s="3">
        <v>1.0416666666666666E-2</v>
      </c>
      <c r="G714" s="3">
        <v>0.11944444444444445</v>
      </c>
      <c r="H714" s="3">
        <f t="shared" si="44"/>
        <v>0.10902777777777778</v>
      </c>
      <c r="I714" s="9">
        <v>8.6805555555555552E-2</v>
      </c>
      <c r="J714" s="9">
        <f t="shared" si="46"/>
        <v>2.2222222222222227E-2</v>
      </c>
      <c r="K714" s="9" t="str">
        <f t="shared" si="47"/>
        <v>Cobrada</v>
      </c>
      <c r="L714" t="s">
        <v>14</v>
      </c>
      <c r="M714" t="s">
        <v>32</v>
      </c>
      <c r="N714" t="s">
        <v>1138</v>
      </c>
      <c r="O714" s="4">
        <v>35.11</v>
      </c>
      <c r="P714" t="s">
        <v>21</v>
      </c>
      <c r="Q714">
        <v>713</v>
      </c>
      <c r="R714" t="s">
        <v>44</v>
      </c>
      <c r="S714" t="s">
        <v>1064</v>
      </c>
      <c r="T714" s="10">
        <v>360</v>
      </c>
    </row>
    <row r="715" spans="1:20" x14ac:dyDescent="0.25">
      <c r="A715">
        <v>19</v>
      </c>
      <c r="B715" t="s">
        <v>479</v>
      </c>
      <c r="C715">
        <v>2</v>
      </c>
      <c r="D715">
        <f t="shared" si="45"/>
        <v>5</v>
      </c>
      <c r="E715" s="6">
        <v>45023</v>
      </c>
      <c r="F715" s="3">
        <v>9.7916666666666666E-2</v>
      </c>
      <c r="G715" s="3">
        <v>0.1701388888888889</v>
      </c>
      <c r="H715" s="3">
        <f t="shared" si="44"/>
        <v>7.2222222222222229E-2</v>
      </c>
      <c r="I715" s="9">
        <v>4.3749999999999997E-2</v>
      </c>
      <c r="J715" s="9">
        <f t="shared" si="46"/>
        <v>2.8472222222222232E-2</v>
      </c>
      <c r="K715" s="9" t="str">
        <f t="shared" si="47"/>
        <v>Cobrada</v>
      </c>
      <c r="L715" t="s">
        <v>25</v>
      </c>
      <c r="M715" t="s">
        <v>10</v>
      </c>
      <c r="N715" t="s">
        <v>1138</v>
      </c>
      <c r="O715" s="4">
        <v>10.69</v>
      </c>
      <c r="P715" t="s">
        <v>21</v>
      </c>
      <c r="Q715">
        <v>714</v>
      </c>
      <c r="R715" t="s">
        <v>17</v>
      </c>
      <c r="S715" t="s">
        <v>1065</v>
      </c>
      <c r="T715" s="10">
        <v>225</v>
      </c>
    </row>
    <row r="716" spans="1:20" x14ac:dyDescent="0.25">
      <c r="A716">
        <v>12</v>
      </c>
      <c r="B716" t="s">
        <v>1066</v>
      </c>
      <c r="C716">
        <v>6</v>
      </c>
      <c r="D716">
        <f t="shared" si="45"/>
        <v>5</v>
      </c>
      <c r="E716" s="6">
        <v>45023</v>
      </c>
      <c r="F716" s="3">
        <v>7.2916666666666671E-2</v>
      </c>
      <c r="G716" s="3">
        <v>0.17708333333333334</v>
      </c>
      <c r="H716" s="3">
        <f t="shared" si="44"/>
        <v>0.11458333333333334</v>
      </c>
      <c r="I716" s="9">
        <v>9.4444444444444442E-2</v>
      </c>
      <c r="J716" s="9">
        <f t="shared" si="46"/>
        <v>2.0138888888888901E-2</v>
      </c>
      <c r="K716" s="9" t="str">
        <f t="shared" si="47"/>
        <v>Cobrada</v>
      </c>
      <c r="L716" t="s">
        <v>9</v>
      </c>
      <c r="M716" t="s">
        <v>10</v>
      </c>
      <c r="N716" t="s">
        <v>1137</v>
      </c>
      <c r="O716" s="4">
        <v>39.909999999999997</v>
      </c>
      <c r="P716" t="s">
        <v>35</v>
      </c>
      <c r="Q716">
        <v>715</v>
      </c>
      <c r="R716" t="s">
        <v>1141</v>
      </c>
      <c r="S716" t="s">
        <v>1067</v>
      </c>
      <c r="T716" s="10">
        <v>246</v>
      </c>
    </row>
    <row r="717" spans="1:20" x14ac:dyDescent="0.25">
      <c r="A717">
        <v>12</v>
      </c>
      <c r="B717" t="s">
        <v>611</v>
      </c>
      <c r="C717">
        <v>4</v>
      </c>
      <c r="D717">
        <f t="shared" si="45"/>
        <v>5</v>
      </c>
      <c r="E717" s="6">
        <v>45023</v>
      </c>
      <c r="F717" s="3">
        <v>7.4305555555555555E-2</v>
      </c>
      <c r="G717" s="3">
        <v>0.19722222222222222</v>
      </c>
      <c r="H717" s="3">
        <f t="shared" si="44"/>
        <v>0.13333333333333333</v>
      </c>
      <c r="I717" s="9">
        <v>6.25E-2</v>
      </c>
      <c r="J717" s="9">
        <f t="shared" si="46"/>
        <v>7.0833333333333331E-2</v>
      </c>
      <c r="K717" s="9" t="str">
        <f t="shared" si="47"/>
        <v>Cobrada</v>
      </c>
      <c r="L717" t="s">
        <v>20</v>
      </c>
      <c r="M717" t="s">
        <v>32</v>
      </c>
      <c r="N717" t="s">
        <v>1138</v>
      </c>
      <c r="O717" s="4">
        <v>44.73</v>
      </c>
      <c r="P717" t="s">
        <v>35</v>
      </c>
      <c r="Q717">
        <v>716</v>
      </c>
      <c r="R717" t="s">
        <v>22</v>
      </c>
      <c r="S717" t="s">
        <v>1068</v>
      </c>
      <c r="T717" s="10">
        <v>231</v>
      </c>
    </row>
    <row r="718" spans="1:20" x14ac:dyDescent="0.25">
      <c r="A718">
        <v>8</v>
      </c>
      <c r="B718" t="s">
        <v>861</v>
      </c>
      <c r="C718">
        <v>5</v>
      </c>
      <c r="D718">
        <f t="shared" si="45"/>
        <v>5</v>
      </c>
      <c r="E718" s="6">
        <v>45023</v>
      </c>
      <c r="F718" s="3">
        <v>0.16388888888888889</v>
      </c>
      <c r="G718" s="3">
        <v>0.25208333333333333</v>
      </c>
      <c r="H718" s="3">
        <f t="shared" si="44"/>
        <v>8.8194444444444436E-2</v>
      </c>
      <c r="I718" s="9">
        <v>0.05</v>
      </c>
      <c r="J718" s="9">
        <f t="shared" si="46"/>
        <v>3.8194444444444434E-2</v>
      </c>
      <c r="K718" s="9" t="str">
        <f t="shared" si="47"/>
        <v>Cobrada</v>
      </c>
      <c r="L718" t="s">
        <v>14</v>
      </c>
      <c r="M718" t="s">
        <v>10</v>
      </c>
      <c r="N718" t="s">
        <v>1138</v>
      </c>
      <c r="O718" s="4">
        <v>23.67</v>
      </c>
      <c r="P718" t="s">
        <v>21</v>
      </c>
      <c r="Q718">
        <v>717</v>
      </c>
      <c r="R718" t="s">
        <v>41</v>
      </c>
      <c r="S718" t="s">
        <v>1069</v>
      </c>
      <c r="T718" s="10">
        <v>155</v>
      </c>
    </row>
    <row r="719" spans="1:20" x14ac:dyDescent="0.25">
      <c r="A719">
        <v>7</v>
      </c>
      <c r="B719" t="s">
        <v>574</v>
      </c>
      <c r="C719">
        <v>6</v>
      </c>
      <c r="D719">
        <f t="shared" si="45"/>
        <v>5</v>
      </c>
      <c r="E719" s="6">
        <v>45023</v>
      </c>
      <c r="F719" s="3">
        <v>0.13750000000000001</v>
      </c>
      <c r="G719" s="3">
        <v>0.29583333333333334</v>
      </c>
      <c r="H719" s="3">
        <f t="shared" si="44"/>
        <v>0.15833333333333333</v>
      </c>
      <c r="I719" s="9">
        <v>4.027777777777778E-2</v>
      </c>
      <c r="J719" s="9">
        <f t="shared" si="46"/>
        <v>0.11805555555555555</v>
      </c>
      <c r="K719" s="9" t="str">
        <f t="shared" si="47"/>
        <v>Cobrada</v>
      </c>
      <c r="L719" t="s">
        <v>20</v>
      </c>
      <c r="M719" t="s">
        <v>15</v>
      </c>
      <c r="N719" t="s">
        <v>1138</v>
      </c>
      <c r="O719" s="4">
        <v>37.21</v>
      </c>
      <c r="P719" t="s">
        <v>21</v>
      </c>
      <c r="Q719">
        <v>718</v>
      </c>
      <c r="R719" t="s">
        <v>36</v>
      </c>
      <c r="S719" t="s">
        <v>241</v>
      </c>
      <c r="T719" s="10">
        <v>20</v>
      </c>
    </row>
    <row r="720" spans="1:20" x14ac:dyDescent="0.25">
      <c r="A720">
        <v>16</v>
      </c>
      <c r="B720" t="s">
        <v>1070</v>
      </c>
      <c r="C720">
        <v>3</v>
      </c>
      <c r="D720">
        <f t="shared" si="45"/>
        <v>5</v>
      </c>
      <c r="E720" s="6">
        <v>45023</v>
      </c>
      <c r="F720" s="3">
        <v>5.4166666666666669E-2</v>
      </c>
      <c r="G720" s="3">
        <v>0.11736111111111111</v>
      </c>
      <c r="H720" s="3">
        <f t="shared" si="44"/>
        <v>6.3194444444444442E-2</v>
      </c>
      <c r="I720" s="9">
        <v>4.8611111111111105E-2</v>
      </c>
      <c r="J720" s="9">
        <f t="shared" si="46"/>
        <v>1.4583333333333337E-2</v>
      </c>
      <c r="K720" s="9" t="str">
        <f t="shared" si="47"/>
        <v>Cobrada</v>
      </c>
      <c r="L720" t="s">
        <v>14</v>
      </c>
      <c r="M720" t="s">
        <v>10</v>
      </c>
      <c r="N720" t="s">
        <v>1137</v>
      </c>
      <c r="O720" s="4">
        <v>17.23</v>
      </c>
      <c r="P720" t="s">
        <v>21</v>
      </c>
      <c r="Q720">
        <v>719</v>
      </c>
      <c r="R720" t="s">
        <v>17</v>
      </c>
      <c r="S720" t="s">
        <v>1071</v>
      </c>
      <c r="T720" s="10">
        <v>107</v>
      </c>
    </row>
    <row r="721" spans="1:20" x14ac:dyDescent="0.25">
      <c r="A721">
        <v>4</v>
      </c>
      <c r="B721" t="s">
        <v>1072</v>
      </c>
      <c r="C721">
        <v>5</v>
      </c>
      <c r="D721">
        <f t="shared" si="45"/>
        <v>5</v>
      </c>
      <c r="E721" s="6">
        <v>45023</v>
      </c>
      <c r="F721" s="3">
        <v>9.2361111111111116E-2</v>
      </c>
      <c r="G721" s="3">
        <v>0.24027777777777778</v>
      </c>
      <c r="H721" s="3">
        <f t="shared" si="44"/>
        <v>0.14791666666666667</v>
      </c>
      <c r="I721" s="9">
        <v>9.2361111111111116E-2</v>
      </c>
      <c r="J721" s="9">
        <f t="shared" si="46"/>
        <v>5.5555555555555552E-2</v>
      </c>
      <c r="K721" s="9" t="str">
        <f t="shared" si="47"/>
        <v>Cobrada</v>
      </c>
      <c r="L721" t="s">
        <v>9</v>
      </c>
      <c r="M721" t="s">
        <v>10</v>
      </c>
      <c r="N721" t="s">
        <v>1138</v>
      </c>
      <c r="O721" s="4">
        <v>40.28</v>
      </c>
      <c r="P721" t="s">
        <v>11</v>
      </c>
      <c r="Q721">
        <v>720</v>
      </c>
      <c r="R721" t="s">
        <v>26</v>
      </c>
      <c r="S721" t="s">
        <v>1073</v>
      </c>
      <c r="T721" s="10">
        <v>168</v>
      </c>
    </row>
    <row r="722" spans="1:20" x14ac:dyDescent="0.25">
      <c r="A722">
        <v>6</v>
      </c>
      <c r="B722" t="s">
        <v>196</v>
      </c>
      <c r="C722">
        <v>2</v>
      </c>
      <c r="D722">
        <f t="shared" si="45"/>
        <v>5</v>
      </c>
      <c r="E722" s="6">
        <v>45023</v>
      </c>
      <c r="F722" s="3">
        <v>0.16180555555555556</v>
      </c>
      <c r="G722" s="3">
        <v>0.29236111111111113</v>
      </c>
      <c r="H722" s="3">
        <f t="shared" si="44"/>
        <v>0.13055555555555556</v>
      </c>
      <c r="I722" s="9">
        <v>9.2361111111111116E-2</v>
      </c>
      <c r="J722" s="9">
        <f t="shared" si="46"/>
        <v>3.8194444444444448E-2</v>
      </c>
      <c r="K722" s="9" t="str">
        <f t="shared" si="47"/>
        <v>Cobrada</v>
      </c>
      <c r="L722" t="s">
        <v>20</v>
      </c>
      <c r="M722" t="s">
        <v>15</v>
      </c>
      <c r="N722" t="s">
        <v>1138</v>
      </c>
      <c r="O722" s="4">
        <v>47.13</v>
      </c>
      <c r="P722" t="s">
        <v>21</v>
      </c>
      <c r="Q722">
        <v>721</v>
      </c>
      <c r="R722" t="s">
        <v>26</v>
      </c>
      <c r="S722" t="s">
        <v>1074</v>
      </c>
      <c r="T722" s="10">
        <v>218</v>
      </c>
    </row>
    <row r="723" spans="1:20" x14ac:dyDescent="0.25">
      <c r="A723">
        <v>13</v>
      </c>
      <c r="B723" t="s">
        <v>1075</v>
      </c>
      <c r="C723">
        <v>5</v>
      </c>
      <c r="D723">
        <f t="shared" si="45"/>
        <v>5</v>
      </c>
      <c r="E723" s="6">
        <v>45023</v>
      </c>
      <c r="F723" s="3">
        <v>0.11874999999999999</v>
      </c>
      <c r="G723" s="3">
        <v>0.17222222222222222</v>
      </c>
      <c r="H723" s="3">
        <f t="shared" si="44"/>
        <v>5.3472222222222227E-2</v>
      </c>
      <c r="I723" s="9">
        <v>4.0972222222222222E-2</v>
      </c>
      <c r="J723" s="9">
        <f t="shared" si="46"/>
        <v>1.2500000000000004E-2</v>
      </c>
      <c r="K723" s="9" t="str">
        <f t="shared" si="47"/>
        <v>Cobrada</v>
      </c>
      <c r="L723" t="s">
        <v>20</v>
      </c>
      <c r="M723" t="s">
        <v>10</v>
      </c>
      <c r="N723" t="s">
        <v>1138</v>
      </c>
      <c r="O723" s="4">
        <v>20.62</v>
      </c>
      <c r="P723" t="s">
        <v>21</v>
      </c>
      <c r="Q723">
        <v>722</v>
      </c>
      <c r="R723" t="s">
        <v>59</v>
      </c>
      <c r="S723" t="s">
        <v>1076</v>
      </c>
      <c r="T723" s="10">
        <v>85</v>
      </c>
    </row>
    <row r="724" spans="1:20" x14ac:dyDescent="0.25">
      <c r="A724">
        <v>12</v>
      </c>
      <c r="B724" t="s">
        <v>234</v>
      </c>
      <c r="C724">
        <v>2</v>
      </c>
      <c r="D724">
        <f t="shared" si="45"/>
        <v>5</v>
      </c>
      <c r="E724" s="6">
        <v>45023</v>
      </c>
      <c r="F724" s="3">
        <v>6.5972222222222224E-2</v>
      </c>
      <c r="G724" s="3">
        <v>0.20069444444444445</v>
      </c>
      <c r="H724" s="3">
        <f t="shared" si="44"/>
        <v>0.13472222222222224</v>
      </c>
      <c r="I724" s="9">
        <v>2.1527777777777778E-2</v>
      </c>
      <c r="J724" s="9">
        <f t="shared" si="46"/>
        <v>0.11319444444444446</v>
      </c>
      <c r="K724" s="9" t="str">
        <f t="shared" si="47"/>
        <v>Cobrada</v>
      </c>
      <c r="L724" t="s">
        <v>29</v>
      </c>
      <c r="M724" t="s">
        <v>15</v>
      </c>
      <c r="N724" t="s">
        <v>16</v>
      </c>
      <c r="O724" s="4">
        <v>27.79</v>
      </c>
      <c r="P724" t="s">
        <v>21</v>
      </c>
      <c r="Q724">
        <v>723</v>
      </c>
      <c r="R724" t="s">
        <v>64</v>
      </c>
      <c r="S724" t="s">
        <v>1077</v>
      </c>
      <c r="T724" s="10">
        <v>126</v>
      </c>
    </row>
    <row r="725" spans="1:20" x14ac:dyDescent="0.25">
      <c r="A725">
        <v>8</v>
      </c>
      <c r="B725" t="s">
        <v>124</v>
      </c>
      <c r="C725">
        <v>6</v>
      </c>
      <c r="D725">
        <f t="shared" si="45"/>
        <v>5</v>
      </c>
      <c r="E725" s="6">
        <v>45023</v>
      </c>
      <c r="F725" s="3">
        <v>0.12222222222222222</v>
      </c>
      <c r="G725" s="3">
        <v>0.17708333333333334</v>
      </c>
      <c r="H725" s="3">
        <f t="shared" si="44"/>
        <v>5.4861111111111124E-2</v>
      </c>
      <c r="I725" s="9">
        <v>3.888888888888889E-2</v>
      </c>
      <c r="J725" s="9">
        <f t="shared" si="46"/>
        <v>1.5972222222222235E-2</v>
      </c>
      <c r="K725" s="9" t="str">
        <f t="shared" si="47"/>
        <v>Cobrada</v>
      </c>
      <c r="L725" t="s">
        <v>25</v>
      </c>
      <c r="M725" t="s">
        <v>32</v>
      </c>
      <c r="N725" t="s">
        <v>16</v>
      </c>
      <c r="O725" s="4">
        <v>14.12</v>
      </c>
      <c r="P725" t="s">
        <v>21</v>
      </c>
      <c r="Q725">
        <v>724</v>
      </c>
      <c r="R725" t="s">
        <v>36</v>
      </c>
      <c r="S725" t="s">
        <v>335</v>
      </c>
      <c r="T725" s="10">
        <v>66</v>
      </c>
    </row>
    <row r="726" spans="1:20" x14ac:dyDescent="0.25">
      <c r="A726">
        <v>10</v>
      </c>
      <c r="B726" t="s">
        <v>1078</v>
      </c>
      <c r="C726">
        <v>4</v>
      </c>
      <c r="D726">
        <f t="shared" si="45"/>
        <v>5</v>
      </c>
      <c r="E726" s="6">
        <v>45023</v>
      </c>
      <c r="F726" s="3">
        <v>7.4999999999999997E-2</v>
      </c>
      <c r="G726" s="3">
        <v>0.1388888888888889</v>
      </c>
      <c r="H726" s="3">
        <f t="shared" si="44"/>
        <v>7.4305555555555569E-2</v>
      </c>
      <c r="I726" s="9">
        <v>5.9027777777777776E-2</v>
      </c>
      <c r="J726" s="9">
        <f t="shared" si="46"/>
        <v>1.5277777777777793E-2</v>
      </c>
      <c r="K726" s="9" t="str">
        <f t="shared" si="47"/>
        <v>Cobrada</v>
      </c>
      <c r="L726" t="s">
        <v>29</v>
      </c>
      <c r="M726" t="s">
        <v>10</v>
      </c>
      <c r="N726" t="s">
        <v>16</v>
      </c>
      <c r="O726" s="4">
        <v>18.66</v>
      </c>
      <c r="P726" t="s">
        <v>35</v>
      </c>
      <c r="Q726">
        <v>725</v>
      </c>
      <c r="R726" t="s">
        <v>64</v>
      </c>
      <c r="S726" t="s">
        <v>1079</v>
      </c>
      <c r="T726" s="10">
        <v>168</v>
      </c>
    </row>
    <row r="727" spans="1:20" x14ac:dyDescent="0.25">
      <c r="A727">
        <v>11</v>
      </c>
      <c r="B727" t="s">
        <v>357</v>
      </c>
      <c r="C727">
        <v>2</v>
      </c>
      <c r="D727">
        <f t="shared" si="45"/>
        <v>5</v>
      </c>
      <c r="E727" s="6">
        <v>45023</v>
      </c>
      <c r="F727" s="3">
        <v>0.10277777777777777</v>
      </c>
      <c r="G727" s="3">
        <v>0.23819444444444443</v>
      </c>
      <c r="H727" s="3">
        <f t="shared" si="44"/>
        <v>0.13541666666666666</v>
      </c>
      <c r="I727" s="9">
        <v>5.1388888888888887E-2</v>
      </c>
      <c r="J727" s="9">
        <f t="shared" si="46"/>
        <v>8.4027777777777771E-2</v>
      </c>
      <c r="K727" s="9" t="str">
        <f t="shared" si="47"/>
        <v>Cobrada</v>
      </c>
      <c r="L727" t="s">
        <v>25</v>
      </c>
      <c r="M727" t="s">
        <v>15</v>
      </c>
      <c r="N727" t="s">
        <v>1138</v>
      </c>
      <c r="O727" s="4">
        <v>41.38</v>
      </c>
      <c r="P727" t="s">
        <v>11</v>
      </c>
      <c r="Q727">
        <v>726</v>
      </c>
      <c r="R727" t="s">
        <v>1140</v>
      </c>
      <c r="S727" t="s">
        <v>1080</v>
      </c>
      <c r="T727" s="10">
        <v>126</v>
      </c>
    </row>
    <row r="728" spans="1:20" x14ac:dyDescent="0.25">
      <c r="A728">
        <v>17</v>
      </c>
      <c r="B728" t="s">
        <v>903</v>
      </c>
      <c r="C728">
        <v>6</v>
      </c>
      <c r="D728">
        <f t="shared" si="45"/>
        <v>5</v>
      </c>
      <c r="E728" s="6">
        <v>45023</v>
      </c>
      <c r="F728" s="3">
        <v>2.1527777777777778E-2</v>
      </c>
      <c r="G728" s="3">
        <v>0.12638888888888888</v>
      </c>
      <c r="H728" s="3">
        <f t="shared" si="44"/>
        <v>0.1048611111111111</v>
      </c>
      <c r="I728" s="9">
        <v>1.4583333333333334E-2</v>
      </c>
      <c r="J728" s="9">
        <f t="shared" si="46"/>
        <v>9.0277777777777762E-2</v>
      </c>
      <c r="K728" s="9" t="str">
        <f t="shared" si="47"/>
        <v>Cobrada</v>
      </c>
      <c r="L728" t="s">
        <v>20</v>
      </c>
      <c r="M728" t="s">
        <v>32</v>
      </c>
      <c r="N728" t="s">
        <v>1137</v>
      </c>
      <c r="O728" s="4">
        <v>13.24</v>
      </c>
      <c r="P728" t="s">
        <v>11</v>
      </c>
      <c r="Q728">
        <v>727</v>
      </c>
      <c r="R728" t="s">
        <v>17</v>
      </c>
      <c r="S728" t="s">
        <v>241</v>
      </c>
      <c r="T728" s="10">
        <v>40</v>
      </c>
    </row>
    <row r="729" spans="1:20" x14ac:dyDescent="0.25">
      <c r="A729">
        <v>9</v>
      </c>
      <c r="B729" t="s">
        <v>556</v>
      </c>
      <c r="C729">
        <v>6</v>
      </c>
      <c r="D729">
        <f t="shared" si="45"/>
        <v>5</v>
      </c>
      <c r="E729" s="6">
        <v>45023</v>
      </c>
      <c r="F729" s="3">
        <v>8.7499999999999994E-2</v>
      </c>
      <c r="G729" s="3">
        <v>0.18680555555555556</v>
      </c>
      <c r="H729" s="3">
        <f t="shared" si="44"/>
        <v>0.10972222222222223</v>
      </c>
      <c r="I729" s="9">
        <v>0.05</v>
      </c>
      <c r="J729" s="9">
        <f t="shared" si="46"/>
        <v>5.9722222222222232E-2</v>
      </c>
      <c r="K729" s="9" t="str">
        <f t="shared" si="47"/>
        <v>Cobrada</v>
      </c>
      <c r="L729" t="s">
        <v>14</v>
      </c>
      <c r="M729" t="s">
        <v>15</v>
      </c>
      <c r="N729" t="s">
        <v>1137</v>
      </c>
      <c r="O729" s="4">
        <v>34.28</v>
      </c>
      <c r="P729" t="s">
        <v>35</v>
      </c>
      <c r="Q729">
        <v>728</v>
      </c>
      <c r="R729" t="s">
        <v>83</v>
      </c>
      <c r="S729" t="s">
        <v>1081</v>
      </c>
      <c r="T729" s="10">
        <v>195</v>
      </c>
    </row>
    <row r="730" spans="1:20" x14ac:dyDescent="0.25">
      <c r="A730">
        <v>20</v>
      </c>
      <c r="B730" t="s">
        <v>437</v>
      </c>
      <c r="C730">
        <v>2</v>
      </c>
      <c r="D730">
        <f t="shared" si="45"/>
        <v>5</v>
      </c>
      <c r="E730" s="6">
        <v>45023</v>
      </c>
      <c r="F730" s="3">
        <v>0.11736111111111111</v>
      </c>
      <c r="G730" s="3">
        <v>0.25347222222222221</v>
      </c>
      <c r="H730" s="3">
        <f t="shared" si="44"/>
        <v>0.14652777777777776</v>
      </c>
      <c r="I730" s="9">
        <v>4.5138888888888888E-2</v>
      </c>
      <c r="J730" s="9">
        <f t="shared" si="46"/>
        <v>0.10138888888888886</v>
      </c>
      <c r="K730" s="9" t="str">
        <f t="shared" si="47"/>
        <v>Cobrada</v>
      </c>
      <c r="L730" t="s">
        <v>25</v>
      </c>
      <c r="M730" t="s">
        <v>15</v>
      </c>
      <c r="N730" t="s">
        <v>1138</v>
      </c>
      <c r="O730" s="4">
        <v>18.97</v>
      </c>
      <c r="P730" t="s">
        <v>35</v>
      </c>
      <c r="Q730">
        <v>729</v>
      </c>
      <c r="R730" t="s">
        <v>44</v>
      </c>
      <c r="S730" t="s">
        <v>916</v>
      </c>
      <c r="T730" s="10">
        <v>128</v>
      </c>
    </row>
    <row r="731" spans="1:20" x14ac:dyDescent="0.25">
      <c r="A731">
        <v>8</v>
      </c>
      <c r="B731" t="s">
        <v>914</v>
      </c>
      <c r="C731">
        <v>3</v>
      </c>
      <c r="D731">
        <f t="shared" si="45"/>
        <v>5</v>
      </c>
      <c r="E731" s="6">
        <v>45023</v>
      </c>
      <c r="F731" s="3">
        <v>2.013888888888889E-2</v>
      </c>
      <c r="G731" s="3">
        <v>0.10625</v>
      </c>
      <c r="H731" s="3">
        <f t="shared" si="44"/>
        <v>9.6527777777777782E-2</v>
      </c>
      <c r="I731" s="9">
        <v>5.486111111111111E-2</v>
      </c>
      <c r="J731" s="9">
        <f t="shared" si="46"/>
        <v>4.1666666666666671E-2</v>
      </c>
      <c r="K731" s="9" t="str">
        <f t="shared" si="47"/>
        <v>Cobrada</v>
      </c>
      <c r="L731" t="s">
        <v>9</v>
      </c>
      <c r="M731" t="s">
        <v>10</v>
      </c>
      <c r="N731" t="s">
        <v>1138</v>
      </c>
      <c r="O731" s="4">
        <v>15.02</v>
      </c>
      <c r="P731" t="s">
        <v>35</v>
      </c>
      <c r="Q731">
        <v>730</v>
      </c>
      <c r="R731" t="s">
        <v>1140</v>
      </c>
      <c r="S731" t="s">
        <v>723</v>
      </c>
      <c r="T731" s="10">
        <v>114</v>
      </c>
    </row>
    <row r="732" spans="1:20" x14ac:dyDescent="0.25">
      <c r="A732">
        <v>17</v>
      </c>
      <c r="B732" t="s">
        <v>683</v>
      </c>
      <c r="C732">
        <v>3</v>
      </c>
      <c r="D732">
        <f t="shared" si="45"/>
        <v>5</v>
      </c>
      <c r="E732" s="6">
        <v>45023</v>
      </c>
      <c r="F732" s="3">
        <v>0.1361111111111111</v>
      </c>
      <c r="G732" s="3">
        <v>0.2673611111111111</v>
      </c>
      <c r="H732" s="3">
        <f t="shared" si="44"/>
        <v>0.13125000000000001</v>
      </c>
      <c r="I732" s="9">
        <v>3.2638888888888891E-2</v>
      </c>
      <c r="J732" s="9">
        <f t="shared" si="46"/>
        <v>9.8611111111111122E-2</v>
      </c>
      <c r="K732" s="9" t="str">
        <f t="shared" si="47"/>
        <v>Cobrada</v>
      </c>
      <c r="L732" t="s">
        <v>20</v>
      </c>
      <c r="M732" t="s">
        <v>10</v>
      </c>
      <c r="N732" t="s">
        <v>1138</v>
      </c>
      <c r="O732" s="4">
        <v>14.35</v>
      </c>
      <c r="P732" t="s">
        <v>11</v>
      </c>
      <c r="Q732">
        <v>731</v>
      </c>
      <c r="R732" t="s">
        <v>64</v>
      </c>
      <c r="S732" t="s">
        <v>414</v>
      </c>
      <c r="T732" s="10">
        <v>64</v>
      </c>
    </row>
    <row r="733" spans="1:20" x14ac:dyDescent="0.25">
      <c r="A733">
        <v>12</v>
      </c>
      <c r="B733" t="s">
        <v>1082</v>
      </c>
      <c r="C733">
        <v>3</v>
      </c>
      <c r="D733">
        <f t="shared" si="45"/>
        <v>5</v>
      </c>
      <c r="E733" s="6">
        <v>45023</v>
      </c>
      <c r="F733" s="3">
        <v>0.13680555555555557</v>
      </c>
      <c r="G733" s="3">
        <v>0.30069444444444443</v>
      </c>
      <c r="H733" s="3">
        <f t="shared" si="44"/>
        <v>0.16388888888888886</v>
      </c>
      <c r="I733" s="9">
        <v>8.4027777777777785E-2</v>
      </c>
      <c r="J733" s="9">
        <f t="shared" si="46"/>
        <v>7.9861111111111077E-2</v>
      </c>
      <c r="K733" s="9" t="str">
        <f t="shared" si="47"/>
        <v>Cobrada</v>
      </c>
      <c r="L733" t="s">
        <v>29</v>
      </c>
      <c r="M733" t="s">
        <v>10</v>
      </c>
      <c r="N733" t="s">
        <v>1138</v>
      </c>
      <c r="O733" s="4">
        <v>43.35</v>
      </c>
      <c r="P733" t="s">
        <v>11</v>
      </c>
      <c r="Q733">
        <v>732</v>
      </c>
      <c r="R733" t="s">
        <v>22</v>
      </c>
      <c r="S733" t="s">
        <v>1083</v>
      </c>
      <c r="T733" s="10">
        <v>306</v>
      </c>
    </row>
    <row r="734" spans="1:20" x14ac:dyDescent="0.25">
      <c r="A734">
        <v>14</v>
      </c>
      <c r="B734" t="s">
        <v>332</v>
      </c>
      <c r="C734">
        <v>6</v>
      </c>
      <c r="D734">
        <f t="shared" si="45"/>
        <v>5</v>
      </c>
      <c r="E734" s="6">
        <v>45023</v>
      </c>
      <c r="F734" s="3">
        <v>0.15277777777777779</v>
      </c>
      <c r="G734" s="3">
        <v>0.22777777777777777</v>
      </c>
      <c r="H734" s="3">
        <f t="shared" si="44"/>
        <v>7.4999999999999983E-2</v>
      </c>
      <c r="I734" s="9">
        <v>5.1388888888888887E-2</v>
      </c>
      <c r="J734" s="9">
        <f t="shared" si="46"/>
        <v>2.3611111111111097E-2</v>
      </c>
      <c r="K734" s="9" t="str">
        <f t="shared" si="47"/>
        <v>Cobrada</v>
      </c>
      <c r="L734" t="s">
        <v>29</v>
      </c>
      <c r="M734" t="s">
        <v>32</v>
      </c>
      <c r="N734" t="s">
        <v>1138</v>
      </c>
      <c r="O734" s="4">
        <v>35.090000000000003</v>
      </c>
      <c r="P734" t="s">
        <v>21</v>
      </c>
      <c r="Q734">
        <v>733</v>
      </c>
      <c r="R734" t="s">
        <v>83</v>
      </c>
      <c r="S734" t="s">
        <v>1084</v>
      </c>
      <c r="T734" s="10">
        <v>186</v>
      </c>
    </row>
    <row r="735" spans="1:20" x14ac:dyDescent="0.25">
      <c r="A735">
        <v>14</v>
      </c>
      <c r="B735" t="s">
        <v>1085</v>
      </c>
      <c r="C735">
        <v>2</v>
      </c>
      <c r="D735">
        <f t="shared" si="45"/>
        <v>5</v>
      </c>
      <c r="E735" s="6">
        <v>45023</v>
      </c>
      <c r="F735" s="3">
        <v>0.10208333333333333</v>
      </c>
      <c r="G735" s="3">
        <v>0.20624999999999999</v>
      </c>
      <c r="H735" s="3">
        <f t="shared" si="44"/>
        <v>0.10416666666666666</v>
      </c>
      <c r="I735" s="9">
        <v>3.6111111111111108E-2</v>
      </c>
      <c r="J735" s="9">
        <f t="shared" si="46"/>
        <v>6.805555555555555E-2</v>
      </c>
      <c r="K735" s="9" t="str">
        <f t="shared" si="47"/>
        <v>Cobrada</v>
      </c>
      <c r="L735" t="s">
        <v>20</v>
      </c>
      <c r="M735" t="s">
        <v>10</v>
      </c>
      <c r="N735" t="s">
        <v>16</v>
      </c>
      <c r="O735" s="4">
        <v>46.82</v>
      </c>
      <c r="P735" t="s">
        <v>21</v>
      </c>
      <c r="Q735">
        <v>734</v>
      </c>
      <c r="R735" t="s">
        <v>36</v>
      </c>
      <c r="S735" t="s">
        <v>1086</v>
      </c>
      <c r="T735" s="10">
        <v>139</v>
      </c>
    </row>
    <row r="736" spans="1:20" x14ac:dyDescent="0.25">
      <c r="A736">
        <v>20</v>
      </c>
      <c r="B736" t="s">
        <v>572</v>
      </c>
      <c r="C736">
        <v>4</v>
      </c>
      <c r="D736">
        <f t="shared" si="45"/>
        <v>5</v>
      </c>
      <c r="E736" s="6">
        <v>45023</v>
      </c>
      <c r="F736" s="3">
        <v>7.7777777777777779E-2</v>
      </c>
      <c r="G736" s="3">
        <v>0.15763888888888888</v>
      </c>
      <c r="H736" s="3">
        <f t="shared" si="44"/>
        <v>7.9861111111111105E-2</v>
      </c>
      <c r="I736" s="9">
        <v>6.041666666666666E-2</v>
      </c>
      <c r="J736" s="9">
        <f t="shared" si="46"/>
        <v>1.9444444444444445E-2</v>
      </c>
      <c r="K736" s="9" t="str">
        <f t="shared" si="47"/>
        <v>Cobrada</v>
      </c>
      <c r="L736" t="s">
        <v>9</v>
      </c>
      <c r="M736" t="s">
        <v>15</v>
      </c>
      <c r="N736" t="s">
        <v>1138</v>
      </c>
      <c r="O736" s="4">
        <v>38.43</v>
      </c>
      <c r="P736" t="s">
        <v>21</v>
      </c>
      <c r="Q736">
        <v>735</v>
      </c>
      <c r="R736" t="s">
        <v>1140</v>
      </c>
      <c r="S736" t="s">
        <v>1087</v>
      </c>
      <c r="T736" s="10">
        <v>142</v>
      </c>
    </row>
    <row r="737" spans="1:20" x14ac:dyDescent="0.25">
      <c r="A737">
        <v>17</v>
      </c>
      <c r="B737" t="s">
        <v>343</v>
      </c>
      <c r="C737">
        <v>2</v>
      </c>
      <c r="D737">
        <f t="shared" si="45"/>
        <v>5</v>
      </c>
      <c r="E737" s="6">
        <v>45023</v>
      </c>
      <c r="F737" s="3">
        <v>4.7222222222222221E-2</v>
      </c>
      <c r="G737" s="3">
        <v>0.14166666666666666</v>
      </c>
      <c r="H737" s="3">
        <f t="shared" si="44"/>
        <v>0.10486111111111111</v>
      </c>
      <c r="I737" s="9">
        <v>6.3888888888888884E-2</v>
      </c>
      <c r="J737" s="9">
        <f t="shared" si="46"/>
        <v>4.0972222222222229E-2</v>
      </c>
      <c r="K737" s="9" t="str">
        <f t="shared" si="47"/>
        <v>Cobrada</v>
      </c>
      <c r="L737" t="s">
        <v>29</v>
      </c>
      <c r="M737" t="s">
        <v>15</v>
      </c>
      <c r="N737" t="s">
        <v>1138</v>
      </c>
      <c r="O737" s="4">
        <v>25.91</v>
      </c>
      <c r="P737" t="s">
        <v>35</v>
      </c>
      <c r="Q737">
        <v>736</v>
      </c>
      <c r="R737" t="s">
        <v>1140</v>
      </c>
      <c r="S737" t="s">
        <v>1088</v>
      </c>
      <c r="T737" s="10">
        <v>215</v>
      </c>
    </row>
    <row r="738" spans="1:20" x14ac:dyDescent="0.25">
      <c r="A738">
        <v>6</v>
      </c>
      <c r="B738" t="s">
        <v>1089</v>
      </c>
      <c r="C738">
        <v>1</v>
      </c>
      <c r="D738">
        <f t="shared" si="45"/>
        <v>5</v>
      </c>
      <c r="E738" s="6">
        <v>45023</v>
      </c>
      <c r="F738" s="3">
        <v>2.7083333333333334E-2</v>
      </c>
      <c r="G738" s="3">
        <v>0.12916666666666668</v>
      </c>
      <c r="H738" s="3">
        <f t="shared" si="44"/>
        <v>0.10208333333333335</v>
      </c>
      <c r="I738" s="9">
        <v>1.5277777777777777E-2</v>
      </c>
      <c r="J738" s="9">
        <f t="shared" si="46"/>
        <v>8.6805555555555566E-2</v>
      </c>
      <c r="K738" s="9" t="str">
        <f t="shared" si="47"/>
        <v>Cobrada</v>
      </c>
      <c r="L738" t="s">
        <v>20</v>
      </c>
      <c r="M738" t="s">
        <v>15</v>
      </c>
      <c r="N738" t="s">
        <v>1137</v>
      </c>
      <c r="O738" s="4">
        <v>24.09</v>
      </c>
      <c r="P738" t="s">
        <v>11</v>
      </c>
      <c r="Q738">
        <v>737</v>
      </c>
      <c r="R738" t="s">
        <v>26</v>
      </c>
      <c r="S738" t="s">
        <v>801</v>
      </c>
      <c r="T738" s="10">
        <v>118</v>
      </c>
    </row>
    <row r="739" spans="1:20" x14ac:dyDescent="0.25">
      <c r="A739">
        <v>15</v>
      </c>
      <c r="B739" t="s">
        <v>815</v>
      </c>
      <c r="C739">
        <v>1</v>
      </c>
      <c r="D739">
        <f t="shared" si="45"/>
        <v>5</v>
      </c>
      <c r="E739" s="6">
        <v>45023</v>
      </c>
      <c r="F739" s="3">
        <v>3.5416666666666666E-2</v>
      </c>
      <c r="G739" s="3">
        <v>8.611111111111111E-2</v>
      </c>
      <c r="H739" s="3">
        <f t="shared" si="44"/>
        <v>6.1111111111111109E-2</v>
      </c>
      <c r="I739" s="9">
        <v>6.5277777777777768E-2</v>
      </c>
      <c r="J739" s="9" t="str">
        <f t="shared" si="46"/>
        <v>0</v>
      </c>
      <c r="K739" s="9" t="str">
        <f t="shared" si="47"/>
        <v>No cobrada</v>
      </c>
      <c r="L739" t="s">
        <v>9</v>
      </c>
      <c r="M739" t="s">
        <v>10</v>
      </c>
      <c r="N739" t="s">
        <v>1138</v>
      </c>
      <c r="O739" s="4">
        <v>17.37</v>
      </c>
      <c r="P739" t="s">
        <v>35</v>
      </c>
      <c r="Q739">
        <v>738</v>
      </c>
      <c r="R739" t="s">
        <v>1140</v>
      </c>
      <c r="S739" t="s">
        <v>1090</v>
      </c>
      <c r="T739" s="10">
        <v>134</v>
      </c>
    </row>
    <row r="740" spans="1:20" x14ac:dyDescent="0.25">
      <c r="A740">
        <v>10</v>
      </c>
      <c r="B740" t="s">
        <v>1091</v>
      </c>
      <c r="C740">
        <v>5</v>
      </c>
      <c r="D740">
        <f t="shared" si="45"/>
        <v>5</v>
      </c>
      <c r="E740" s="6">
        <v>45023</v>
      </c>
      <c r="F740" s="3">
        <v>0.16180555555555556</v>
      </c>
      <c r="G740" s="3">
        <v>0.25694444444444442</v>
      </c>
      <c r="H740" s="3">
        <f t="shared" si="44"/>
        <v>9.5138888888888856E-2</v>
      </c>
      <c r="I740" s="9">
        <v>3.7499999999999999E-2</v>
      </c>
      <c r="J740" s="9">
        <f t="shared" si="46"/>
        <v>5.7638888888888858E-2</v>
      </c>
      <c r="K740" s="9" t="str">
        <f t="shared" si="47"/>
        <v>Cobrada</v>
      </c>
      <c r="L740" t="s">
        <v>20</v>
      </c>
      <c r="M740" t="s">
        <v>10</v>
      </c>
      <c r="N740" t="s">
        <v>1137</v>
      </c>
      <c r="O740" s="4">
        <v>33.69</v>
      </c>
      <c r="P740" t="s">
        <v>11</v>
      </c>
      <c r="Q740">
        <v>739</v>
      </c>
      <c r="R740" t="s">
        <v>17</v>
      </c>
      <c r="S740" t="s">
        <v>331</v>
      </c>
      <c r="T740" s="10">
        <v>46</v>
      </c>
    </row>
    <row r="741" spans="1:20" x14ac:dyDescent="0.25">
      <c r="A741">
        <v>16</v>
      </c>
      <c r="B741" t="s">
        <v>1092</v>
      </c>
      <c r="C741">
        <v>6</v>
      </c>
      <c r="D741">
        <f t="shared" si="45"/>
        <v>5</v>
      </c>
      <c r="E741" s="6">
        <v>45023</v>
      </c>
      <c r="F741" s="3">
        <v>0.15902777777777777</v>
      </c>
      <c r="G741" s="3">
        <v>0.26666666666666666</v>
      </c>
      <c r="H741" s="3">
        <f t="shared" si="44"/>
        <v>0.1076388888888889</v>
      </c>
      <c r="I741" s="9">
        <v>7.8472222222222221E-2</v>
      </c>
      <c r="J741" s="9">
        <f t="shared" si="46"/>
        <v>2.9166666666666674E-2</v>
      </c>
      <c r="K741" s="9" t="str">
        <f t="shared" si="47"/>
        <v>Cobrada</v>
      </c>
      <c r="L741" t="s">
        <v>14</v>
      </c>
      <c r="M741" t="s">
        <v>10</v>
      </c>
      <c r="N741" t="s">
        <v>1137</v>
      </c>
      <c r="O741" s="4">
        <v>16.05</v>
      </c>
      <c r="P741" t="s">
        <v>11</v>
      </c>
      <c r="Q741">
        <v>740</v>
      </c>
      <c r="R741" t="s">
        <v>59</v>
      </c>
      <c r="S741" t="s">
        <v>1093</v>
      </c>
      <c r="T741" s="10">
        <v>293</v>
      </c>
    </row>
    <row r="742" spans="1:20" x14ac:dyDescent="0.25">
      <c r="A742">
        <v>14</v>
      </c>
      <c r="B742" t="s">
        <v>666</v>
      </c>
      <c r="C742">
        <v>4</v>
      </c>
      <c r="D742">
        <f t="shared" si="45"/>
        <v>5</v>
      </c>
      <c r="E742" s="6">
        <v>45023</v>
      </c>
      <c r="F742" s="3">
        <v>2.013888888888889E-2</v>
      </c>
      <c r="G742" s="3">
        <v>0.18263888888888888</v>
      </c>
      <c r="H742" s="3">
        <f t="shared" si="44"/>
        <v>0.17291666666666664</v>
      </c>
      <c r="I742" s="9">
        <v>0.11458333333333333</v>
      </c>
      <c r="J742" s="9">
        <f t="shared" si="46"/>
        <v>5.8333333333333307E-2</v>
      </c>
      <c r="K742" s="9" t="str">
        <f t="shared" si="47"/>
        <v>Cobrada</v>
      </c>
      <c r="L742" t="s">
        <v>20</v>
      </c>
      <c r="M742" t="s">
        <v>10</v>
      </c>
      <c r="N742" t="s">
        <v>1137</v>
      </c>
      <c r="O742" s="4">
        <v>40.31</v>
      </c>
      <c r="P742" t="s">
        <v>35</v>
      </c>
      <c r="Q742">
        <v>741</v>
      </c>
      <c r="R742" t="s">
        <v>44</v>
      </c>
      <c r="S742" t="s">
        <v>1094</v>
      </c>
      <c r="T742" s="10">
        <v>285</v>
      </c>
    </row>
    <row r="743" spans="1:20" x14ac:dyDescent="0.25">
      <c r="A743">
        <v>20</v>
      </c>
      <c r="B743" t="s">
        <v>855</v>
      </c>
      <c r="C743">
        <v>4</v>
      </c>
      <c r="D743">
        <f t="shared" si="45"/>
        <v>5</v>
      </c>
      <c r="E743" s="6">
        <v>45023</v>
      </c>
      <c r="F743" s="3">
        <v>2.5000000000000001E-2</v>
      </c>
      <c r="G743" s="3">
        <v>9.8611111111111108E-2</v>
      </c>
      <c r="H743" s="3">
        <f t="shared" si="44"/>
        <v>7.3611111111111099E-2</v>
      </c>
      <c r="I743" s="9">
        <v>0.10069444444444445</v>
      </c>
      <c r="J743" s="9" t="str">
        <f t="shared" si="46"/>
        <v>0</v>
      </c>
      <c r="K743" s="9" t="str">
        <f t="shared" si="47"/>
        <v>No cobrada</v>
      </c>
      <c r="L743" t="s">
        <v>20</v>
      </c>
      <c r="M743" t="s">
        <v>15</v>
      </c>
      <c r="N743" t="s">
        <v>1138</v>
      </c>
      <c r="O743" s="4">
        <v>10.51</v>
      </c>
      <c r="P743" t="s">
        <v>11</v>
      </c>
      <c r="Q743">
        <v>742</v>
      </c>
      <c r="R743" t="s">
        <v>17</v>
      </c>
      <c r="S743" t="s">
        <v>1095</v>
      </c>
      <c r="T743" s="10">
        <v>166</v>
      </c>
    </row>
    <row r="744" spans="1:20" x14ac:dyDescent="0.25">
      <c r="A744">
        <v>19</v>
      </c>
      <c r="B744" t="s">
        <v>582</v>
      </c>
      <c r="C744">
        <v>2</v>
      </c>
      <c r="D744">
        <f t="shared" si="45"/>
        <v>5</v>
      </c>
      <c r="E744" s="6">
        <v>45023</v>
      </c>
      <c r="F744" s="3">
        <v>0.15763888888888888</v>
      </c>
      <c r="G744" s="3">
        <v>0.32222222222222224</v>
      </c>
      <c r="H744" s="3">
        <f t="shared" si="44"/>
        <v>0.17500000000000002</v>
      </c>
      <c r="I744" s="9">
        <v>9.9305555555555564E-2</v>
      </c>
      <c r="J744" s="9">
        <f t="shared" si="46"/>
        <v>7.5694444444444453E-2</v>
      </c>
      <c r="K744" s="9" t="str">
        <f t="shared" si="47"/>
        <v>Cobrada</v>
      </c>
      <c r="L744" t="s">
        <v>9</v>
      </c>
      <c r="M744" t="s">
        <v>10</v>
      </c>
      <c r="N744" t="s">
        <v>1137</v>
      </c>
      <c r="O744" s="4">
        <v>25.7</v>
      </c>
      <c r="P744" t="s">
        <v>35</v>
      </c>
      <c r="Q744">
        <v>743</v>
      </c>
      <c r="R744" t="s">
        <v>22</v>
      </c>
      <c r="S744" t="s">
        <v>1096</v>
      </c>
      <c r="T744" s="10">
        <v>134</v>
      </c>
    </row>
    <row r="745" spans="1:20" x14ac:dyDescent="0.25">
      <c r="A745">
        <v>11</v>
      </c>
      <c r="B745" t="s">
        <v>38</v>
      </c>
      <c r="C745">
        <v>1</v>
      </c>
      <c r="D745">
        <f t="shared" si="45"/>
        <v>5</v>
      </c>
      <c r="E745" s="6">
        <v>45023</v>
      </c>
      <c r="F745" s="3">
        <v>8.2638888888888887E-2</v>
      </c>
      <c r="G745" s="3">
        <v>0.24236111111111111</v>
      </c>
      <c r="H745" s="3">
        <f t="shared" si="44"/>
        <v>0.15972222222222221</v>
      </c>
      <c r="I745" s="9">
        <v>4.6527777777777779E-2</v>
      </c>
      <c r="J745" s="9">
        <f t="shared" si="46"/>
        <v>0.11319444444444443</v>
      </c>
      <c r="K745" s="9" t="str">
        <f t="shared" si="47"/>
        <v>Cobrada</v>
      </c>
      <c r="L745" t="s">
        <v>14</v>
      </c>
      <c r="M745" t="s">
        <v>10</v>
      </c>
      <c r="N745" t="s">
        <v>1138</v>
      </c>
      <c r="O745" s="4">
        <v>26.5</v>
      </c>
      <c r="P745" t="s">
        <v>21</v>
      </c>
      <c r="Q745">
        <v>744</v>
      </c>
      <c r="R745" t="s">
        <v>1140</v>
      </c>
      <c r="S745" t="s">
        <v>84</v>
      </c>
      <c r="T745" s="10">
        <v>76</v>
      </c>
    </row>
    <row r="746" spans="1:20" x14ac:dyDescent="0.25">
      <c r="A746">
        <v>3</v>
      </c>
      <c r="B746" t="s">
        <v>1045</v>
      </c>
      <c r="C746">
        <v>1</v>
      </c>
      <c r="D746">
        <f t="shared" si="45"/>
        <v>5</v>
      </c>
      <c r="E746" s="6">
        <v>45023</v>
      </c>
      <c r="F746" s="3">
        <v>0.10694444444444444</v>
      </c>
      <c r="G746" s="3">
        <v>0.20277777777777778</v>
      </c>
      <c r="H746" s="3">
        <f t="shared" si="44"/>
        <v>9.583333333333334E-2</v>
      </c>
      <c r="I746" s="9">
        <v>5.0694444444444445E-2</v>
      </c>
      <c r="J746" s="9">
        <f t="shared" si="46"/>
        <v>4.5138888888888895E-2</v>
      </c>
      <c r="K746" s="9" t="str">
        <f t="shared" si="47"/>
        <v>Cobrada</v>
      </c>
      <c r="L746" t="s">
        <v>25</v>
      </c>
      <c r="M746" t="s">
        <v>10</v>
      </c>
      <c r="N746" t="s">
        <v>16</v>
      </c>
      <c r="O746" s="4">
        <v>18.75</v>
      </c>
      <c r="P746" t="s">
        <v>21</v>
      </c>
      <c r="Q746">
        <v>745</v>
      </c>
      <c r="R746" t="s">
        <v>41</v>
      </c>
      <c r="S746" t="s">
        <v>1097</v>
      </c>
      <c r="T746" s="10">
        <v>284</v>
      </c>
    </row>
    <row r="747" spans="1:20" x14ac:dyDescent="0.25">
      <c r="A747">
        <v>13</v>
      </c>
      <c r="B747" t="s">
        <v>1054</v>
      </c>
      <c r="C747">
        <v>2</v>
      </c>
      <c r="D747">
        <f t="shared" si="45"/>
        <v>5</v>
      </c>
      <c r="E747" s="6">
        <v>45023</v>
      </c>
      <c r="F747" s="3">
        <v>0.13194444444444445</v>
      </c>
      <c r="G747" s="3">
        <v>0.26874999999999999</v>
      </c>
      <c r="H747" s="3">
        <f t="shared" si="44"/>
        <v>0.1472222222222222</v>
      </c>
      <c r="I747" s="9">
        <v>5.3472222222222227E-2</v>
      </c>
      <c r="J747" s="9">
        <f t="shared" si="46"/>
        <v>9.3749999999999972E-2</v>
      </c>
      <c r="K747" s="9" t="str">
        <f t="shared" si="47"/>
        <v>Cobrada</v>
      </c>
      <c r="L747" t="s">
        <v>14</v>
      </c>
      <c r="M747" t="s">
        <v>10</v>
      </c>
      <c r="N747" t="s">
        <v>1138</v>
      </c>
      <c r="O747" s="4">
        <v>44.9</v>
      </c>
      <c r="P747" t="s">
        <v>35</v>
      </c>
      <c r="Q747">
        <v>746</v>
      </c>
      <c r="R747" t="s">
        <v>64</v>
      </c>
      <c r="S747" t="s">
        <v>771</v>
      </c>
      <c r="T747" s="10">
        <v>201</v>
      </c>
    </row>
    <row r="748" spans="1:20" x14ac:dyDescent="0.25">
      <c r="A748">
        <v>16</v>
      </c>
      <c r="B748" t="s">
        <v>1098</v>
      </c>
      <c r="C748">
        <v>3</v>
      </c>
      <c r="D748">
        <f t="shared" si="45"/>
        <v>5</v>
      </c>
      <c r="E748" s="6">
        <v>45023</v>
      </c>
      <c r="F748" s="3">
        <v>0.12013888888888889</v>
      </c>
      <c r="G748" s="3">
        <v>0.20069444444444445</v>
      </c>
      <c r="H748" s="3">
        <f t="shared" si="44"/>
        <v>8.0555555555555561E-2</v>
      </c>
      <c r="I748" s="9">
        <v>1.9444444444444445E-2</v>
      </c>
      <c r="J748" s="9">
        <f t="shared" si="46"/>
        <v>6.1111111111111116E-2</v>
      </c>
      <c r="K748" s="9" t="str">
        <f t="shared" si="47"/>
        <v>Cobrada</v>
      </c>
      <c r="L748" t="s">
        <v>14</v>
      </c>
      <c r="M748" t="s">
        <v>15</v>
      </c>
      <c r="N748" t="s">
        <v>1137</v>
      </c>
      <c r="O748" s="4">
        <v>37.229999999999997</v>
      </c>
      <c r="P748" t="s">
        <v>11</v>
      </c>
      <c r="Q748">
        <v>747</v>
      </c>
      <c r="R748" t="s">
        <v>44</v>
      </c>
      <c r="S748" t="s">
        <v>195</v>
      </c>
      <c r="T748" s="10">
        <v>25</v>
      </c>
    </row>
    <row r="749" spans="1:20" x14ac:dyDescent="0.25">
      <c r="A749">
        <v>2</v>
      </c>
      <c r="B749" t="s">
        <v>1099</v>
      </c>
      <c r="C749">
        <v>4</v>
      </c>
      <c r="D749">
        <f t="shared" si="45"/>
        <v>5</v>
      </c>
      <c r="E749" s="6">
        <v>45023</v>
      </c>
      <c r="F749" s="3">
        <v>0.10555555555555556</v>
      </c>
      <c r="G749" s="3">
        <v>0.24861111111111112</v>
      </c>
      <c r="H749" s="3">
        <f t="shared" si="44"/>
        <v>0.14305555555555555</v>
      </c>
      <c r="I749" s="9">
        <v>2.5694444444444443E-2</v>
      </c>
      <c r="J749" s="9">
        <f t="shared" si="46"/>
        <v>0.11736111111111111</v>
      </c>
      <c r="K749" s="9" t="str">
        <f t="shared" si="47"/>
        <v>Cobrada</v>
      </c>
      <c r="L749" t="s">
        <v>20</v>
      </c>
      <c r="M749" t="s">
        <v>10</v>
      </c>
      <c r="N749" t="s">
        <v>1138</v>
      </c>
      <c r="O749" s="4">
        <v>12.55</v>
      </c>
      <c r="P749" t="s">
        <v>11</v>
      </c>
      <c r="Q749">
        <v>748</v>
      </c>
      <c r="R749" t="s">
        <v>36</v>
      </c>
      <c r="S749" t="s">
        <v>1100</v>
      </c>
      <c r="T749" s="10">
        <v>110</v>
      </c>
    </row>
    <row r="750" spans="1:20" x14ac:dyDescent="0.25">
      <c r="A750">
        <v>1</v>
      </c>
      <c r="B750" t="s">
        <v>1098</v>
      </c>
      <c r="C750">
        <v>2</v>
      </c>
      <c r="D750">
        <f t="shared" si="45"/>
        <v>5</v>
      </c>
      <c r="E750" s="6">
        <v>45023</v>
      </c>
      <c r="F750" s="3">
        <v>5.6250000000000001E-2</v>
      </c>
      <c r="G750" s="3">
        <v>0.11944444444444445</v>
      </c>
      <c r="H750" s="3">
        <f t="shared" si="44"/>
        <v>7.3611111111111113E-2</v>
      </c>
      <c r="I750" s="9">
        <v>5.5555555555555558E-3</v>
      </c>
      <c r="J750" s="9">
        <f t="shared" si="46"/>
        <v>6.8055555555555564E-2</v>
      </c>
      <c r="K750" s="9" t="str">
        <f t="shared" si="47"/>
        <v>Cobrada</v>
      </c>
      <c r="L750" t="s">
        <v>29</v>
      </c>
      <c r="M750" t="s">
        <v>10</v>
      </c>
      <c r="N750" t="s">
        <v>1137</v>
      </c>
      <c r="O750" s="4">
        <v>24.12</v>
      </c>
      <c r="P750" t="s">
        <v>35</v>
      </c>
      <c r="Q750">
        <v>749</v>
      </c>
      <c r="R750" t="s">
        <v>1141</v>
      </c>
      <c r="S750" t="s">
        <v>33</v>
      </c>
      <c r="T750" s="10">
        <v>70</v>
      </c>
    </row>
    <row r="751" spans="1:20" x14ac:dyDescent="0.25">
      <c r="A751">
        <v>6</v>
      </c>
      <c r="B751" t="s">
        <v>1101</v>
      </c>
      <c r="C751">
        <v>4</v>
      </c>
      <c r="D751">
        <f t="shared" si="45"/>
        <v>5</v>
      </c>
      <c r="E751" s="6">
        <v>45023</v>
      </c>
      <c r="F751" s="3">
        <v>7.3611111111111113E-2</v>
      </c>
      <c r="G751" s="3">
        <v>0.125</v>
      </c>
      <c r="H751" s="3">
        <f t="shared" si="44"/>
        <v>5.1388888888888887E-2</v>
      </c>
      <c r="I751" s="9">
        <v>5.9722222222222225E-2</v>
      </c>
      <c r="J751" s="9" t="str">
        <f t="shared" si="46"/>
        <v>0</v>
      </c>
      <c r="K751" s="9" t="str">
        <f t="shared" si="47"/>
        <v>No cobrada</v>
      </c>
      <c r="L751" t="s">
        <v>14</v>
      </c>
      <c r="M751" t="s">
        <v>10</v>
      </c>
      <c r="N751" t="s">
        <v>1138</v>
      </c>
      <c r="O751" s="4">
        <v>21.82</v>
      </c>
      <c r="P751" t="s">
        <v>21</v>
      </c>
      <c r="Q751">
        <v>750</v>
      </c>
      <c r="R751" t="s">
        <v>41</v>
      </c>
      <c r="S751" t="s">
        <v>254</v>
      </c>
      <c r="T751" s="10">
        <v>119</v>
      </c>
    </row>
    <row r="752" spans="1:20" x14ac:dyDescent="0.25">
      <c r="A752">
        <v>17</v>
      </c>
      <c r="B752" t="s">
        <v>690</v>
      </c>
      <c r="C752">
        <v>6</v>
      </c>
      <c r="D752">
        <f t="shared" si="45"/>
        <v>5</v>
      </c>
      <c r="E752" s="6">
        <v>45023</v>
      </c>
      <c r="F752" s="3">
        <v>6.3888888888888884E-2</v>
      </c>
      <c r="G752" s="3">
        <v>0.13194444444444445</v>
      </c>
      <c r="H752" s="3">
        <f t="shared" si="44"/>
        <v>6.8055555555555564E-2</v>
      </c>
      <c r="I752" s="9">
        <v>6.0416666666666667E-2</v>
      </c>
      <c r="J752" s="9">
        <f t="shared" si="46"/>
        <v>7.6388888888888964E-3</v>
      </c>
      <c r="K752" s="9" t="str">
        <f t="shared" si="47"/>
        <v>Cobrada</v>
      </c>
      <c r="L752" t="s">
        <v>20</v>
      </c>
      <c r="M752" t="s">
        <v>15</v>
      </c>
      <c r="N752" t="s">
        <v>1138</v>
      </c>
      <c r="O752" s="4">
        <v>49.35</v>
      </c>
      <c r="P752" t="s">
        <v>21</v>
      </c>
      <c r="Q752">
        <v>751</v>
      </c>
      <c r="R752" t="s">
        <v>22</v>
      </c>
      <c r="S752" t="s">
        <v>1102</v>
      </c>
      <c r="T752" s="10">
        <v>170</v>
      </c>
    </row>
    <row r="753" spans="1:20" x14ac:dyDescent="0.25">
      <c r="A753">
        <v>3</v>
      </c>
      <c r="B753" t="s">
        <v>694</v>
      </c>
      <c r="C753">
        <v>5</v>
      </c>
      <c r="D753">
        <f t="shared" si="45"/>
        <v>5</v>
      </c>
      <c r="E753" s="6">
        <v>45023</v>
      </c>
      <c r="F753" s="3">
        <v>8.6805555555555552E-2</v>
      </c>
      <c r="G753" s="3">
        <v>0.18263888888888888</v>
      </c>
      <c r="H753" s="3">
        <f t="shared" si="44"/>
        <v>9.5833333333333326E-2</v>
      </c>
      <c r="I753" s="9">
        <v>2.0833333333333332E-2</v>
      </c>
      <c r="J753" s="9">
        <f t="shared" si="46"/>
        <v>7.4999999999999997E-2</v>
      </c>
      <c r="K753" s="9" t="str">
        <f t="shared" si="47"/>
        <v>Cobrada</v>
      </c>
      <c r="L753" t="s">
        <v>9</v>
      </c>
      <c r="M753" t="s">
        <v>10</v>
      </c>
      <c r="N753" t="s">
        <v>1138</v>
      </c>
      <c r="O753" s="4">
        <v>46.27</v>
      </c>
      <c r="P753" t="s">
        <v>21</v>
      </c>
      <c r="Q753">
        <v>752</v>
      </c>
      <c r="R753" t="s">
        <v>1141</v>
      </c>
      <c r="S753" t="s">
        <v>100</v>
      </c>
      <c r="T753" s="10">
        <v>60</v>
      </c>
    </row>
    <row r="754" spans="1:20" x14ac:dyDescent="0.25">
      <c r="A754">
        <v>11</v>
      </c>
      <c r="B754" t="s">
        <v>506</v>
      </c>
      <c r="C754">
        <v>4</v>
      </c>
      <c r="D754">
        <f t="shared" si="45"/>
        <v>5</v>
      </c>
      <c r="E754" s="6">
        <v>45023</v>
      </c>
      <c r="F754" s="3">
        <v>0.10208333333333333</v>
      </c>
      <c r="G754" s="3">
        <v>0.19305555555555556</v>
      </c>
      <c r="H754" s="3">
        <f t="shared" si="44"/>
        <v>9.0972222222222232E-2</v>
      </c>
      <c r="I754" s="9">
        <v>8.8888888888888878E-2</v>
      </c>
      <c r="J754" s="9">
        <f t="shared" si="46"/>
        <v>2.0833333333333537E-3</v>
      </c>
      <c r="K754" s="9" t="str">
        <f t="shared" si="47"/>
        <v>Cobrada</v>
      </c>
      <c r="L754" t="s">
        <v>29</v>
      </c>
      <c r="M754" t="s">
        <v>10</v>
      </c>
      <c r="N754" t="s">
        <v>1137</v>
      </c>
      <c r="O754" s="4">
        <v>26.24</v>
      </c>
      <c r="P754" t="s">
        <v>21</v>
      </c>
      <c r="Q754">
        <v>753</v>
      </c>
      <c r="R754" t="s">
        <v>64</v>
      </c>
      <c r="S754" t="s">
        <v>1103</v>
      </c>
      <c r="T754" s="10">
        <v>163</v>
      </c>
    </row>
    <row r="755" spans="1:20" x14ac:dyDescent="0.25">
      <c r="A755">
        <v>8</v>
      </c>
      <c r="B755" t="s">
        <v>648</v>
      </c>
      <c r="C755">
        <v>3</v>
      </c>
      <c r="D755">
        <f t="shared" si="45"/>
        <v>5</v>
      </c>
      <c r="E755" s="6">
        <v>45023</v>
      </c>
      <c r="F755" s="3">
        <v>0.13958333333333334</v>
      </c>
      <c r="G755" s="3">
        <v>0.19166666666666668</v>
      </c>
      <c r="H755" s="3">
        <f t="shared" si="44"/>
        <v>5.2083333333333343E-2</v>
      </c>
      <c r="I755" s="9">
        <v>6.1805555555555551E-2</v>
      </c>
      <c r="J755" s="9" t="str">
        <f t="shared" si="46"/>
        <v>0</v>
      </c>
      <c r="K755" s="9" t="str">
        <f t="shared" si="47"/>
        <v>No cobrada</v>
      </c>
      <c r="L755" t="s">
        <v>9</v>
      </c>
      <c r="M755" t="s">
        <v>10</v>
      </c>
      <c r="N755" t="s">
        <v>1138</v>
      </c>
      <c r="O755" s="4">
        <v>42.74</v>
      </c>
      <c r="P755" t="s">
        <v>11</v>
      </c>
      <c r="Q755">
        <v>754</v>
      </c>
      <c r="R755" t="s">
        <v>1140</v>
      </c>
      <c r="S755" t="s">
        <v>1104</v>
      </c>
      <c r="T755" s="10">
        <v>237</v>
      </c>
    </row>
    <row r="756" spans="1:20" x14ac:dyDescent="0.25">
      <c r="A756">
        <v>12</v>
      </c>
      <c r="B756" t="s">
        <v>1105</v>
      </c>
      <c r="C756">
        <v>3</v>
      </c>
      <c r="D756">
        <f t="shared" si="45"/>
        <v>5</v>
      </c>
      <c r="E756" s="6">
        <v>45023</v>
      </c>
      <c r="F756" s="3">
        <v>8.4027777777777785E-2</v>
      </c>
      <c r="G756" s="3">
        <v>0.18541666666666667</v>
      </c>
      <c r="H756" s="3">
        <f t="shared" si="44"/>
        <v>0.11180555555555556</v>
      </c>
      <c r="I756" s="9">
        <v>7.5694444444444439E-2</v>
      </c>
      <c r="J756" s="9">
        <f t="shared" si="46"/>
        <v>3.6111111111111122E-2</v>
      </c>
      <c r="K756" s="9" t="str">
        <f t="shared" si="47"/>
        <v>Cobrada</v>
      </c>
      <c r="L756" t="s">
        <v>20</v>
      </c>
      <c r="M756" t="s">
        <v>10</v>
      </c>
      <c r="N756" t="s">
        <v>1138</v>
      </c>
      <c r="O756" s="4">
        <v>26.65</v>
      </c>
      <c r="P756" t="s">
        <v>35</v>
      </c>
      <c r="Q756">
        <v>755</v>
      </c>
      <c r="R756" t="s">
        <v>22</v>
      </c>
      <c r="S756" t="s">
        <v>1106</v>
      </c>
      <c r="T756" s="10">
        <v>211</v>
      </c>
    </row>
    <row r="757" spans="1:20" x14ac:dyDescent="0.25">
      <c r="A757">
        <v>11</v>
      </c>
      <c r="B757" t="s">
        <v>1107</v>
      </c>
      <c r="C757">
        <v>1</v>
      </c>
      <c r="D757">
        <f t="shared" si="45"/>
        <v>5</v>
      </c>
      <c r="E757" s="6">
        <v>45023</v>
      </c>
      <c r="F757" s="3">
        <v>0.16180555555555556</v>
      </c>
      <c r="G757" s="3">
        <v>0.32708333333333334</v>
      </c>
      <c r="H757" s="3">
        <f t="shared" si="44"/>
        <v>0.16527777777777777</v>
      </c>
      <c r="I757" s="9">
        <v>2.361111111111111E-2</v>
      </c>
      <c r="J757" s="9">
        <f t="shared" si="46"/>
        <v>0.14166666666666666</v>
      </c>
      <c r="K757" s="9" t="str">
        <f t="shared" si="47"/>
        <v>Cobrada</v>
      </c>
      <c r="L757" t="s">
        <v>14</v>
      </c>
      <c r="M757" t="s">
        <v>32</v>
      </c>
      <c r="N757" t="s">
        <v>1138</v>
      </c>
      <c r="O757" s="4">
        <v>31.75</v>
      </c>
      <c r="P757" t="s">
        <v>21</v>
      </c>
      <c r="Q757">
        <v>756</v>
      </c>
      <c r="R757" t="s">
        <v>1141</v>
      </c>
      <c r="S757" t="s">
        <v>1108</v>
      </c>
      <c r="T757" s="10">
        <v>50</v>
      </c>
    </row>
    <row r="758" spans="1:20" x14ac:dyDescent="0.25">
      <c r="A758">
        <v>3</v>
      </c>
      <c r="B758" t="s">
        <v>1109</v>
      </c>
      <c r="C758">
        <v>6</v>
      </c>
      <c r="D758">
        <f t="shared" si="45"/>
        <v>5</v>
      </c>
      <c r="E758" s="6">
        <v>45023</v>
      </c>
      <c r="F758" s="3">
        <v>7.4305555555555555E-2</v>
      </c>
      <c r="G758" s="3">
        <v>0.19583333333333333</v>
      </c>
      <c r="H758" s="3">
        <f t="shared" si="44"/>
        <v>0.12152777777777778</v>
      </c>
      <c r="I758" s="9">
        <v>2.7777777777777776E-2</v>
      </c>
      <c r="J758" s="9">
        <f t="shared" si="46"/>
        <v>9.375E-2</v>
      </c>
      <c r="K758" s="9" t="str">
        <f t="shared" si="47"/>
        <v>Cobrada</v>
      </c>
      <c r="L758" t="s">
        <v>20</v>
      </c>
      <c r="M758" t="s">
        <v>10</v>
      </c>
      <c r="N758" t="s">
        <v>1137</v>
      </c>
      <c r="O758" s="4">
        <v>10.029999999999999</v>
      </c>
      <c r="P758" t="s">
        <v>11</v>
      </c>
      <c r="Q758">
        <v>757</v>
      </c>
      <c r="R758" t="s">
        <v>22</v>
      </c>
      <c r="S758" t="s">
        <v>100</v>
      </c>
      <c r="T758" s="10">
        <v>60</v>
      </c>
    </row>
    <row r="759" spans="1:20" x14ac:dyDescent="0.25">
      <c r="A759">
        <v>18</v>
      </c>
      <c r="B759" t="s">
        <v>1110</v>
      </c>
      <c r="C759">
        <v>4</v>
      </c>
      <c r="D759">
        <f t="shared" si="45"/>
        <v>5</v>
      </c>
      <c r="E759" s="6">
        <v>45023</v>
      </c>
      <c r="F759" s="3">
        <v>1.1805555555555555E-2</v>
      </c>
      <c r="G759" s="3">
        <v>9.0277777777777776E-2</v>
      </c>
      <c r="H759" s="3">
        <f t="shared" si="44"/>
        <v>7.8472222222222221E-2</v>
      </c>
      <c r="I759" s="9">
        <v>2.8472222222222225E-2</v>
      </c>
      <c r="J759" s="9">
        <f t="shared" si="46"/>
        <v>4.9999999999999996E-2</v>
      </c>
      <c r="K759" s="9" t="str">
        <f t="shared" si="47"/>
        <v>Cobrada</v>
      </c>
      <c r="L759" t="s">
        <v>9</v>
      </c>
      <c r="M759" t="s">
        <v>15</v>
      </c>
      <c r="N759" t="s">
        <v>16</v>
      </c>
      <c r="O759" s="4">
        <v>27.04</v>
      </c>
      <c r="P759" t="s">
        <v>11</v>
      </c>
      <c r="Q759">
        <v>758</v>
      </c>
      <c r="R759" t="s">
        <v>1141</v>
      </c>
      <c r="S759" t="s">
        <v>896</v>
      </c>
      <c r="T759" s="10">
        <v>52</v>
      </c>
    </row>
    <row r="760" spans="1:20" x14ac:dyDescent="0.25">
      <c r="A760">
        <v>20</v>
      </c>
      <c r="B760" t="s">
        <v>1111</v>
      </c>
      <c r="C760">
        <v>5</v>
      </c>
      <c r="D760">
        <f t="shared" si="45"/>
        <v>5</v>
      </c>
      <c r="E760" s="6">
        <v>45023</v>
      </c>
      <c r="F760" s="3">
        <v>2.7777777777777776E-2</v>
      </c>
      <c r="G760" s="3">
        <v>0.15625</v>
      </c>
      <c r="H760" s="3">
        <f t="shared" si="44"/>
        <v>0.12847222222222221</v>
      </c>
      <c r="I760" s="9">
        <v>0.13611111111111113</v>
      </c>
      <c r="J760" s="9" t="str">
        <f t="shared" si="46"/>
        <v>0</v>
      </c>
      <c r="K760" s="9" t="str">
        <f t="shared" si="47"/>
        <v>No cobrada</v>
      </c>
      <c r="L760" t="s">
        <v>14</v>
      </c>
      <c r="M760" t="s">
        <v>10</v>
      </c>
      <c r="N760" t="s">
        <v>1138</v>
      </c>
      <c r="O760" s="4">
        <v>13.7</v>
      </c>
      <c r="P760" t="s">
        <v>11</v>
      </c>
      <c r="Q760">
        <v>759</v>
      </c>
      <c r="R760" t="s">
        <v>83</v>
      </c>
      <c r="S760" t="s">
        <v>1112</v>
      </c>
      <c r="T760" s="10">
        <v>342</v>
      </c>
    </row>
    <row r="761" spans="1:20" x14ac:dyDescent="0.25">
      <c r="A761">
        <v>5</v>
      </c>
      <c r="B761" t="s">
        <v>1113</v>
      </c>
      <c r="C761">
        <v>6</v>
      </c>
      <c r="D761">
        <f t="shared" si="45"/>
        <v>5</v>
      </c>
      <c r="E761" s="6">
        <v>45023</v>
      </c>
      <c r="F761" s="3">
        <v>1.7361111111111112E-2</v>
      </c>
      <c r="G761" s="3">
        <v>6.9444444444444448E-2</v>
      </c>
      <c r="H761" s="3">
        <f t="shared" si="44"/>
        <v>5.2083333333333336E-2</v>
      </c>
      <c r="I761" s="9">
        <v>1.3888888888888888E-2</v>
      </c>
      <c r="J761" s="9">
        <f t="shared" si="46"/>
        <v>3.8194444444444448E-2</v>
      </c>
      <c r="K761" s="9" t="str">
        <f t="shared" si="47"/>
        <v>Cobrada</v>
      </c>
      <c r="L761" t="s">
        <v>29</v>
      </c>
      <c r="M761" t="s">
        <v>10</v>
      </c>
      <c r="N761" t="s">
        <v>1138</v>
      </c>
      <c r="O761" s="4">
        <v>39.42</v>
      </c>
      <c r="P761" t="s">
        <v>21</v>
      </c>
      <c r="Q761">
        <v>760</v>
      </c>
      <c r="R761" t="s">
        <v>83</v>
      </c>
      <c r="S761" t="s">
        <v>33</v>
      </c>
      <c r="T761" s="10">
        <v>105</v>
      </c>
    </row>
    <row r="762" spans="1:20" x14ac:dyDescent="0.25">
      <c r="A762">
        <v>4</v>
      </c>
      <c r="B762" t="s">
        <v>932</v>
      </c>
      <c r="C762">
        <v>4</v>
      </c>
      <c r="D762">
        <f t="shared" si="45"/>
        <v>5</v>
      </c>
      <c r="E762" s="6">
        <v>45023</v>
      </c>
      <c r="F762" s="3">
        <v>0.11041666666666666</v>
      </c>
      <c r="G762" s="3">
        <v>0.15416666666666667</v>
      </c>
      <c r="H762" s="3">
        <f t="shared" si="44"/>
        <v>4.3750000000000011E-2</v>
      </c>
      <c r="I762" s="9">
        <v>7.0833333333333331E-2</v>
      </c>
      <c r="J762" s="9" t="str">
        <f t="shared" si="46"/>
        <v>0</v>
      </c>
      <c r="K762" s="9" t="str">
        <f t="shared" si="47"/>
        <v>No cobrada</v>
      </c>
      <c r="L762" t="s">
        <v>9</v>
      </c>
      <c r="M762" t="s">
        <v>15</v>
      </c>
      <c r="N762" t="s">
        <v>1138</v>
      </c>
      <c r="O762" s="4">
        <v>16.850000000000001</v>
      </c>
      <c r="P762" t="s">
        <v>21</v>
      </c>
      <c r="Q762">
        <v>761</v>
      </c>
      <c r="R762" t="s">
        <v>1140</v>
      </c>
      <c r="S762" t="s">
        <v>1114</v>
      </c>
      <c r="T762" s="10">
        <v>174</v>
      </c>
    </row>
    <row r="763" spans="1:20" x14ac:dyDescent="0.25">
      <c r="A763">
        <v>4</v>
      </c>
      <c r="B763" t="s">
        <v>523</v>
      </c>
      <c r="C763">
        <v>3</v>
      </c>
      <c r="D763">
        <f t="shared" si="45"/>
        <v>5</v>
      </c>
      <c r="E763" s="6">
        <v>45023</v>
      </c>
      <c r="F763" s="3">
        <v>5.4166666666666669E-2</v>
      </c>
      <c r="G763" s="3">
        <v>0.1423611111111111</v>
      </c>
      <c r="H763" s="3">
        <f t="shared" si="44"/>
        <v>8.8194444444444436E-2</v>
      </c>
      <c r="I763" s="9">
        <v>2.0138888888888887E-2</v>
      </c>
      <c r="J763" s="9">
        <f t="shared" si="46"/>
        <v>6.805555555555555E-2</v>
      </c>
      <c r="K763" s="9" t="str">
        <f t="shared" si="47"/>
        <v>Cobrada</v>
      </c>
      <c r="L763" t="s">
        <v>25</v>
      </c>
      <c r="M763" t="s">
        <v>15</v>
      </c>
      <c r="N763" t="s">
        <v>1138</v>
      </c>
      <c r="O763" s="4">
        <v>49.45</v>
      </c>
      <c r="P763" t="s">
        <v>11</v>
      </c>
      <c r="Q763">
        <v>762</v>
      </c>
      <c r="R763" t="s">
        <v>44</v>
      </c>
      <c r="S763" t="s">
        <v>1115</v>
      </c>
      <c r="T763" s="10">
        <v>99</v>
      </c>
    </row>
    <row r="764" spans="1:20" x14ac:dyDescent="0.25">
      <c r="A764">
        <v>18</v>
      </c>
      <c r="B764" t="s">
        <v>925</v>
      </c>
      <c r="C764">
        <v>3</v>
      </c>
      <c r="D764">
        <f t="shared" si="45"/>
        <v>5</v>
      </c>
      <c r="E764" s="6">
        <v>45023</v>
      </c>
      <c r="F764" s="3">
        <v>0.15902777777777777</v>
      </c>
      <c r="G764" s="3">
        <v>0.21666666666666667</v>
      </c>
      <c r="H764" s="3">
        <f t="shared" si="44"/>
        <v>5.7638888888888906E-2</v>
      </c>
      <c r="I764" s="9">
        <v>2.2222222222222223E-2</v>
      </c>
      <c r="J764" s="9">
        <f t="shared" si="46"/>
        <v>3.541666666666668E-2</v>
      </c>
      <c r="K764" s="9" t="str">
        <f t="shared" si="47"/>
        <v>Cobrada</v>
      </c>
      <c r="L764" t="s">
        <v>29</v>
      </c>
      <c r="M764" t="s">
        <v>10</v>
      </c>
      <c r="N764" t="s">
        <v>1138</v>
      </c>
      <c r="O764" s="4">
        <v>22.88</v>
      </c>
      <c r="P764" t="s">
        <v>11</v>
      </c>
      <c r="Q764">
        <v>763</v>
      </c>
      <c r="R764" t="s">
        <v>83</v>
      </c>
      <c r="S764" t="s">
        <v>653</v>
      </c>
      <c r="T764" s="10">
        <v>104</v>
      </c>
    </row>
    <row r="765" spans="1:20" x14ac:dyDescent="0.25">
      <c r="A765">
        <v>20</v>
      </c>
      <c r="B765" t="s">
        <v>1116</v>
      </c>
      <c r="C765">
        <v>1</v>
      </c>
      <c r="D765">
        <f t="shared" si="45"/>
        <v>5</v>
      </c>
      <c r="E765" s="6">
        <v>45023</v>
      </c>
      <c r="F765" s="3">
        <v>0.14583333333333334</v>
      </c>
      <c r="G765" s="3">
        <v>0.24027777777777778</v>
      </c>
      <c r="H765" s="3">
        <f t="shared" si="44"/>
        <v>0.10486111111111111</v>
      </c>
      <c r="I765" s="9">
        <v>7.7777777777777779E-2</v>
      </c>
      <c r="J765" s="9">
        <f t="shared" si="46"/>
        <v>2.7083333333333334E-2</v>
      </c>
      <c r="K765" s="9" t="str">
        <f t="shared" si="47"/>
        <v>Cobrada</v>
      </c>
      <c r="L765" t="s">
        <v>29</v>
      </c>
      <c r="M765" t="s">
        <v>32</v>
      </c>
      <c r="N765" t="s">
        <v>1138</v>
      </c>
      <c r="O765" s="4">
        <v>20.41</v>
      </c>
      <c r="P765" t="s">
        <v>35</v>
      </c>
      <c r="Q765">
        <v>764</v>
      </c>
      <c r="R765" t="s">
        <v>17</v>
      </c>
      <c r="S765" t="s">
        <v>1117</v>
      </c>
      <c r="T765" s="10">
        <v>85</v>
      </c>
    </row>
    <row r="766" spans="1:20" x14ac:dyDescent="0.25">
      <c r="A766">
        <v>20</v>
      </c>
      <c r="B766" t="s">
        <v>887</v>
      </c>
      <c r="C766">
        <v>4</v>
      </c>
      <c r="D766">
        <f t="shared" si="45"/>
        <v>5</v>
      </c>
      <c r="E766" s="6">
        <v>45023</v>
      </c>
      <c r="F766" s="3">
        <v>1.6666666666666666E-2</v>
      </c>
      <c r="G766" s="3">
        <v>6.7361111111111108E-2</v>
      </c>
      <c r="H766" s="3">
        <f t="shared" si="44"/>
        <v>5.0694444444444445E-2</v>
      </c>
      <c r="I766" s="9">
        <v>0.1138888888888889</v>
      </c>
      <c r="J766" s="9" t="str">
        <f t="shared" si="46"/>
        <v>0</v>
      </c>
      <c r="K766" s="9" t="str">
        <f t="shared" si="47"/>
        <v>No cobrada</v>
      </c>
      <c r="L766" t="s">
        <v>9</v>
      </c>
      <c r="M766" t="s">
        <v>32</v>
      </c>
      <c r="N766" t="s">
        <v>1138</v>
      </c>
      <c r="O766" s="4">
        <v>30.77</v>
      </c>
      <c r="P766" t="s">
        <v>21</v>
      </c>
      <c r="Q766">
        <v>765</v>
      </c>
      <c r="R766" t="s">
        <v>64</v>
      </c>
      <c r="S766" t="s">
        <v>1118</v>
      </c>
      <c r="T766" s="10">
        <v>233</v>
      </c>
    </row>
    <row r="767" spans="1:20" x14ac:dyDescent="0.25">
      <c r="A767">
        <v>17</v>
      </c>
      <c r="B767" t="s">
        <v>56</v>
      </c>
      <c r="C767">
        <v>6</v>
      </c>
      <c r="D767">
        <f t="shared" si="45"/>
        <v>5</v>
      </c>
      <c r="E767" s="6">
        <v>45023</v>
      </c>
      <c r="F767" s="3">
        <v>6.5277777777777782E-2</v>
      </c>
      <c r="G767" s="3">
        <v>0.2013888888888889</v>
      </c>
      <c r="H767" s="3">
        <f t="shared" si="44"/>
        <v>0.13611111111111113</v>
      </c>
      <c r="I767" s="9">
        <v>9.3055555555555558E-2</v>
      </c>
      <c r="J767" s="9">
        <f t="shared" si="46"/>
        <v>4.3055555555555569E-2</v>
      </c>
      <c r="K767" s="9" t="str">
        <f t="shared" si="47"/>
        <v>Cobrada</v>
      </c>
      <c r="L767" t="s">
        <v>20</v>
      </c>
      <c r="M767" t="s">
        <v>32</v>
      </c>
      <c r="N767" t="s">
        <v>1138</v>
      </c>
      <c r="O767" s="4">
        <v>12.57</v>
      </c>
      <c r="P767" t="s">
        <v>11</v>
      </c>
      <c r="Q767">
        <v>766</v>
      </c>
      <c r="R767" t="s">
        <v>83</v>
      </c>
      <c r="S767" t="s">
        <v>1119</v>
      </c>
      <c r="T767" s="10">
        <v>185</v>
      </c>
    </row>
    <row r="768" spans="1:20" x14ac:dyDescent="0.25">
      <c r="A768">
        <v>10</v>
      </c>
      <c r="B768" t="s">
        <v>1120</v>
      </c>
      <c r="C768">
        <v>3</v>
      </c>
      <c r="D768">
        <f t="shared" si="45"/>
        <v>5</v>
      </c>
      <c r="E768" s="6">
        <v>45023</v>
      </c>
      <c r="F768" s="3">
        <v>4.7222222222222221E-2</v>
      </c>
      <c r="G768" s="3">
        <v>0.16458333333333333</v>
      </c>
      <c r="H768" s="3">
        <f t="shared" si="44"/>
        <v>0.11736111111111111</v>
      </c>
      <c r="I768" s="9">
        <v>5.9027777777777776E-2</v>
      </c>
      <c r="J768" s="9">
        <f t="shared" si="46"/>
        <v>5.8333333333333334E-2</v>
      </c>
      <c r="K768" s="9" t="str">
        <f t="shared" si="47"/>
        <v>Cobrada</v>
      </c>
      <c r="L768" t="s">
        <v>20</v>
      </c>
      <c r="M768" t="s">
        <v>15</v>
      </c>
      <c r="N768" t="s">
        <v>1138</v>
      </c>
      <c r="O768" s="4">
        <v>15.98</v>
      </c>
      <c r="P768" t="s">
        <v>11</v>
      </c>
      <c r="Q768">
        <v>767</v>
      </c>
      <c r="R768" t="s">
        <v>59</v>
      </c>
      <c r="S768" t="s">
        <v>1121</v>
      </c>
      <c r="T768" s="10">
        <v>169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B94D5-E291-4795-A4AB-B8FCCB9FE82F}">
  <dimension ref="A1:L1903"/>
  <sheetViews>
    <sheetView workbookViewId="0">
      <selection sqref="A1:L1903"/>
    </sheetView>
  </sheetViews>
  <sheetFormatPr baseColWidth="10" defaultRowHeight="15" x14ac:dyDescent="0.25"/>
  <cols>
    <col min="1" max="1" width="16.7109375" bestFit="1" customWidth="1"/>
    <col min="2" max="2" width="15.85546875" bestFit="1" customWidth="1"/>
    <col min="3" max="3" width="16.42578125" bestFit="1" customWidth="1"/>
    <col min="4" max="4" width="14.42578125" bestFit="1" customWidth="1"/>
    <col min="5" max="5" width="15" bestFit="1" customWidth="1"/>
    <col min="6" max="6" width="18.42578125" bestFit="1" customWidth="1"/>
    <col min="7" max="7" width="15.5703125" bestFit="1" customWidth="1"/>
    <col min="8" max="8" width="14.140625" bestFit="1" customWidth="1"/>
    <col min="9" max="9" width="15.140625" bestFit="1" customWidth="1"/>
    <col min="10" max="10" width="22" bestFit="1" customWidth="1"/>
    <col min="11" max="11" width="21.7109375" bestFit="1" customWidth="1"/>
    <col min="12" max="12" width="14.140625" bestFit="1" customWidth="1"/>
  </cols>
  <sheetData>
    <row r="1" spans="1:12" x14ac:dyDescent="0.25">
      <c r="A1" t="s">
        <v>1122</v>
      </c>
      <c r="B1" t="s">
        <v>1123</v>
      </c>
      <c r="C1" t="s">
        <v>1124</v>
      </c>
      <c r="D1" t="s">
        <v>1125</v>
      </c>
      <c r="E1" t="s">
        <v>1126</v>
      </c>
      <c r="F1" t="s">
        <v>1127</v>
      </c>
      <c r="G1" t="s">
        <v>1128</v>
      </c>
      <c r="H1" t="s">
        <v>1129</v>
      </c>
      <c r="I1" t="s">
        <v>1153</v>
      </c>
      <c r="J1" t="s">
        <v>1130</v>
      </c>
      <c r="K1" t="s">
        <v>1131</v>
      </c>
      <c r="L1" t="s">
        <v>1132</v>
      </c>
    </row>
    <row r="2" spans="1:12" x14ac:dyDescent="0.25">
      <c r="A2">
        <v>1</v>
      </c>
      <c r="B2">
        <v>10</v>
      </c>
      <c r="C2" t="s">
        <v>259</v>
      </c>
      <c r="D2" s="1">
        <v>14</v>
      </c>
      <c r="E2" s="1">
        <v>24</v>
      </c>
      <c r="F2">
        <v>2</v>
      </c>
      <c r="G2" s="1">
        <v>48</v>
      </c>
      <c r="H2" s="1">
        <v>28</v>
      </c>
      <c r="I2" s="1"/>
      <c r="J2" s="2">
        <v>0.57999999999999996</v>
      </c>
      <c r="K2" s="3">
        <v>1.7361111111111112E-2</v>
      </c>
      <c r="L2" t="s">
        <v>1133</v>
      </c>
    </row>
    <row r="3" spans="1:12" x14ac:dyDescent="0.25">
      <c r="A3">
        <v>1</v>
      </c>
      <c r="B3">
        <v>10</v>
      </c>
      <c r="C3" t="s">
        <v>100</v>
      </c>
      <c r="D3" s="1">
        <v>18</v>
      </c>
      <c r="E3" s="1">
        <v>30</v>
      </c>
      <c r="F3">
        <v>3</v>
      </c>
      <c r="G3" s="1">
        <v>90</v>
      </c>
      <c r="H3" s="1">
        <v>54</v>
      </c>
      <c r="I3" s="1"/>
      <c r="J3" s="2">
        <v>0.6</v>
      </c>
      <c r="K3" s="3">
        <v>2.2222222222222223E-2</v>
      </c>
      <c r="L3" t="s">
        <v>1134</v>
      </c>
    </row>
    <row r="4" spans="1:12" x14ac:dyDescent="0.25">
      <c r="A4">
        <v>2</v>
      </c>
      <c r="B4">
        <v>6</v>
      </c>
      <c r="C4" t="s">
        <v>186</v>
      </c>
      <c r="D4" s="1">
        <v>19</v>
      </c>
      <c r="E4" s="1">
        <v>31</v>
      </c>
      <c r="F4">
        <v>1</v>
      </c>
      <c r="G4" s="1">
        <v>31</v>
      </c>
      <c r="H4" s="1">
        <v>19</v>
      </c>
      <c r="I4" s="1"/>
      <c r="J4" s="2">
        <v>0.61</v>
      </c>
      <c r="K4" s="3">
        <v>3.5416666666666666E-2</v>
      </c>
      <c r="L4" t="s">
        <v>1133</v>
      </c>
    </row>
    <row r="5" spans="1:12" x14ac:dyDescent="0.25">
      <c r="A5">
        <v>2</v>
      </c>
      <c r="B5">
        <v>6</v>
      </c>
      <c r="C5" t="s">
        <v>170</v>
      </c>
      <c r="D5" s="1">
        <v>16</v>
      </c>
      <c r="E5" s="1">
        <v>27</v>
      </c>
      <c r="F5">
        <v>1</v>
      </c>
      <c r="G5" s="1">
        <v>27</v>
      </c>
      <c r="H5" s="1">
        <v>16</v>
      </c>
      <c r="I5" s="1"/>
      <c r="J5" s="2">
        <v>0.59</v>
      </c>
      <c r="K5" s="3">
        <v>2.361111111111111E-2</v>
      </c>
      <c r="L5" t="s">
        <v>1134</v>
      </c>
    </row>
    <row r="6" spans="1:12" x14ac:dyDescent="0.25">
      <c r="A6">
        <v>3</v>
      </c>
      <c r="B6">
        <v>20</v>
      </c>
      <c r="C6" t="s">
        <v>65</v>
      </c>
      <c r="D6" s="1">
        <v>25</v>
      </c>
      <c r="E6" s="1">
        <v>40</v>
      </c>
      <c r="F6">
        <v>1</v>
      </c>
      <c r="G6" s="1">
        <v>40</v>
      </c>
      <c r="H6" s="1">
        <v>25</v>
      </c>
      <c r="I6" s="1"/>
      <c r="J6" s="2">
        <v>0.63</v>
      </c>
      <c r="K6" s="3">
        <v>6.2500000000000003E-3</v>
      </c>
      <c r="L6" t="s">
        <v>1134</v>
      </c>
    </row>
    <row r="7" spans="1:12" x14ac:dyDescent="0.25">
      <c r="A7">
        <v>3</v>
      </c>
      <c r="B7">
        <v>20</v>
      </c>
      <c r="C7" t="s">
        <v>186</v>
      </c>
      <c r="D7" s="1">
        <v>19</v>
      </c>
      <c r="E7" s="1">
        <v>31</v>
      </c>
      <c r="F7">
        <v>1</v>
      </c>
      <c r="G7" s="1">
        <v>31</v>
      </c>
      <c r="H7" s="1">
        <v>19</v>
      </c>
      <c r="I7" s="1"/>
      <c r="J7" s="2">
        <v>0.61</v>
      </c>
      <c r="K7" s="3">
        <v>1.8749999999999999E-2</v>
      </c>
      <c r="L7" t="s">
        <v>1133</v>
      </c>
    </row>
    <row r="8" spans="1:12" x14ac:dyDescent="0.25">
      <c r="A8">
        <v>3</v>
      </c>
      <c r="B8">
        <v>20</v>
      </c>
      <c r="C8" t="s">
        <v>106</v>
      </c>
      <c r="D8" s="1">
        <v>22</v>
      </c>
      <c r="E8" s="1">
        <v>36</v>
      </c>
      <c r="F8">
        <v>1</v>
      </c>
      <c r="G8" s="1">
        <v>36</v>
      </c>
      <c r="H8" s="1">
        <v>22</v>
      </c>
      <c r="I8" s="1"/>
      <c r="J8" s="2">
        <v>0.61</v>
      </c>
      <c r="K8" s="3">
        <v>2.5000000000000001E-2</v>
      </c>
      <c r="L8" t="s">
        <v>1133</v>
      </c>
    </row>
    <row r="9" spans="1:12" x14ac:dyDescent="0.25">
      <c r="A9">
        <v>3</v>
      </c>
      <c r="B9">
        <v>20</v>
      </c>
      <c r="C9" t="s">
        <v>51</v>
      </c>
      <c r="D9" s="1">
        <v>17</v>
      </c>
      <c r="E9" s="1">
        <v>29</v>
      </c>
      <c r="F9">
        <v>2</v>
      </c>
      <c r="G9" s="1">
        <v>58</v>
      </c>
      <c r="H9" s="1">
        <v>34</v>
      </c>
      <c r="I9" s="1"/>
      <c r="J9" s="2">
        <v>0.59</v>
      </c>
      <c r="K9" s="3">
        <v>3.7499999999999999E-2</v>
      </c>
      <c r="L9" t="s">
        <v>1134</v>
      </c>
    </row>
    <row r="10" spans="1:12" x14ac:dyDescent="0.25">
      <c r="A10">
        <v>4</v>
      </c>
      <c r="B10">
        <v>3</v>
      </c>
      <c r="C10" t="s">
        <v>439</v>
      </c>
      <c r="D10" s="1">
        <v>20</v>
      </c>
      <c r="E10" s="1">
        <v>33</v>
      </c>
      <c r="F10">
        <v>3</v>
      </c>
      <c r="G10" s="1">
        <v>99</v>
      </c>
      <c r="H10" s="1">
        <v>60</v>
      </c>
      <c r="I10" s="1"/>
      <c r="J10" s="2">
        <v>0.61</v>
      </c>
      <c r="K10" s="3">
        <v>1.5972222222222221E-2</v>
      </c>
      <c r="L10" t="s">
        <v>1134</v>
      </c>
    </row>
    <row r="11" spans="1:12" x14ac:dyDescent="0.25">
      <c r="A11">
        <v>4</v>
      </c>
      <c r="B11">
        <v>3</v>
      </c>
      <c r="C11" t="s">
        <v>57</v>
      </c>
      <c r="D11" s="1">
        <v>16</v>
      </c>
      <c r="E11" s="1">
        <v>28</v>
      </c>
      <c r="F11">
        <v>3</v>
      </c>
      <c r="G11" s="1">
        <v>84</v>
      </c>
      <c r="H11" s="1">
        <v>48</v>
      </c>
      <c r="I11" s="1"/>
      <c r="J11" s="2">
        <v>0.56999999999999995</v>
      </c>
      <c r="K11" s="3">
        <v>1.1805555555555555E-2</v>
      </c>
      <c r="L11" t="s">
        <v>1133</v>
      </c>
    </row>
    <row r="12" spans="1:12" x14ac:dyDescent="0.25">
      <c r="A12">
        <v>5</v>
      </c>
      <c r="B12">
        <v>8</v>
      </c>
      <c r="C12" t="s">
        <v>180</v>
      </c>
      <c r="D12" s="1">
        <v>11</v>
      </c>
      <c r="E12" s="1">
        <v>19</v>
      </c>
      <c r="F12">
        <v>1</v>
      </c>
      <c r="G12" s="1">
        <v>19</v>
      </c>
      <c r="H12" s="1">
        <v>11</v>
      </c>
      <c r="I12" s="1"/>
      <c r="J12" s="2">
        <v>0.57999999999999996</v>
      </c>
      <c r="K12" s="3">
        <v>5.5555555555555558E-3</v>
      </c>
      <c r="L12" t="s">
        <v>1133</v>
      </c>
    </row>
    <row r="13" spans="1:12" x14ac:dyDescent="0.25">
      <c r="A13">
        <v>5</v>
      </c>
      <c r="B13">
        <v>8</v>
      </c>
      <c r="C13" t="s">
        <v>259</v>
      </c>
      <c r="D13" s="1">
        <v>14</v>
      </c>
      <c r="E13" s="1">
        <v>24</v>
      </c>
      <c r="F13">
        <v>2</v>
      </c>
      <c r="G13" s="1">
        <v>48</v>
      </c>
      <c r="H13" s="1">
        <v>28</v>
      </c>
      <c r="I13" s="1"/>
      <c r="J13" s="2">
        <v>0.57999999999999996</v>
      </c>
      <c r="K13" s="3">
        <v>6.2500000000000003E-3</v>
      </c>
      <c r="L13" t="s">
        <v>1134</v>
      </c>
    </row>
    <row r="14" spans="1:12" x14ac:dyDescent="0.25">
      <c r="A14">
        <v>6</v>
      </c>
      <c r="B14">
        <v>7</v>
      </c>
      <c r="C14" t="s">
        <v>33</v>
      </c>
      <c r="D14" s="1">
        <v>21</v>
      </c>
      <c r="E14" s="1">
        <v>35</v>
      </c>
      <c r="F14">
        <v>2</v>
      </c>
      <c r="G14" s="1">
        <v>70</v>
      </c>
      <c r="H14" s="1">
        <v>42</v>
      </c>
      <c r="I14" s="1"/>
      <c r="J14" s="2">
        <v>0.6</v>
      </c>
      <c r="K14" s="3">
        <v>7.6388888888888886E-3</v>
      </c>
      <c r="L14" t="s">
        <v>1134</v>
      </c>
    </row>
    <row r="15" spans="1:12" x14ac:dyDescent="0.25">
      <c r="A15">
        <v>7</v>
      </c>
      <c r="B15">
        <v>17</v>
      </c>
      <c r="C15" t="s">
        <v>414</v>
      </c>
      <c r="D15" s="1">
        <v>19</v>
      </c>
      <c r="E15" s="1">
        <v>32</v>
      </c>
      <c r="F15">
        <v>2</v>
      </c>
      <c r="G15" s="1">
        <v>64</v>
      </c>
      <c r="H15" s="1">
        <v>38</v>
      </c>
      <c r="I15" s="1"/>
      <c r="J15" s="2">
        <v>0.59</v>
      </c>
      <c r="K15" s="3">
        <v>1.0416666666666666E-2</v>
      </c>
      <c r="L15" t="s">
        <v>1134</v>
      </c>
    </row>
    <row r="16" spans="1:12" x14ac:dyDescent="0.25">
      <c r="A16">
        <v>7</v>
      </c>
      <c r="B16">
        <v>17</v>
      </c>
      <c r="C16" t="s">
        <v>106</v>
      </c>
      <c r="D16" s="1">
        <v>22</v>
      </c>
      <c r="E16" s="1">
        <v>36</v>
      </c>
      <c r="F16">
        <v>3</v>
      </c>
      <c r="G16" s="1">
        <v>108</v>
      </c>
      <c r="H16" s="1">
        <v>66</v>
      </c>
      <c r="I16" s="1"/>
      <c r="J16" s="2">
        <v>0.61</v>
      </c>
      <c r="K16" s="3">
        <v>1.8055555555555554E-2</v>
      </c>
      <c r="L16" t="s">
        <v>1133</v>
      </c>
    </row>
    <row r="17" spans="1:12" x14ac:dyDescent="0.25">
      <c r="A17">
        <v>8</v>
      </c>
      <c r="B17">
        <v>11</v>
      </c>
      <c r="C17" t="s">
        <v>335</v>
      </c>
      <c r="D17" s="1">
        <v>13</v>
      </c>
      <c r="E17" s="1">
        <v>22</v>
      </c>
      <c r="F17">
        <v>3</v>
      </c>
      <c r="G17" s="1">
        <v>66</v>
      </c>
      <c r="H17" s="1">
        <v>39</v>
      </c>
      <c r="I17" s="1"/>
      <c r="J17" s="2">
        <v>0.59</v>
      </c>
      <c r="K17" s="3">
        <v>7.6388888888888886E-3</v>
      </c>
      <c r="L17" t="s">
        <v>1133</v>
      </c>
    </row>
    <row r="18" spans="1:12" x14ac:dyDescent="0.25">
      <c r="A18">
        <v>8</v>
      </c>
      <c r="B18">
        <v>11</v>
      </c>
      <c r="C18" t="s">
        <v>57</v>
      </c>
      <c r="D18" s="1">
        <v>16</v>
      </c>
      <c r="E18" s="1">
        <v>28</v>
      </c>
      <c r="F18">
        <v>2</v>
      </c>
      <c r="G18" s="1">
        <v>56</v>
      </c>
      <c r="H18" s="1">
        <v>32</v>
      </c>
      <c r="I18" s="1"/>
      <c r="J18" s="2">
        <v>0.56999999999999995</v>
      </c>
      <c r="K18" s="3">
        <v>5.5555555555555558E-3</v>
      </c>
      <c r="L18" t="s">
        <v>1133</v>
      </c>
    </row>
    <row r="19" spans="1:12" x14ac:dyDescent="0.25">
      <c r="A19">
        <v>8</v>
      </c>
      <c r="B19">
        <v>11</v>
      </c>
      <c r="C19" t="s">
        <v>65</v>
      </c>
      <c r="D19" s="1">
        <v>25</v>
      </c>
      <c r="E19" s="1">
        <v>40</v>
      </c>
      <c r="F19">
        <v>3</v>
      </c>
      <c r="G19" s="1">
        <v>120</v>
      </c>
      <c r="H19" s="1">
        <v>75</v>
      </c>
      <c r="I19" s="1"/>
      <c r="J19" s="2">
        <v>0.63</v>
      </c>
      <c r="K19" s="3">
        <v>2.5000000000000001E-2</v>
      </c>
      <c r="L19" t="s">
        <v>1133</v>
      </c>
    </row>
    <row r="20" spans="1:12" x14ac:dyDescent="0.25">
      <c r="A20">
        <v>9</v>
      </c>
      <c r="B20">
        <v>15</v>
      </c>
      <c r="C20" t="s">
        <v>100</v>
      </c>
      <c r="D20" s="1">
        <v>18</v>
      </c>
      <c r="E20" s="1">
        <v>30</v>
      </c>
      <c r="F20">
        <v>1</v>
      </c>
      <c r="G20" s="1">
        <v>30</v>
      </c>
      <c r="H20" s="1">
        <v>18</v>
      </c>
      <c r="I20" s="1"/>
      <c r="J20" s="2">
        <v>0.6</v>
      </c>
      <c r="K20" s="3">
        <v>3.5416666666666666E-2</v>
      </c>
      <c r="L20" t="s">
        <v>1133</v>
      </c>
    </row>
    <row r="21" spans="1:12" x14ac:dyDescent="0.25">
      <c r="A21">
        <v>9</v>
      </c>
      <c r="B21">
        <v>15</v>
      </c>
      <c r="C21" t="s">
        <v>259</v>
      </c>
      <c r="D21" s="1">
        <v>14</v>
      </c>
      <c r="E21" s="1">
        <v>24</v>
      </c>
      <c r="F21">
        <v>1</v>
      </c>
      <c r="G21" s="1">
        <v>24</v>
      </c>
      <c r="H21" s="1">
        <v>14</v>
      </c>
      <c r="I21" s="1"/>
      <c r="J21" s="2">
        <v>0.57999999999999996</v>
      </c>
      <c r="K21" s="3">
        <v>3.4027777777777775E-2</v>
      </c>
      <c r="L21" t="s">
        <v>1134</v>
      </c>
    </row>
    <row r="22" spans="1:12" x14ac:dyDescent="0.25">
      <c r="A22">
        <v>9</v>
      </c>
      <c r="B22">
        <v>15</v>
      </c>
      <c r="C22" t="s">
        <v>180</v>
      </c>
      <c r="D22" s="1">
        <v>11</v>
      </c>
      <c r="E22" s="1">
        <v>19</v>
      </c>
      <c r="F22">
        <v>1</v>
      </c>
      <c r="G22" s="1">
        <v>19</v>
      </c>
      <c r="H22" s="1">
        <v>11</v>
      </c>
      <c r="I22" s="1"/>
      <c r="J22" s="2">
        <v>0.57999999999999996</v>
      </c>
      <c r="K22" s="3">
        <v>1.0416666666666666E-2</v>
      </c>
      <c r="L22" t="s">
        <v>1133</v>
      </c>
    </row>
    <row r="23" spans="1:12" x14ac:dyDescent="0.25">
      <c r="A23">
        <v>9</v>
      </c>
      <c r="B23">
        <v>15</v>
      </c>
      <c r="C23" t="s">
        <v>414</v>
      </c>
      <c r="D23" s="1">
        <v>19</v>
      </c>
      <c r="E23" s="1">
        <v>32</v>
      </c>
      <c r="F23">
        <v>3</v>
      </c>
      <c r="G23" s="1">
        <v>96</v>
      </c>
      <c r="H23" s="1">
        <v>57</v>
      </c>
      <c r="I23" s="1"/>
      <c r="J23" s="2">
        <v>0.59</v>
      </c>
      <c r="K23" s="3">
        <v>2.1527777777777778E-2</v>
      </c>
      <c r="L23" t="s">
        <v>1133</v>
      </c>
    </row>
    <row r="24" spans="1:12" x14ac:dyDescent="0.25">
      <c r="A24">
        <v>10</v>
      </c>
      <c r="B24">
        <v>17</v>
      </c>
      <c r="C24" t="s">
        <v>77</v>
      </c>
      <c r="D24" s="1">
        <v>20</v>
      </c>
      <c r="E24" s="1">
        <v>34</v>
      </c>
      <c r="F24">
        <v>2</v>
      </c>
      <c r="G24" s="1">
        <v>68</v>
      </c>
      <c r="H24" s="1">
        <v>40</v>
      </c>
      <c r="I24" s="1"/>
      <c r="J24" s="2">
        <v>0.59</v>
      </c>
      <c r="K24" s="3">
        <v>6.9444444444444441E-3</v>
      </c>
      <c r="L24" t="s">
        <v>1134</v>
      </c>
    </row>
    <row r="25" spans="1:12" x14ac:dyDescent="0.25">
      <c r="A25">
        <v>10</v>
      </c>
      <c r="B25">
        <v>17</v>
      </c>
      <c r="C25" t="s">
        <v>65</v>
      </c>
      <c r="D25" s="1">
        <v>25</v>
      </c>
      <c r="E25" s="1">
        <v>40</v>
      </c>
      <c r="F25">
        <v>2</v>
      </c>
      <c r="G25" s="1">
        <v>80</v>
      </c>
      <c r="H25" s="1">
        <v>50</v>
      </c>
      <c r="I25" s="1"/>
      <c r="J25" s="2">
        <v>0.63</v>
      </c>
      <c r="K25" s="3">
        <v>1.3194444444444444E-2</v>
      </c>
      <c r="L25" t="s">
        <v>1133</v>
      </c>
    </row>
    <row r="26" spans="1:12" x14ac:dyDescent="0.25">
      <c r="A26">
        <v>11</v>
      </c>
      <c r="B26">
        <v>14</v>
      </c>
      <c r="C26" t="s">
        <v>57</v>
      </c>
      <c r="D26" s="1">
        <v>16</v>
      </c>
      <c r="E26" s="1">
        <v>28</v>
      </c>
      <c r="F26">
        <v>1</v>
      </c>
      <c r="G26" s="1">
        <v>28</v>
      </c>
      <c r="H26" s="1">
        <v>16</v>
      </c>
      <c r="I26" s="1"/>
      <c r="J26" s="2">
        <v>0.56999999999999995</v>
      </c>
      <c r="K26" s="3">
        <v>2.2222222222222223E-2</v>
      </c>
      <c r="L26" t="s">
        <v>1134</v>
      </c>
    </row>
    <row r="27" spans="1:12" x14ac:dyDescent="0.25">
      <c r="A27">
        <v>11</v>
      </c>
      <c r="B27">
        <v>14</v>
      </c>
      <c r="C27" t="s">
        <v>100</v>
      </c>
      <c r="D27" s="1">
        <v>18</v>
      </c>
      <c r="E27" s="1">
        <v>30</v>
      </c>
      <c r="F27">
        <v>2</v>
      </c>
      <c r="G27" s="1">
        <v>60</v>
      </c>
      <c r="H27" s="1">
        <v>36</v>
      </c>
      <c r="I27" s="1"/>
      <c r="J27" s="2">
        <v>0.6</v>
      </c>
      <c r="K27" s="3">
        <v>1.6666666666666666E-2</v>
      </c>
      <c r="L27" t="s">
        <v>1134</v>
      </c>
    </row>
    <row r="28" spans="1:12" x14ac:dyDescent="0.25">
      <c r="A28">
        <v>12</v>
      </c>
      <c r="B28">
        <v>14</v>
      </c>
      <c r="C28" t="s">
        <v>57</v>
      </c>
      <c r="D28" s="1">
        <v>16</v>
      </c>
      <c r="E28" s="1">
        <v>28</v>
      </c>
      <c r="F28">
        <v>1</v>
      </c>
      <c r="G28" s="1">
        <v>28</v>
      </c>
      <c r="H28" s="1">
        <v>16</v>
      </c>
      <c r="I28" s="1"/>
      <c r="J28" s="2">
        <v>0.56999999999999995</v>
      </c>
      <c r="K28" s="3">
        <v>3.472222222222222E-3</v>
      </c>
      <c r="L28" t="s">
        <v>1134</v>
      </c>
    </row>
    <row r="29" spans="1:12" x14ac:dyDescent="0.25">
      <c r="A29">
        <v>12</v>
      </c>
      <c r="B29">
        <v>14</v>
      </c>
      <c r="C29" t="s">
        <v>106</v>
      </c>
      <c r="D29" s="1">
        <v>22</v>
      </c>
      <c r="E29" s="1">
        <v>36</v>
      </c>
      <c r="F29">
        <v>3</v>
      </c>
      <c r="G29" s="1">
        <v>108</v>
      </c>
      <c r="H29" s="1">
        <v>66</v>
      </c>
      <c r="I29" s="1"/>
      <c r="J29" s="2">
        <v>0.61</v>
      </c>
      <c r="K29" s="3">
        <v>3.0555555555555555E-2</v>
      </c>
      <c r="L29" t="s">
        <v>1133</v>
      </c>
    </row>
    <row r="30" spans="1:12" x14ac:dyDescent="0.25">
      <c r="A30">
        <v>12</v>
      </c>
      <c r="B30">
        <v>14</v>
      </c>
      <c r="C30" t="s">
        <v>33</v>
      </c>
      <c r="D30" s="1">
        <v>21</v>
      </c>
      <c r="E30" s="1">
        <v>35</v>
      </c>
      <c r="F30">
        <v>2</v>
      </c>
      <c r="G30" s="1">
        <v>70</v>
      </c>
      <c r="H30" s="1">
        <v>42</v>
      </c>
      <c r="I30" s="1"/>
      <c r="J30" s="2">
        <v>0.6</v>
      </c>
      <c r="K30" s="3">
        <v>4.1666666666666666E-3</v>
      </c>
      <c r="L30" t="s">
        <v>1133</v>
      </c>
    </row>
    <row r="31" spans="1:12" x14ac:dyDescent="0.25">
      <c r="A31">
        <v>12</v>
      </c>
      <c r="B31">
        <v>14</v>
      </c>
      <c r="C31" t="s">
        <v>65</v>
      </c>
      <c r="D31" s="1">
        <v>25</v>
      </c>
      <c r="E31" s="1">
        <v>40</v>
      </c>
      <c r="F31">
        <v>3</v>
      </c>
      <c r="G31" s="1">
        <v>120</v>
      </c>
      <c r="H31" s="1">
        <v>75</v>
      </c>
      <c r="I31" s="1"/>
      <c r="J31" s="2">
        <v>0.63</v>
      </c>
      <c r="K31" s="3">
        <v>2.7777777777777776E-2</v>
      </c>
      <c r="L31" t="s">
        <v>1133</v>
      </c>
    </row>
    <row r="32" spans="1:12" x14ac:dyDescent="0.25">
      <c r="A32">
        <v>13</v>
      </c>
      <c r="B32">
        <v>2</v>
      </c>
      <c r="C32" t="s">
        <v>51</v>
      </c>
      <c r="D32" s="1">
        <v>17</v>
      </c>
      <c r="E32" s="1">
        <v>29</v>
      </c>
      <c r="F32">
        <v>3</v>
      </c>
      <c r="G32" s="1">
        <v>87</v>
      </c>
      <c r="H32" s="1">
        <v>51</v>
      </c>
      <c r="I32" s="1"/>
      <c r="J32" s="2">
        <v>0.59</v>
      </c>
      <c r="K32" s="3">
        <v>4.0972222222222222E-2</v>
      </c>
      <c r="L32" t="s">
        <v>1134</v>
      </c>
    </row>
    <row r="33" spans="1:12" x14ac:dyDescent="0.25">
      <c r="A33">
        <v>14</v>
      </c>
      <c r="B33">
        <v>16</v>
      </c>
      <c r="C33" t="s">
        <v>241</v>
      </c>
      <c r="D33" s="1">
        <v>12</v>
      </c>
      <c r="E33" s="1">
        <v>20</v>
      </c>
      <c r="F33">
        <v>1</v>
      </c>
      <c r="G33" s="1">
        <v>20</v>
      </c>
      <c r="H33" s="1">
        <v>12</v>
      </c>
      <c r="I33" s="1"/>
      <c r="J33" s="2">
        <v>0.6</v>
      </c>
      <c r="K33" s="3">
        <v>2.5000000000000001E-2</v>
      </c>
      <c r="L33" t="s">
        <v>1133</v>
      </c>
    </row>
    <row r="34" spans="1:12" x14ac:dyDescent="0.25">
      <c r="A34">
        <v>14</v>
      </c>
      <c r="B34">
        <v>16</v>
      </c>
      <c r="C34" t="s">
        <v>439</v>
      </c>
      <c r="D34" s="1">
        <v>20</v>
      </c>
      <c r="E34" s="1">
        <v>33</v>
      </c>
      <c r="F34">
        <v>1</v>
      </c>
      <c r="G34" s="1">
        <v>33</v>
      </c>
      <c r="H34" s="1">
        <v>20</v>
      </c>
      <c r="I34" s="1"/>
      <c r="J34" s="2">
        <v>0.61</v>
      </c>
      <c r="K34" s="3">
        <v>1.8055555555555554E-2</v>
      </c>
      <c r="L34" t="s">
        <v>1133</v>
      </c>
    </row>
    <row r="35" spans="1:12" x14ac:dyDescent="0.25">
      <c r="A35">
        <v>14</v>
      </c>
      <c r="B35">
        <v>16</v>
      </c>
      <c r="C35" t="s">
        <v>331</v>
      </c>
      <c r="D35" s="1">
        <v>14</v>
      </c>
      <c r="E35" s="1">
        <v>23</v>
      </c>
      <c r="F35">
        <v>2</v>
      </c>
      <c r="G35" s="1">
        <v>46</v>
      </c>
      <c r="H35" s="1">
        <v>28</v>
      </c>
      <c r="I35" s="1"/>
      <c r="J35" s="2">
        <v>0.61</v>
      </c>
      <c r="K35" s="3">
        <v>3.0555555555555555E-2</v>
      </c>
      <c r="L35" t="s">
        <v>1134</v>
      </c>
    </row>
    <row r="36" spans="1:12" x14ac:dyDescent="0.25">
      <c r="A36">
        <v>14</v>
      </c>
      <c r="B36">
        <v>16</v>
      </c>
      <c r="C36" t="s">
        <v>100</v>
      </c>
      <c r="D36" s="1">
        <v>18</v>
      </c>
      <c r="E36" s="1">
        <v>30</v>
      </c>
      <c r="F36">
        <v>1</v>
      </c>
      <c r="G36" s="1">
        <v>30</v>
      </c>
      <c r="H36" s="1">
        <v>18</v>
      </c>
      <c r="I36" s="1"/>
      <c r="J36" s="2">
        <v>0.6</v>
      </c>
      <c r="K36" s="3">
        <v>3.3333333333333333E-2</v>
      </c>
      <c r="L36" t="s">
        <v>1133</v>
      </c>
    </row>
    <row r="37" spans="1:12" x14ac:dyDescent="0.25">
      <c r="A37">
        <v>15</v>
      </c>
      <c r="B37">
        <v>6</v>
      </c>
      <c r="C37" t="s">
        <v>57</v>
      </c>
      <c r="D37" s="1">
        <v>16</v>
      </c>
      <c r="E37" s="1">
        <v>28</v>
      </c>
      <c r="F37">
        <v>2</v>
      </c>
      <c r="G37" s="1">
        <v>56</v>
      </c>
      <c r="H37" s="1">
        <v>32</v>
      </c>
      <c r="I37" s="1"/>
      <c r="J37" s="2">
        <v>0.56999999999999995</v>
      </c>
      <c r="K37" s="3">
        <v>1.7361111111111112E-2</v>
      </c>
      <c r="L37" t="s">
        <v>1133</v>
      </c>
    </row>
    <row r="38" spans="1:12" x14ac:dyDescent="0.25">
      <c r="A38">
        <v>15</v>
      </c>
      <c r="B38">
        <v>6</v>
      </c>
      <c r="C38" t="s">
        <v>102</v>
      </c>
      <c r="D38" s="1">
        <v>13</v>
      </c>
      <c r="E38" s="1">
        <v>21</v>
      </c>
      <c r="F38">
        <v>3</v>
      </c>
      <c r="G38" s="1">
        <v>63</v>
      </c>
      <c r="H38" s="1">
        <v>39</v>
      </c>
      <c r="I38" s="1"/>
      <c r="J38" s="2">
        <v>0.62</v>
      </c>
      <c r="K38" s="3">
        <v>1.8749999999999999E-2</v>
      </c>
      <c r="L38" t="s">
        <v>1133</v>
      </c>
    </row>
    <row r="39" spans="1:12" x14ac:dyDescent="0.25">
      <c r="A39">
        <v>15</v>
      </c>
      <c r="B39">
        <v>6</v>
      </c>
      <c r="C39" t="s">
        <v>33</v>
      </c>
      <c r="D39" s="1">
        <v>21</v>
      </c>
      <c r="E39" s="1">
        <v>35</v>
      </c>
      <c r="F39">
        <v>3</v>
      </c>
      <c r="G39" s="1">
        <v>105</v>
      </c>
      <c r="H39" s="1">
        <v>63</v>
      </c>
      <c r="I39" s="1"/>
      <c r="J39" s="2">
        <v>0.6</v>
      </c>
      <c r="K39" s="3">
        <v>3.5416666666666666E-2</v>
      </c>
      <c r="L39" t="s">
        <v>1133</v>
      </c>
    </row>
    <row r="40" spans="1:12" x14ac:dyDescent="0.25">
      <c r="A40">
        <v>16</v>
      </c>
      <c r="B40">
        <v>20</v>
      </c>
      <c r="C40" t="s">
        <v>57</v>
      </c>
      <c r="D40" s="1">
        <v>16</v>
      </c>
      <c r="E40" s="1">
        <v>28</v>
      </c>
      <c r="F40">
        <v>1</v>
      </c>
      <c r="G40" s="1">
        <v>28</v>
      </c>
      <c r="H40" s="1">
        <v>16</v>
      </c>
      <c r="I40" s="1"/>
      <c r="J40" s="2">
        <v>0.56999999999999995</v>
      </c>
      <c r="K40" s="3">
        <v>2.6388888888888889E-2</v>
      </c>
      <c r="L40" t="s">
        <v>1133</v>
      </c>
    </row>
    <row r="41" spans="1:12" x14ac:dyDescent="0.25">
      <c r="A41">
        <v>17</v>
      </c>
      <c r="B41">
        <v>14</v>
      </c>
      <c r="C41" t="s">
        <v>33</v>
      </c>
      <c r="D41" s="1">
        <v>21</v>
      </c>
      <c r="E41" s="1">
        <v>35</v>
      </c>
      <c r="F41">
        <v>1</v>
      </c>
      <c r="G41" s="1">
        <v>35</v>
      </c>
      <c r="H41" s="1">
        <v>21</v>
      </c>
      <c r="I41" s="1"/>
      <c r="J41" s="2">
        <v>0.6</v>
      </c>
      <c r="K41" s="3">
        <v>2.9861111111111113E-2</v>
      </c>
      <c r="L41" t="s">
        <v>1134</v>
      </c>
    </row>
    <row r="42" spans="1:12" x14ac:dyDescent="0.25">
      <c r="A42">
        <v>17</v>
      </c>
      <c r="B42">
        <v>14</v>
      </c>
      <c r="C42" t="s">
        <v>117</v>
      </c>
      <c r="D42" s="1">
        <v>10</v>
      </c>
      <c r="E42" s="1">
        <v>18</v>
      </c>
      <c r="F42">
        <v>2</v>
      </c>
      <c r="G42" s="1">
        <v>36</v>
      </c>
      <c r="H42" s="1">
        <v>20</v>
      </c>
      <c r="I42" s="1"/>
      <c r="J42" s="2">
        <v>0.56000000000000005</v>
      </c>
      <c r="K42" s="3">
        <v>4.027777777777778E-2</v>
      </c>
      <c r="L42" t="s">
        <v>1133</v>
      </c>
    </row>
    <row r="43" spans="1:12" x14ac:dyDescent="0.25">
      <c r="A43">
        <v>17</v>
      </c>
      <c r="B43">
        <v>14</v>
      </c>
      <c r="C43" t="s">
        <v>335</v>
      </c>
      <c r="D43" s="1">
        <v>13</v>
      </c>
      <c r="E43" s="1">
        <v>22</v>
      </c>
      <c r="F43">
        <v>3</v>
      </c>
      <c r="G43" s="1">
        <v>66</v>
      </c>
      <c r="H43" s="1">
        <v>39</v>
      </c>
      <c r="I43" s="1"/>
      <c r="J43" s="2">
        <v>0.59</v>
      </c>
      <c r="K43" s="3">
        <v>3.9583333333333331E-2</v>
      </c>
      <c r="L43" t="s">
        <v>1134</v>
      </c>
    </row>
    <row r="44" spans="1:12" x14ac:dyDescent="0.25">
      <c r="A44">
        <v>18</v>
      </c>
      <c r="B44">
        <v>9</v>
      </c>
      <c r="C44" t="s">
        <v>51</v>
      </c>
      <c r="D44" s="1">
        <v>17</v>
      </c>
      <c r="E44" s="1">
        <v>29</v>
      </c>
      <c r="F44">
        <v>1</v>
      </c>
      <c r="G44" s="1">
        <v>29</v>
      </c>
      <c r="H44" s="1">
        <v>17</v>
      </c>
      <c r="I44" s="1"/>
      <c r="J44" s="2">
        <v>0.59</v>
      </c>
      <c r="K44" s="3">
        <v>1.5972222222222221E-2</v>
      </c>
      <c r="L44" t="s">
        <v>1133</v>
      </c>
    </row>
    <row r="45" spans="1:12" x14ac:dyDescent="0.25">
      <c r="A45">
        <v>18</v>
      </c>
      <c r="B45">
        <v>9</v>
      </c>
      <c r="C45" t="s">
        <v>65</v>
      </c>
      <c r="D45" s="1">
        <v>25</v>
      </c>
      <c r="E45" s="1">
        <v>40</v>
      </c>
      <c r="F45">
        <v>2</v>
      </c>
      <c r="G45" s="1">
        <v>80</v>
      </c>
      <c r="H45" s="1">
        <v>50</v>
      </c>
      <c r="I45" s="1"/>
      <c r="J45" s="2">
        <v>0.63</v>
      </c>
      <c r="K45" s="3">
        <v>3.7499999999999999E-2</v>
      </c>
      <c r="L45" t="s">
        <v>1133</v>
      </c>
    </row>
    <row r="46" spans="1:12" x14ac:dyDescent="0.25">
      <c r="A46">
        <v>18</v>
      </c>
      <c r="B46">
        <v>9</v>
      </c>
      <c r="C46" t="s">
        <v>256</v>
      </c>
      <c r="D46" s="1">
        <v>15</v>
      </c>
      <c r="E46" s="1">
        <v>26</v>
      </c>
      <c r="F46">
        <v>3</v>
      </c>
      <c r="G46" s="1">
        <v>78</v>
      </c>
      <c r="H46" s="1">
        <v>45</v>
      </c>
      <c r="I46" s="1"/>
      <c r="J46" s="2">
        <v>0.57999999999999996</v>
      </c>
      <c r="K46" s="3">
        <v>1.5972222222222221E-2</v>
      </c>
      <c r="L46" t="s">
        <v>1133</v>
      </c>
    </row>
    <row r="47" spans="1:12" x14ac:dyDescent="0.25">
      <c r="A47">
        <v>18</v>
      </c>
      <c r="B47">
        <v>9</v>
      </c>
      <c r="C47" t="s">
        <v>414</v>
      </c>
      <c r="D47" s="1">
        <v>19</v>
      </c>
      <c r="E47" s="1">
        <v>32</v>
      </c>
      <c r="F47">
        <v>2</v>
      </c>
      <c r="G47" s="1">
        <v>64</v>
      </c>
      <c r="H47" s="1">
        <v>38</v>
      </c>
      <c r="I47" s="1"/>
      <c r="J47" s="2">
        <v>0.59</v>
      </c>
      <c r="K47" s="3">
        <v>2.361111111111111E-2</v>
      </c>
      <c r="L47" t="s">
        <v>1133</v>
      </c>
    </row>
    <row r="48" spans="1:12" x14ac:dyDescent="0.25">
      <c r="A48">
        <v>19</v>
      </c>
      <c r="B48">
        <v>18</v>
      </c>
      <c r="C48" t="s">
        <v>65</v>
      </c>
      <c r="D48" s="1">
        <v>25</v>
      </c>
      <c r="E48" s="1">
        <v>40</v>
      </c>
      <c r="F48">
        <v>2</v>
      </c>
      <c r="G48" s="1">
        <v>80</v>
      </c>
      <c r="H48" s="1">
        <v>50</v>
      </c>
      <c r="I48" s="1"/>
      <c r="J48" s="2">
        <v>0.63</v>
      </c>
      <c r="K48" s="3">
        <v>3.0555555555555555E-2</v>
      </c>
      <c r="L48" t="s">
        <v>1134</v>
      </c>
    </row>
    <row r="49" spans="1:12" x14ac:dyDescent="0.25">
      <c r="A49">
        <v>20</v>
      </c>
      <c r="B49">
        <v>8</v>
      </c>
      <c r="C49" t="s">
        <v>33</v>
      </c>
      <c r="D49" s="1">
        <v>21</v>
      </c>
      <c r="E49" s="1">
        <v>35</v>
      </c>
      <c r="F49">
        <v>3</v>
      </c>
      <c r="G49" s="1">
        <v>105</v>
      </c>
      <c r="H49" s="1">
        <v>63</v>
      </c>
      <c r="I49" s="1"/>
      <c r="J49" s="2">
        <v>0.6</v>
      </c>
      <c r="K49" s="3">
        <v>3.4722222222222224E-2</v>
      </c>
      <c r="L49" t="s">
        <v>1134</v>
      </c>
    </row>
    <row r="50" spans="1:12" x14ac:dyDescent="0.25">
      <c r="A50">
        <v>20</v>
      </c>
      <c r="B50">
        <v>8</v>
      </c>
      <c r="C50" t="s">
        <v>195</v>
      </c>
      <c r="D50" s="1">
        <v>15</v>
      </c>
      <c r="E50" s="1">
        <v>25</v>
      </c>
      <c r="F50">
        <v>2</v>
      </c>
      <c r="G50" s="1">
        <v>50</v>
      </c>
      <c r="H50" s="1">
        <v>30</v>
      </c>
      <c r="I50" s="1"/>
      <c r="J50" s="2">
        <v>0.6</v>
      </c>
      <c r="K50" s="3">
        <v>4.1666666666666666E-3</v>
      </c>
      <c r="L50" t="s">
        <v>1134</v>
      </c>
    </row>
    <row r="51" spans="1:12" x14ac:dyDescent="0.25">
      <c r="A51">
        <v>20</v>
      </c>
      <c r="B51">
        <v>8</v>
      </c>
      <c r="C51" t="s">
        <v>331</v>
      </c>
      <c r="D51" s="1">
        <v>14</v>
      </c>
      <c r="E51" s="1">
        <v>23</v>
      </c>
      <c r="F51">
        <v>1</v>
      </c>
      <c r="G51" s="1">
        <v>23</v>
      </c>
      <c r="H51" s="1">
        <v>14</v>
      </c>
      <c r="I51" s="1"/>
      <c r="J51" s="2">
        <v>0.61</v>
      </c>
      <c r="K51" s="3">
        <v>9.7222222222222224E-3</v>
      </c>
      <c r="L51" t="s">
        <v>1134</v>
      </c>
    </row>
    <row r="52" spans="1:12" x14ac:dyDescent="0.25">
      <c r="A52">
        <v>21</v>
      </c>
      <c r="B52">
        <v>12</v>
      </c>
      <c r="C52" t="s">
        <v>65</v>
      </c>
      <c r="D52" s="1">
        <v>25</v>
      </c>
      <c r="E52" s="1">
        <v>40</v>
      </c>
      <c r="F52">
        <v>3</v>
      </c>
      <c r="G52" s="1">
        <v>120</v>
      </c>
      <c r="H52" s="1">
        <v>75</v>
      </c>
      <c r="I52" s="1"/>
      <c r="J52" s="2">
        <v>0.63</v>
      </c>
      <c r="K52" s="3">
        <v>1.3888888888888888E-2</v>
      </c>
      <c r="L52" t="s">
        <v>1133</v>
      </c>
    </row>
    <row r="53" spans="1:12" x14ac:dyDescent="0.25">
      <c r="A53">
        <v>21</v>
      </c>
      <c r="B53">
        <v>12</v>
      </c>
      <c r="C53" t="s">
        <v>241</v>
      </c>
      <c r="D53" s="1">
        <v>12</v>
      </c>
      <c r="E53" s="1">
        <v>20</v>
      </c>
      <c r="F53">
        <v>2</v>
      </c>
      <c r="G53" s="1">
        <v>40</v>
      </c>
      <c r="H53" s="1">
        <v>24</v>
      </c>
      <c r="I53" s="1"/>
      <c r="J53" s="2">
        <v>0.6</v>
      </c>
      <c r="K53" s="3">
        <v>2.9861111111111113E-2</v>
      </c>
      <c r="L53" t="s">
        <v>1133</v>
      </c>
    </row>
    <row r="54" spans="1:12" x14ac:dyDescent="0.25">
      <c r="A54">
        <v>21</v>
      </c>
      <c r="B54">
        <v>12</v>
      </c>
      <c r="C54" t="s">
        <v>414</v>
      </c>
      <c r="D54" s="1">
        <v>19</v>
      </c>
      <c r="E54" s="1">
        <v>32</v>
      </c>
      <c r="F54">
        <v>2</v>
      </c>
      <c r="G54" s="1">
        <v>64</v>
      </c>
      <c r="H54" s="1">
        <v>38</v>
      </c>
      <c r="I54" s="1"/>
      <c r="J54" s="2">
        <v>0.59</v>
      </c>
      <c r="K54" s="3">
        <v>3.0555555555555555E-2</v>
      </c>
      <c r="L54" t="s">
        <v>1134</v>
      </c>
    </row>
    <row r="55" spans="1:12" x14ac:dyDescent="0.25">
      <c r="A55">
        <v>21</v>
      </c>
      <c r="B55">
        <v>12</v>
      </c>
      <c r="C55" t="s">
        <v>195</v>
      </c>
      <c r="D55" s="1">
        <v>15</v>
      </c>
      <c r="E55" s="1">
        <v>25</v>
      </c>
      <c r="F55">
        <v>2</v>
      </c>
      <c r="G55" s="1">
        <v>50</v>
      </c>
      <c r="H55" s="1">
        <v>30</v>
      </c>
      <c r="I55" s="1"/>
      <c r="J55" s="2">
        <v>0.6</v>
      </c>
      <c r="K55" s="3">
        <v>3.125E-2</v>
      </c>
      <c r="L55" t="s">
        <v>1134</v>
      </c>
    </row>
    <row r="56" spans="1:12" x14ac:dyDescent="0.25">
      <c r="A56">
        <v>22</v>
      </c>
      <c r="B56">
        <v>15</v>
      </c>
      <c r="C56" t="s">
        <v>117</v>
      </c>
      <c r="D56" s="1">
        <v>10</v>
      </c>
      <c r="E56" s="1">
        <v>18</v>
      </c>
      <c r="F56">
        <v>1</v>
      </c>
      <c r="G56" s="1">
        <v>18</v>
      </c>
      <c r="H56" s="1">
        <v>10</v>
      </c>
      <c r="I56" s="1"/>
      <c r="J56" s="2">
        <v>0.56000000000000005</v>
      </c>
      <c r="K56" s="3">
        <v>2.2222222222222223E-2</v>
      </c>
      <c r="L56" t="s">
        <v>1133</v>
      </c>
    </row>
    <row r="57" spans="1:12" x14ac:dyDescent="0.25">
      <c r="A57">
        <v>22</v>
      </c>
      <c r="B57">
        <v>15</v>
      </c>
      <c r="C57" t="s">
        <v>77</v>
      </c>
      <c r="D57" s="1">
        <v>20</v>
      </c>
      <c r="E57" s="1">
        <v>34</v>
      </c>
      <c r="F57">
        <v>3</v>
      </c>
      <c r="G57" s="1">
        <v>102</v>
      </c>
      <c r="H57" s="1">
        <v>60</v>
      </c>
      <c r="I57" s="1"/>
      <c r="J57" s="2">
        <v>0.59</v>
      </c>
      <c r="K57" s="3">
        <v>1.3194444444444444E-2</v>
      </c>
      <c r="L57" t="s">
        <v>1133</v>
      </c>
    </row>
    <row r="58" spans="1:12" x14ac:dyDescent="0.25">
      <c r="A58">
        <v>22</v>
      </c>
      <c r="B58">
        <v>15</v>
      </c>
      <c r="C58" t="s">
        <v>51</v>
      </c>
      <c r="D58" s="1">
        <v>17</v>
      </c>
      <c r="E58" s="1">
        <v>29</v>
      </c>
      <c r="F58">
        <v>2</v>
      </c>
      <c r="G58" s="1">
        <v>58</v>
      </c>
      <c r="H58" s="1">
        <v>34</v>
      </c>
      <c r="I58" s="1"/>
      <c r="J58" s="2">
        <v>0.59</v>
      </c>
      <c r="K58" s="3">
        <v>9.0277777777777769E-3</v>
      </c>
      <c r="L58" t="s">
        <v>1134</v>
      </c>
    </row>
    <row r="59" spans="1:12" x14ac:dyDescent="0.25">
      <c r="A59">
        <v>22</v>
      </c>
      <c r="B59">
        <v>15</v>
      </c>
      <c r="C59" t="s">
        <v>33</v>
      </c>
      <c r="D59" s="1">
        <v>21</v>
      </c>
      <c r="E59" s="1">
        <v>35</v>
      </c>
      <c r="F59">
        <v>1</v>
      </c>
      <c r="G59" s="1">
        <v>35</v>
      </c>
      <c r="H59" s="1">
        <v>21</v>
      </c>
      <c r="I59" s="1"/>
      <c r="J59" s="2">
        <v>0.6</v>
      </c>
      <c r="K59" s="3">
        <v>4.0972222222222222E-2</v>
      </c>
      <c r="L59" t="s">
        <v>1134</v>
      </c>
    </row>
    <row r="60" spans="1:12" x14ac:dyDescent="0.25">
      <c r="A60">
        <v>23</v>
      </c>
      <c r="B60">
        <v>1</v>
      </c>
      <c r="C60" t="s">
        <v>180</v>
      </c>
      <c r="D60" s="1">
        <v>11</v>
      </c>
      <c r="E60" s="1">
        <v>19</v>
      </c>
      <c r="F60">
        <v>3</v>
      </c>
      <c r="G60" s="1">
        <v>57</v>
      </c>
      <c r="H60" s="1">
        <v>33</v>
      </c>
      <c r="I60" s="1"/>
      <c r="J60" s="2">
        <v>0.57999999999999996</v>
      </c>
      <c r="K60" s="3">
        <v>3.1944444444444442E-2</v>
      </c>
      <c r="L60" t="s">
        <v>1134</v>
      </c>
    </row>
    <row r="61" spans="1:12" x14ac:dyDescent="0.25">
      <c r="A61">
        <v>23</v>
      </c>
      <c r="B61">
        <v>1</v>
      </c>
      <c r="C61" t="s">
        <v>170</v>
      </c>
      <c r="D61" s="1">
        <v>16</v>
      </c>
      <c r="E61" s="1">
        <v>27</v>
      </c>
      <c r="F61">
        <v>3</v>
      </c>
      <c r="G61" s="1">
        <v>81</v>
      </c>
      <c r="H61" s="1">
        <v>48</v>
      </c>
      <c r="I61" s="1"/>
      <c r="J61" s="2">
        <v>0.59</v>
      </c>
      <c r="K61" s="3">
        <v>1.1805555555555555E-2</v>
      </c>
      <c r="L61" t="s">
        <v>1134</v>
      </c>
    </row>
    <row r="62" spans="1:12" x14ac:dyDescent="0.25">
      <c r="A62">
        <v>24</v>
      </c>
      <c r="B62">
        <v>5</v>
      </c>
      <c r="C62" t="s">
        <v>256</v>
      </c>
      <c r="D62" s="1">
        <v>15</v>
      </c>
      <c r="E62" s="1">
        <v>26</v>
      </c>
      <c r="F62">
        <v>3</v>
      </c>
      <c r="G62" s="1">
        <v>78</v>
      </c>
      <c r="H62" s="1">
        <v>45</v>
      </c>
      <c r="I62" s="1"/>
      <c r="J62" s="2">
        <v>0.57999999999999996</v>
      </c>
      <c r="K62" s="3">
        <v>3.125E-2</v>
      </c>
      <c r="L62" t="s">
        <v>1133</v>
      </c>
    </row>
    <row r="63" spans="1:12" x14ac:dyDescent="0.25">
      <c r="A63">
        <v>24</v>
      </c>
      <c r="B63">
        <v>5</v>
      </c>
      <c r="C63" t="s">
        <v>51</v>
      </c>
      <c r="D63" s="1">
        <v>17</v>
      </c>
      <c r="E63" s="1">
        <v>29</v>
      </c>
      <c r="F63">
        <v>1</v>
      </c>
      <c r="G63" s="1">
        <v>29</v>
      </c>
      <c r="H63" s="1">
        <v>17</v>
      </c>
      <c r="I63" s="1"/>
      <c r="J63" s="2">
        <v>0.59</v>
      </c>
      <c r="K63" s="3">
        <v>3.1944444444444442E-2</v>
      </c>
      <c r="L63" t="s">
        <v>1133</v>
      </c>
    </row>
    <row r="64" spans="1:12" x14ac:dyDescent="0.25">
      <c r="A64">
        <v>24</v>
      </c>
      <c r="B64">
        <v>5</v>
      </c>
      <c r="C64" t="s">
        <v>331</v>
      </c>
      <c r="D64" s="1">
        <v>14</v>
      </c>
      <c r="E64" s="1">
        <v>23</v>
      </c>
      <c r="F64">
        <v>2</v>
      </c>
      <c r="G64" s="1">
        <v>46</v>
      </c>
      <c r="H64" s="1">
        <v>28</v>
      </c>
      <c r="I64" s="1"/>
      <c r="J64" s="2">
        <v>0.61</v>
      </c>
      <c r="K64" s="3">
        <v>2.9166666666666667E-2</v>
      </c>
      <c r="L64" t="s">
        <v>1134</v>
      </c>
    </row>
    <row r="65" spans="1:12" x14ac:dyDescent="0.25">
      <c r="A65">
        <v>24</v>
      </c>
      <c r="B65">
        <v>5</v>
      </c>
      <c r="C65" t="s">
        <v>65</v>
      </c>
      <c r="D65" s="1">
        <v>25</v>
      </c>
      <c r="E65" s="1">
        <v>40</v>
      </c>
      <c r="F65">
        <v>2</v>
      </c>
      <c r="G65" s="1">
        <v>80</v>
      </c>
      <c r="H65" s="1">
        <v>50</v>
      </c>
      <c r="I65" s="1"/>
      <c r="J65" s="2">
        <v>0.63</v>
      </c>
      <c r="K65" s="3">
        <v>3.2638888888888891E-2</v>
      </c>
      <c r="L65" t="s">
        <v>1134</v>
      </c>
    </row>
    <row r="66" spans="1:12" x14ac:dyDescent="0.25">
      <c r="A66">
        <v>25</v>
      </c>
      <c r="B66">
        <v>12</v>
      </c>
      <c r="C66" t="s">
        <v>77</v>
      </c>
      <c r="D66" s="1">
        <v>20</v>
      </c>
      <c r="E66" s="1">
        <v>34</v>
      </c>
      <c r="F66">
        <v>1</v>
      </c>
      <c r="G66" s="1">
        <v>34</v>
      </c>
      <c r="H66" s="1">
        <v>20</v>
      </c>
      <c r="I66" s="1"/>
      <c r="J66" s="2">
        <v>0.59</v>
      </c>
      <c r="K66" s="3">
        <v>2.4305555555555556E-2</v>
      </c>
      <c r="L66" t="s">
        <v>1134</v>
      </c>
    </row>
    <row r="67" spans="1:12" x14ac:dyDescent="0.25">
      <c r="A67">
        <v>26</v>
      </c>
      <c r="B67">
        <v>18</v>
      </c>
      <c r="C67" t="s">
        <v>117</v>
      </c>
      <c r="D67" s="1">
        <v>10</v>
      </c>
      <c r="E67" s="1">
        <v>18</v>
      </c>
      <c r="F67">
        <v>2</v>
      </c>
      <c r="G67" s="1">
        <v>36</v>
      </c>
      <c r="H67" s="1">
        <v>20</v>
      </c>
      <c r="I67" s="1"/>
      <c r="J67" s="2">
        <v>0.56000000000000005</v>
      </c>
      <c r="K67" s="3">
        <v>9.0277777777777769E-3</v>
      </c>
      <c r="L67" t="s">
        <v>1134</v>
      </c>
    </row>
    <row r="68" spans="1:12" x14ac:dyDescent="0.25">
      <c r="A68">
        <v>26</v>
      </c>
      <c r="B68">
        <v>18</v>
      </c>
      <c r="C68" t="s">
        <v>102</v>
      </c>
      <c r="D68" s="1">
        <v>13</v>
      </c>
      <c r="E68" s="1">
        <v>21</v>
      </c>
      <c r="F68">
        <v>2</v>
      </c>
      <c r="G68" s="1">
        <v>42</v>
      </c>
      <c r="H68" s="1">
        <v>26</v>
      </c>
      <c r="I68" s="1"/>
      <c r="J68" s="2">
        <v>0.62</v>
      </c>
      <c r="K68" s="3">
        <v>3.7499999999999999E-2</v>
      </c>
      <c r="L68" t="s">
        <v>1133</v>
      </c>
    </row>
    <row r="69" spans="1:12" x14ac:dyDescent="0.25">
      <c r="A69">
        <v>26</v>
      </c>
      <c r="B69">
        <v>18</v>
      </c>
      <c r="C69" t="s">
        <v>259</v>
      </c>
      <c r="D69" s="1">
        <v>14</v>
      </c>
      <c r="E69" s="1">
        <v>24</v>
      </c>
      <c r="F69">
        <v>2</v>
      </c>
      <c r="G69" s="1">
        <v>48</v>
      </c>
      <c r="H69" s="1">
        <v>28</v>
      </c>
      <c r="I69" s="1"/>
      <c r="J69" s="2">
        <v>0.57999999999999996</v>
      </c>
      <c r="K69" s="3">
        <v>2.9166666666666667E-2</v>
      </c>
      <c r="L69" t="s">
        <v>1134</v>
      </c>
    </row>
    <row r="70" spans="1:12" x14ac:dyDescent="0.25">
      <c r="A70">
        <v>27</v>
      </c>
      <c r="B70">
        <v>4</v>
      </c>
      <c r="C70" t="s">
        <v>33</v>
      </c>
      <c r="D70" s="1">
        <v>21</v>
      </c>
      <c r="E70" s="1">
        <v>35</v>
      </c>
      <c r="F70">
        <v>1</v>
      </c>
      <c r="G70" s="1">
        <v>35</v>
      </c>
      <c r="H70" s="1">
        <v>21</v>
      </c>
      <c r="I70" s="1"/>
      <c r="J70" s="2">
        <v>0.6</v>
      </c>
      <c r="K70" s="3">
        <v>1.1805555555555555E-2</v>
      </c>
      <c r="L70" t="s">
        <v>1133</v>
      </c>
    </row>
    <row r="71" spans="1:12" x14ac:dyDescent="0.25">
      <c r="A71">
        <v>27</v>
      </c>
      <c r="B71">
        <v>4</v>
      </c>
      <c r="C71" t="s">
        <v>256</v>
      </c>
      <c r="D71" s="1">
        <v>15</v>
      </c>
      <c r="E71" s="1">
        <v>26</v>
      </c>
      <c r="F71">
        <v>1</v>
      </c>
      <c r="G71" s="1">
        <v>26</v>
      </c>
      <c r="H71" s="1">
        <v>15</v>
      </c>
      <c r="I71" s="1"/>
      <c r="J71" s="2">
        <v>0.57999999999999996</v>
      </c>
      <c r="K71" s="3">
        <v>2.6388888888888889E-2</v>
      </c>
      <c r="L71" t="s">
        <v>1134</v>
      </c>
    </row>
    <row r="72" spans="1:12" x14ac:dyDescent="0.25">
      <c r="A72">
        <v>28</v>
      </c>
      <c r="B72">
        <v>2</v>
      </c>
      <c r="C72" t="s">
        <v>117</v>
      </c>
      <c r="D72" s="1">
        <v>10</v>
      </c>
      <c r="E72" s="1">
        <v>18</v>
      </c>
      <c r="F72">
        <v>2</v>
      </c>
      <c r="G72" s="1">
        <v>36</v>
      </c>
      <c r="H72" s="1">
        <v>20</v>
      </c>
      <c r="I72" s="1"/>
      <c r="J72" s="2">
        <v>0.56000000000000005</v>
      </c>
      <c r="K72" s="3">
        <v>1.1805555555555555E-2</v>
      </c>
      <c r="L72" t="s">
        <v>1134</v>
      </c>
    </row>
    <row r="73" spans="1:12" x14ac:dyDescent="0.25">
      <c r="A73">
        <v>28</v>
      </c>
      <c r="B73">
        <v>2</v>
      </c>
      <c r="C73" t="s">
        <v>51</v>
      </c>
      <c r="D73" s="1">
        <v>17</v>
      </c>
      <c r="E73" s="1">
        <v>29</v>
      </c>
      <c r="F73">
        <v>2</v>
      </c>
      <c r="G73" s="1">
        <v>58</v>
      </c>
      <c r="H73" s="1">
        <v>34</v>
      </c>
      <c r="I73" s="1"/>
      <c r="J73" s="2">
        <v>0.59</v>
      </c>
      <c r="K73" s="3">
        <v>2.7083333333333334E-2</v>
      </c>
      <c r="L73" t="s">
        <v>1134</v>
      </c>
    </row>
    <row r="74" spans="1:12" x14ac:dyDescent="0.25">
      <c r="A74">
        <v>29</v>
      </c>
      <c r="B74">
        <v>20</v>
      </c>
      <c r="C74" t="s">
        <v>195</v>
      </c>
      <c r="D74" s="1">
        <v>15</v>
      </c>
      <c r="E74" s="1">
        <v>25</v>
      </c>
      <c r="F74">
        <v>3</v>
      </c>
      <c r="G74" s="1">
        <v>75</v>
      </c>
      <c r="H74" s="1">
        <v>45</v>
      </c>
      <c r="I74" s="1"/>
      <c r="J74" s="2">
        <v>0.6</v>
      </c>
      <c r="K74" s="3">
        <v>1.5277777777777777E-2</v>
      </c>
      <c r="L74" t="s">
        <v>1134</v>
      </c>
    </row>
    <row r="75" spans="1:12" x14ac:dyDescent="0.25">
      <c r="A75">
        <v>29</v>
      </c>
      <c r="B75">
        <v>20</v>
      </c>
      <c r="C75" t="s">
        <v>117</v>
      </c>
      <c r="D75" s="1">
        <v>10</v>
      </c>
      <c r="E75" s="1">
        <v>18</v>
      </c>
      <c r="F75">
        <v>2</v>
      </c>
      <c r="G75" s="1">
        <v>36</v>
      </c>
      <c r="H75" s="1">
        <v>20</v>
      </c>
      <c r="I75" s="1"/>
      <c r="J75" s="2">
        <v>0.56000000000000005</v>
      </c>
      <c r="K75" s="3">
        <v>1.2500000000000001E-2</v>
      </c>
      <c r="L75" t="s">
        <v>1133</v>
      </c>
    </row>
    <row r="76" spans="1:12" x14ac:dyDescent="0.25">
      <c r="A76">
        <v>29</v>
      </c>
      <c r="B76">
        <v>20</v>
      </c>
      <c r="C76" t="s">
        <v>186</v>
      </c>
      <c r="D76" s="1">
        <v>19</v>
      </c>
      <c r="E76" s="1">
        <v>31</v>
      </c>
      <c r="F76">
        <v>2</v>
      </c>
      <c r="G76" s="1">
        <v>62</v>
      </c>
      <c r="H76" s="1">
        <v>38</v>
      </c>
      <c r="I76" s="1"/>
      <c r="J76" s="2">
        <v>0.61</v>
      </c>
      <c r="K76" s="3">
        <v>2.1527777777777778E-2</v>
      </c>
      <c r="L76" t="s">
        <v>1134</v>
      </c>
    </row>
    <row r="77" spans="1:12" x14ac:dyDescent="0.25">
      <c r="A77">
        <v>30</v>
      </c>
      <c r="B77">
        <v>14</v>
      </c>
      <c r="C77" t="s">
        <v>256</v>
      </c>
      <c r="D77" s="1">
        <v>15</v>
      </c>
      <c r="E77" s="1">
        <v>26</v>
      </c>
      <c r="F77">
        <v>2</v>
      </c>
      <c r="G77" s="1">
        <v>52</v>
      </c>
      <c r="H77" s="1">
        <v>30</v>
      </c>
      <c r="I77" s="1"/>
      <c r="J77" s="2">
        <v>0.57999999999999996</v>
      </c>
      <c r="K77" s="3">
        <v>9.7222222222222224E-3</v>
      </c>
      <c r="L77" t="s">
        <v>1133</v>
      </c>
    </row>
    <row r="78" spans="1:12" x14ac:dyDescent="0.25">
      <c r="A78">
        <v>30</v>
      </c>
      <c r="B78">
        <v>14</v>
      </c>
      <c r="C78" t="s">
        <v>241</v>
      </c>
      <c r="D78" s="1">
        <v>12</v>
      </c>
      <c r="E78" s="1">
        <v>20</v>
      </c>
      <c r="F78">
        <v>3</v>
      </c>
      <c r="G78" s="1">
        <v>60</v>
      </c>
      <c r="H78" s="1">
        <v>36</v>
      </c>
      <c r="I78" s="1"/>
      <c r="J78" s="2">
        <v>0.6</v>
      </c>
      <c r="K78" s="3">
        <v>3.8194444444444448E-2</v>
      </c>
      <c r="L78" t="s">
        <v>1133</v>
      </c>
    </row>
    <row r="79" spans="1:12" x14ac:dyDescent="0.25">
      <c r="A79">
        <v>31</v>
      </c>
      <c r="B79">
        <v>13</v>
      </c>
      <c r="C79" t="s">
        <v>51</v>
      </c>
      <c r="D79" s="1">
        <v>17</v>
      </c>
      <c r="E79" s="1">
        <v>29</v>
      </c>
      <c r="F79">
        <v>1</v>
      </c>
      <c r="G79" s="1">
        <v>29</v>
      </c>
      <c r="H79" s="1">
        <v>17</v>
      </c>
      <c r="I79" s="1"/>
      <c r="J79" s="2">
        <v>0.59</v>
      </c>
      <c r="K79" s="3">
        <v>4.0972222222222222E-2</v>
      </c>
      <c r="L79" t="s">
        <v>1134</v>
      </c>
    </row>
    <row r="80" spans="1:12" x14ac:dyDescent="0.25">
      <c r="A80">
        <v>31</v>
      </c>
      <c r="B80">
        <v>13</v>
      </c>
      <c r="C80" t="s">
        <v>180</v>
      </c>
      <c r="D80" s="1">
        <v>11</v>
      </c>
      <c r="E80" s="1">
        <v>19</v>
      </c>
      <c r="F80">
        <v>2</v>
      </c>
      <c r="G80" s="1">
        <v>38</v>
      </c>
      <c r="H80" s="1">
        <v>22</v>
      </c>
      <c r="I80" s="1"/>
      <c r="J80" s="2">
        <v>0.57999999999999996</v>
      </c>
      <c r="K80" s="3">
        <v>3.1944444444444442E-2</v>
      </c>
      <c r="L80" t="s">
        <v>1134</v>
      </c>
    </row>
    <row r="81" spans="1:12" x14ac:dyDescent="0.25">
      <c r="A81">
        <v>32</v>
      </c>
      <c r="B81">
        <v>5</v>
      </c>
      <c r="C81" t="s">
        <v>414</v>
      </c>
      <c r="D81" s="1">
        <v>19</v>
      </c>
      <c r="E81" s="1">
        <v>32</v>
      </c>
      <c r="F81">
        <v>2</v>
      </c>
      <c r="G81" s="1">
        <v>64</v>
      </c>
      <c r="H81" s="1">
        <v>38</v>
      </c>
      <c r="I81" s="1"/>
      <c r="J81" s="2">
        <v>0.59</v>
      </c>
      <c r="K81" s="3">
        <v>3.4722222222222224E-2</v>
      </c>
      <c r="L81" t="s">
        <v>1134</v>
      </c>
    </row>
    <row r="82" spans="1:12" x14ac:dyDescent="0.25">
      <c r="A82">
        <v>32</v>
      </c>
      <c r="B82">
        <v>5</v>
      </c>
      <c r="C82" t="s">
        <v>439</v>
      </c>
      <c r="D82" s="1">
        <v>20</v>
      </c>
      <c r="E82" s="1">
        <v>33</v>
      </c>
      <c r="F82">
        <v>1</v>
      </c>
      <c r="G82" s="1">
        <v>33</v>
      </c>
      <c r="H82" s="1">
        <v>20</v>
      </c>
      <c r="I82" s="1"/>
      <c r="J82" s="2">
        <v>0.61</v>
      </c>
      <c r="K82" s="3">
        <v>1.3888888888888888E-2</v>
      </c>
      <c r="L82" t="s">
        <v>1134</v>
      </c>
    </row>
    <row r="83" spans="1:12" x14ac:dyDescent="0.25">
      <c r="A83">
        <v>32</v>
      </c>
      <c r="B83">
        <v>5</v>
      </c>
      <c r="C83" t="s">
        <v>256</v>
      </c>
      <c r="D83" s="1">
        <v>15</v>
      </c>
      <c r="E83" s="1">
        <v>26</v>
      </c>
      <c r="F83">
        <v>3</v>
      </c>
      <c r="G83" s="1">
        <v>78</v>
      </c>
      <c r="H83" s="1">
        <v>45</v>
      </c>
      <c r="I83" s="1"/>
      <c r="J83" s="2">
        <v>0.57999999999999996</v>
      </c>
      <c r="K83" s="3">
        <v>2.4305555555555556E-2</v>
      </c>
      <c r="L83" t="s">
        <v>1133</v>
      </c>
    </row>
    <row r="84" spans="1:12" x14ac:dyDescent="0.25">
      <c r="A84">
        <v>32</v>
      </c>
      <c r="B84">
        <v>5</v>
      </c>
      <c r="C84" t="s">
        <v>117</v>
      </c>
      <c r="D84" s="1">
        <v>10</v>
      </c>
      <c r="E84" s="1">
        <v>18</v>
      </c>
      <c r="F84">
        <v>2</v>
      </c>
      <c r="G84" s="1">
        <v>36</v>
      </c>
      <c r="H84" s="1">
        <v>20</v>
      </c>
      <c r="I84" s="1"/>
      <c r="J84" s="2">
        <v>0.56000000000000005</v>
      </c>
      <c r="K84" s="3">
        <v>1.5972222222222221E-2</v>
      </c>
      <c r="L84" t="s">
        <v>1133</v>
      </c>
    </row>
    <row r="85" spans="1:12" x14ac:dyDescent="0.25">
      <c r="A85">
        <v>33</v>
      </c>
      <c r="B85">
        <v>4</v>
      </c>
      <c r="C85" t="s">
        <v>33</v>
      </c>
      <c r="D85" s="1">
        <v>21</v>
      </c>
      <c r="E85" s="1">
        <v>35</v>
      </c>
      <c r="F85">
        <v>3</v>
      </c>
      <c r="G85" s="1">
        <v>105</v>
      </c>
      <c r="H85" s="1">
        <v>63</v>
      </c>
      <c r="I85" s="1"/>
      <c r="J85" s="2">
        <v>0.6</v>
      </c>
      <c r="K85" s="3">
        <v>4.1666666666666666E-3</v>
      </c>
      <c r="L85" t="s">
        <v>1134</v>
      </c>
    </row>
    <row r="86" spans="1:12" x14ac:dyDescent="0.25">
      <c r="A86">
        <v>33</v>
      </c>
      <c r="B86">
        <v>4</v>
      </c>
      <c r="C86" t="s">
        <v>170</v>
      </c>
      <c r="D86" s="1">
        <v>16</v>
      </c>
      <c r="E86" s="1">
        <v>27</v>
      </c>
      <c r="F86">
        <v>1</v>
      </c>
      <c r="G86" s="1">
        <v>27</v>
      </c>
      <c r="H86" s="1">
        <v>16</v>
      </c>
      <c r="I86" s="1"/>
      <c r="J86" s="2">
        <v>0.59</v>
      </c>
      <c r="K86" s="3">
        <v>4.0972222222222222E-2</v>
      </c>
      <c r="L86" t="s">
        <v>1133</v>
      </c>
    </row>
    <row r="87" spans="1:12" x14ac:dyDescent="0.25">
      <c r="A87">
        <v>33</v>
      </c>
      <c r="B87">
        <v>4</v>
      </c>
      <c r="C87" t="s">
        <v>414</v>
      </c>
      <c r="D87" s="1">
        <v>19</v>
      </c>
      <c r="E87" s="1">
        <v>32</v>
      </c>
      <c r="F87">
        <v>3</v>
      </c>
      <c r="G87" s="1">
        <v>96</v>
      </c>
      <c r="H87" s="1">
        <v>57</v>
      </c>
      <c r="I87" s="1"/>
      <c r="J87" s="2">
        <v>0.59</v>
      </c>
      <c r="K87" s="3">
        <v>3.8194444444444448E-2</v>
      </c>
      <c r="L87" t="s">
        <v>1134</v>
      </c>
    </row>
    <row r="88" spans="1:12" x14ac:dyDescent="0.25">
      <c r="A88">
        <v>33</v>
      </c>
      <c r="B88">
        <v>4</v>
      </c>
      <c r="C88" t="s">
        <v>256</v>
      </c>
      <c r="D88" s="1">
        <v>15</v>
      </c>
      <c r="E88" s="1">
        <v>26</v>
      </c>
      <c r="F88">
        <v>3</v>
      </c>
      <c r="G88" s="1">
        <v>78</v>
      </c>
      <c r="H88" s="1">
        <v>45</v>
      </c>
      <c r="I88" s="1"/>
      <c r="J88" s="2">
        <v>0.57999999999999996</v>
      </c>
      <c r="K88" s="3">
        <v>6.9444444444444441E-3</v>
      </c>
      <c r="L88" t="s">
        <v>1133</v>
      </c>
    </row>
    <row r="89" spans="1:12" x14ac:dyDescent="0.25">
      <c r="A89">
        <v>34</v>
      </c>
      <c r="B89">
        <v>15</v>
      </c>
      <c r="C89" t="s">
        <v>77</v>
      </c>
      <c r="D89" s="1">
        <v>20</v>
      </c>
      <c r="E89" s="1">
        <v>34</v>
      </c>
      <c r="F89">
        <v>1</v>
      </c>
      <c r="G89" s="1">
        <v>34</v>
      </c>
      <c r="H89" s="1">
        <v>20</v>
      </c>
      <c r="I89" s="1"/>
      <c r="J89" s="2">
        <v>0.59</v>
      </c>
      <c r="K89" s="3">
        <v>3.1944444444444442E-2</v>
      </c>
      <c r="L89" t="s">
        <v>1133</v>
      </c>
    </row>
    <row r="90" spans="1:12" x14ac:dyDescent="0.25">
      <c r="A90">
        <v>34</v>
      </c>
      <c r="B90">
        <v>15</v>
      </c>
      <c r="C90" t="s">
        <v>256</v>
      </c>
      <c r="D90" s="1">
        <v>15</v>
      </c>
      <c r="E90" s="1">
        <v>26</v>
      </c>
      <c r="F90">
        <v>3</v>
      </c>
      <c r="G90" s="1">
        <v>78</v>
      </c>
      <c r="H90" s="1">
        <v>45</v>
      </c>
      <c r="I90" s="1"/>
      <c r="J90" s="2">
        <v>0.57999999999999996</v>
      </c>
      <c r="K90" s="3">
        <v>1.3194444444444444E-2</v>
      </c>
      <c r="L90" t="s">
        <v>1134</v>
      </c>
    </row>
    <row r="91" spans="1:12" x14ac:dyDescent="0.25">
      <c r="A91">
        <v>35</v>
      </c>
      <c r="B91">
        <v>13</v>
      </c>
      <c r="C91" t="s">
        <v>100</v>
      </c>
      <c r="D91" s="1">
        <v>18</v>
      </c>
      <c r="E91" s="1">
        <v>30</v>
      </c>
      <c r="F91">
        <v>3</v>
      </c>
      <c r="G91" s="1">
        <v>90</v>
      </c>
      <c r="H91" s="1">
        <v>54</v>
      </c>
      <c r="I91" s="1"/>
      <c r="J91" s="2">
        <v>0.6</v>
      </c>
      <c r="K91" s="3">
        <v>3.472222222222222E-3</v>
      </c>
      <c r="L91" t="s">
        <v>1134</v>
      </c>
    </row>
    <row r="92" spans="1:12" x14ac:dyDescent="0.25">
      <c r="A92">
        <v>35</v>
      </c>
      <c r="B92">
        <v>13</v>
      </c>
      <c r="C92" t="s">
        <v>51</v>
      </c>
      <c r="D92" s="1">
        <v>17</v>
      </c>
      <c r="E92" s="1">
        <v>29</v>
      </c>
      <c r="F92">
        <v>1</v>
      </c>
      <c r="G92" s="1">
        <v>29</v>
      </c>
      <c r="H92" s="1">
        <v>17</v>
      </c>
      <c r="I92" s="1"/>
      <c r="J92" s="2">
        <v>0.59</v>
      </c>
      <c r="K92" s="3">
        <v>5.5555555555555558E-3</v>
      </c>
      <c r="L92" t="s">
        <v>1133</v>
      </c>
    </row>
    <row r="93" spans="1:12" x14ac:dyDescent="0.25">
      <c r="A93">
        <v>35</v>
      </c>
      <c r="B93">
        <v>13</v>
      </c>
      <c r="C93" t="s">
        <v>439</v>
      </c>
      <c r="D93" s="1">
        <v>20</v>
      </c>
      <c r="E93" s="1">
        <v>33</v>
      </c>
      <c r="F93">
        <v>1</v>
      </c>
      <c r="G93" s="1">
        <v>33</v>
      </c>
      <c r="H93" s="1">
        <v>20</v>
      </c>
      <c r="I93" s="1"/>
      <c r="J93" s="2">
        <v>0.61</v>
      </c>
      <c r="K93" s="3">
        <v>1.4583333333333334E-2</v>
      </c>
      <c r="L93" t="s">
        <v>1133</v>
      </c>
    </row>
    <row r="94" spans="1:12" x14ac:dyDescent="0.25">
      <c r="A94">
        <v>35</v>
      </c>
      <c r="B94">
        <v>13</v>
      </c>
      <c r="C94" t="s">
        <v>186</v>
      </c>
      <c r="D94" s="1">
        <v>19</v>
      </c>
      <c r="E94" s="1">
        <v>31</v>
      </c>
      <c r="F94">
        <v>2</v>
      </c>
      <c r="G94" s="1">
        <v>62</v>
      </c>
      <c r="H94" s="1">
        <v>38</v>
      </c>
      <c r="I94" s="1"/>
      <c r="J94" s="2">
        <v>0.61</v>
      </c>
      <c r="K94" s="3">
        <v>2.1527777777777778E-2</v>
      </c>
      <c r="L94" t="s">
        <v>1134</v>
      </c>
    </row>
    <row r="95" spans="1:12" x14ac:dyDescent="0.25">
      <c r="A95">
        <v>36</v>
      </c>
      <c r="B95">
        <v>5</v>
      </c>
      <c r="C95" t="s">
        <v>100</v>
      </c>
      <c r="D95" s="1">
        <v>18</v>
      </c>
      <c r="E95" s="1">
        <v>30</v>
      </c>
      <c r="F95">
        <v>1</v>
      </c>
      <c r="G95" s="1">
        <v>30</v>
      </c>
      <c r="H95" s="1">
        <v>18</v>
      </c>
      <c r="I95" s="1"/>
      <c r="J95" s="2">
        <v>0.6</v>
      </c>
      <c r="K95" s="3">
        <v>2.6388888888888889E-2</v>
      </c>
      <c r="L95" t="s">
        <v>1133</v>
      </c>
    </row>
    <row r="96" spans="1:12" x14ac:dyDescent="0.25">
      <c r="A96">
        <v>37</v>
      </c>
      <c r="B96">
        <v>20</v>
      </c>
      <c r="C96" t="s">
        <v>102</v>
      </c>
      <c r="D96" s="1">
        <v>13</v>
      </c>
      <c r="E96" s="1">
        <v>21</v>
      </c>
      <c r="F96">
        <v>1</v>
      </c>
      <c r="G96" s="1">
        <v>21</v>
      </c>
      <c r="H96" s="1">
        <v>13</v>
      </c>
      <c r="I96" s="1"/>
      <c r="J96" s="2">
        <v>0.62</v>
      </c>
      <c r="K96" s="3">
        <v>3.2638888888888891E-2</v>
      </c>
      <c r="L96" t="s">
        <v>1133</v>
      </c>
    </row>
    <row r="97" spans="1:12" x14ac:dyDescent="0.25">
      <c r="A97">
        <v>38</v>
      </c>
      <c r="B97">
        <v>10</v>
      </c>
      <c r="C97" t="s">
        <v>186</v>
      </c>
      <c r="D97" s="1">
        <v>19</v>
      </c>
      <c r="E97" s="1">
        <v>31</v>
      </c>
      <c r="F97">
        <v>3</v>
      </c>
      <c r="G97" s="1">
        <v>93</v>
      </c>
      <c r="H97" s="1">
        <v>57</v>
      </c>
      <c r="I97" s="1"/>
      <c r="J97" s="2">
        <v>0.61</v>
      </c>
      <c r="K97" s="3">
        <v>1.4583333333333334E-2</v>
      </c>
      <c r="L97" t="s">
        <v>1134</v>
      </c>
    </row>
    <row r="98" spans="1:12" x14ac:dyDescent="0.25">
      <c r="A98">
        <v>38</v>
      </c>
      <c r="B98">
        <v>10</v>
      </c>
      <c r="C98" t="s">
        <v>33</v>
      </c>
      <c r="D98" s="1">
        <v>21</v>
      </c>
      <c r="E98" s="1">
        <v>35</v>
      </c>
      <c r="F98">
        <v>2</v>
      </c>
      <c r="G98" s="1">
        <v>70</v>
      </c>
      <c r="H98" s="1">
        <v>42</v>
      </c>
      <c r="I98" s="1"/>
      <c r="J98" s="2">
        <v>0.6</v>
      </c>
      <c r="K98" s="3">
        <v>2.361111111111111E-2</v>
      </c>
      <c r="L98" t="s">
        <v>1133</v>
      </c>
    </row>
    <row r="99" spans="1:12" x14ac:dyDescent="0.25">
      <c r="A99">
        <v>38</v>
      </c>
      <c r="B99">
        <v>10</v>
      </c>
      <c r="C99" t="s">
        <v>106</v>
      </c>
      <c r="D99" s="1">
        <v>22</v>
      </c>
      <c r="E99" s="1">
        <v>36</v>
      </c>
      <c r="F99">
        <v>2</v>
      </c>
      <c r="G99" s="1">
        <v>72</v>
      </c>
      <c r="H99" s="1">
        <v>44</v>
      </c>
      <c r="I99" s="1"/>
      <c r="J99" s="2">
        <v>0.61</v>
      </c>
      <c r="K99" s="3">
        <v>2.9861111111111113E-2</v>
      </c>
      <c r="L99" t="s">
        <v>1133</v>
      </c>
    </row>
    <row r="100" spans="1:12" x14ac:dyDescent="0.25">
      <c r="A100">
        <v>39</v>
      </c>
      <c r="B100">
        <v>15</v>
      </c>
      <c r="C100" t="s">
        <v>106</v>
      </c>
      <c r="D100" s="1">
        <v>22</v>
      </c>
      <c r="E100" s="1">
        <v>36</v>
      </c>
      <c r="F100">
        <v>3</v>
      </c>
      <c r="G100" s="1">
        <v>108</v>
      </c>
      <c r="H100" s="1">
        <v>66</v>
      </c>
      <c r="I100" s="1"/>
      <c r="J100" s="2">
        <v>0.61</v>
      </c>
      <c r="K100" s="3">
        <v>3.9583333333333331E-2</v>
      </c>
      <c r="L100" t="s">
        <v>1133</v>
      </c>
    </row>
    <row r="101" spans="1:12" x14ac:dyDescent="0.25">
      <c r="A101">
        <v>40</v>
      </c>
      <c r="B101">
        <v>1</v>
      </c>
      <c r="C101" t="s">
        <v>51</v>
      </c>
      <c r="D101" s="1">
        <v>17</v>
      </c>
      <c r="E101" s="1">
        <v>29</v>
      </c>
      <c r="F101">
        <v>3</v>
      </c>
      <c r="G101" s="1">
        <v>87</v>
      </c>
      <c r="H101" s="1">
        <v>51</v>
      </c>
      <c r="I101" s="1"/>
      <c r="J101" s="2">
        <v>0.59</v>
      </c>
      <c r="K101" s="3">
        <v>1.0416666666666666E-2</v>
      </c>
      <c r="L101" t="s">
        <v>1134</v>
      </c>
    </row>
    <row r="102" spans="1:12" x14ac:dyDescent="0.25">
      <c r="A102">
        <v>40</v>
      </c>
      <c r="B102">
        <v>1</v>
      </c>
      <c r="C102" t="s">
        <v>439</v>
      </c>
      <c r="D102" s="1">
        <v>20</v>
      </c>
      <c r="E102" s="1">
        <v>33</v>
      </c>
      <c r="F102">
        <v>1</v>
      </c>
      <c r="G102" s="1">
        <v>33</v>
      </c>
      <c r="H102" s="1">
        <v>20</v>
      </c>
      <c r="I102" s="1"/>
      <c r="J102" s="2">
        <v>0.61</v>
      </c>
      <c r="K102" s="3">
        <v>3.4722222222222224E-2</v>
      </c>
      <c r="L102" t="s">
        <v>1134</v>
      </c>
    </row>
    <row r="103" spans="1:12" x14ac:dyDescent="0.25">
      <c r="A103">
        <v>40</v>
      </c>
      <c r="B103">
        <v>1</v>
      </c>
      <c r="C103" t="s">
        <v>57</v>
      </c>
      <c r="D103" s="1">
        <v>16</v>
      </c>
      <c r="E103" s="1">
        <v>28</v>
      </c>
      <c r="F103">
        <v>1</v>
      </c>
      <c r="G103" s="1">
        <v>28</v>
      </c>
      <c r="H103" s="1">
        <v>16</v>
      </c>
      <c r="I103" s="1"/>
      <c r="J103" s="2">
        <v>0.56999999999999995</v>
      </c>
      <c r="K103" s="3">
        <v>9.0277777777777769E-3</v>
      </c>
      <c r="L103" t="s">
        <v>1134</v>
      </c>
    </row>
    <row r="104" spans="1:12" x14ac:dyDescent="0.25">
      <c r="A104">
        <v>41</v>
      </c>
      <c r="B104">
        <v>7</v>
      </c>
      <c r="C104" t="s">
        <v>414</v>
      </c>
      <c r="D104" s="1">
        <v>19</v>
      </c>
      <c r="E104" s="1">
        <v>32</v>
      </c>
      <c r="F104">
        <v>3</v>
      </c>
      <c r="G104" s="1">
        <v>96</v>
      </c>
      <c r="H104" s="1">
        <v>57</v>
      </c>
      <c r="I104" s="1"/>
      <c r="J104" s="2">
        <v>0.59</v>
      </c>
      <c r="K104" s="3">
        <v>1.5972222222222221E-2</v>
      </c>
      <c r="L104" t="s">
        <v>1134</v>
      </c>
    </row>
    <row r="105" spans="1:12" x14ac:dyDescent="0.25">
      <c r="A105">
        <v>41</v>
      </c>
      <c r="B105">
        <v>7</v>
      </c>
      <c r="C105" t="s">
        <v>256</v>
      </c>
      <c r="D105" s="1">
        <v>15</v>
      </c>
      <c r="E105" s="1">
        <v>26</v>
      </c>
      <c r="F105">
        <v>3</v>
      </c>
      <c r="G105" s="1">
        <v>78</v>
      </c>
      <c r="H105" s="1">
        <v>45</v>
      </c>
      <c r="I105" s="1"/>
      <c r="J105" s="2">
        <v>0.57999999999999996</v>
      </c>
      <c r="K105" s="3">
        <v>3.2638888888888891E-2</v>
      </c>
      <c r="L105" t="s">
        <v>1134</v>
      </c>
    </row>
    <row r="106" spans="1:12" x14ac:dyDescent="0.25">
      <c r="A106">
        <v>41</v>
      </c>
      <c r="B106">
        <v>7</v>
      </c>
      <c r="C106" t="s">
        <v>100</v>
      </c>
      <c r="D106" s="1">
        <v>18</v>
      </c>
      <c r="E106" s="1">
        <v>30</v>
      </c>
      <c r="F106">
        <v>1</v>
      </c>
      <c r="G106" s="1">
        <v>30</v>
      </c>
      <c r="H106" s="1">
        <v>18</v>
      </c>
      <c r="I106" s="1"/>
      <c r="J106" s="2">
        <v>0.6</v>
      </c>
      <c r="K106" s="3">
        <v>1.3194444444444444E-2</v>
      </c>
      <c r="L106" t="s">
        <v>1134</v>
      </c>
    </row>
    <row r="107" spans="1:12" x14ac:dyDescent="0.25">
      <c r="A107">
        <v>42</v>
      </c>
      <c r="B107">
        <v>14</v>
      </c>
      <c r="C107" t="s">
        <v>335</v>
      </c>
      <c r="D107" s="1">
        <v>13</v>
      </c>
      <c r="E107" s="1">
        <v>22</v>
      </c>
      <c r="F107">
        <v>1</v>
      </c>
      <c r="G107" s="1">
        <v>22</v>
      </c>
      <c r="H107" s="1">
        <v>13</v>
      </c>
      <c r="I107" s="1"/>
      <c r="J107" s="2">
        <v>0.59</v>
      </c>
      <c r="K107" s="3">
        <v>3.9583333333333331E-2</v>
      </c>
      <c r="L107" t="s">
        <v>1134</v>
      </c>
    </row>
    <row r="108" spans="1:12" x14ac:dyDescent="0.25">
      <c r="A108">
        <v>42</v>
      </c>
      <c r="B108">
        <v>14</v>
      </c>
      <c r="C108" t="s">
        <v>65</v>
      </c>
      <c r="D108" s="1">
        <v>25</v>
      </c>
      <c r="E108" s="1">
        <v>40</v>
      </c>
      <c r="F108">
        <v>2</v>
      </c>
      <c r="G108" s="1">
        <v>80</v>
      </c>
      <c r="H108" s="1">
        <v>50</v>
      </c>
      <c r="I108" s="1"/>
      <c r="J108" s="2">
        <v>0.63</v>
      </c>
      <c r="K108" s="3">
        <v>8.3333333333333332E-3</v>
      </c>
      <c r="L108" t="s">
        <v>1134</v>
      </c>
    </row>
    <row r="109" spans="1:12" x14ac:dyDescent="0.25">
      <c r="A109">
        <v>43</v>
      </c>
      <c r="B109">
        <v>8</v>
      </c>
      <c r="C109" t="s">
        <v>414</v>
      </c>
      <c r="D109" s="1">
        <v>19</v>
      </c>
      <c r="E109" s="1">
        <v>32</v>
      </c>
      <c r="F109">
        <v>1</v>
      </c>
      <c r="G109" s="1">
        <v>32</v>
      </c>
      <c r="H109" s="1">
        <v>19</v>
      </c>
      <c r="I109" s="1"/>
      <c r="J109" s="2">
        <v>0.59</v>
      </c>
      <c r="K109" s="3">
        <v>4.1666666666666666E-3</v>
      </c>
      <c r="L109" t="s">
        <v>1134</v>
      </c>
    </row>
    <row r="110" spans="1:12" x14ac:dyDescent="0.25">
      <c r="A110">
        <v>43</v>
      </c>
      <c r="B110">
        <v>8</v>
      </c>
      <c r="C110" t="s">
        <v>77</v>
      </c>
      <c r="D110" s="1">
        <v>20</v>
      </c>
      <c r="E110" s="1">
        <v>34</v>
      </c>
      <c r="F110">
        <v>2</v>
      </c>
      <c r="G110" s="1">
        <v>68</v>
      </c>
      <c r="H110" s="1">
        <v>40</v>
      </c>
      <c r="I110" s="1"/>
      <c r="J110" s="2">
        <v>0.59</v>
      </c>
      <c r="K110" s="3">
        <v>4.0972222222222222E-2</v>
      </c>
      <c r="L110" t="s">
        <v>1134</v>
      </c>
    </row>
    <row r="111" spans="1:12" x14ac:dyDescent="0.25">
      <c r="A111">
        <v>43</v>
      </c>
      <c r="B111">
        <v>8</v>
      </c>
      <c r="C111" t="s">
        <v>259</v>
      </c>
      <c r="D111" s="1">
        <v>14</v>
      </c>
      <c r="E111" s="1">
        <v>24</v>
      </c>
      <c r="F111">
        <v>3</v>
      </c>
      <c r="G111" s="1">
        <v>72</v>
      </c>
      <c r="H111" s="1">
        <v>42</v>
      </c>
      <c r="I111" s="1"/>
      <c r="J111" s="2">
        <v>0.57999999999999996</v>
      </c>
      <c r="K111" s="3">
        <v>3.9583333333333331E-2</v>
      </c>
      <c r="L111" t="s">
        <v>1133</v>
      </c>
    </row>
    <row r="112" spans="1:12" x14ac:dyDescent="0.25">
      <c r="A112">
        <v>43</v>
      </c>
      <c r="B112">
        <v>8</v>
      </c>
      <c r="C112" t="s">
        <v>186</v>
      </c>
      <c r="D112" s="1">
        <v>19</v>
      </c>
      <c r="E112" s="1">
        <v>31</v>
      </c>
      <c r="F112">
        <v>1</v>
      </c>
      <c r="G112" s="1">
        <v>31</v>
      </c>
      <c r="H112" s="1">
        <v>19</v>
      </c>
      <c r="I112" s="1"/>
      <c r="J112" s="2">
        <v>0.61</v>
      </c>
      <c r="K112" s="3">
        <v>1.6666666666666666E-2</v>
      </c>
      <c r="L112" t="s">
        <v>1133</v>
      </c>
    </row>
    <row r="113" spans="1:12" x14ac:dyDescent="0.25">
      <c r="A113">
        <v>44</v>
      </c>
      <c r="B113">
        <v>18</v>
      </c>
      <c r="C113" t="s">
        <v>256</v>
      </c>
      <c r="D113" s="1">
        <v>15</v>
      </c>
      <c r="E113" s="1">
        <v>26</v>
      </c>
      <c r="F113">
        <v>1</v>
      </c>
      <c r="G113" s="1">
        <v>26</v>
      </c>
      <c r="H113" s="1">
        <v>15</v>
      </c>
      <c r="I113" s="1"/>
      <c r="J113" s="2">
        <v>0.57999999999999996</v>
      </c>
      <c r="K113" s="3">
        <v>2.361111111111111E-2</v>
      </c>
      <c r="L113" t="s">
        <v>1134</v>
      </c>
    </row>
    <row r="114" spans="1:12" x14ac:dyDescent="0.25">
      <c r="A114">
        <v>44</v>
      </c>
      <c r="B114">
        <v>18</v>
      </c>
      <c r="C114" t="s">
        <v>195</v>
      </c>
      <c r="D114" s="1">
        <v>15</v>
      </c>
      <c r="E114" s="1">
        <v>25</v>
      </c>
      <c r="F114">
        <v>3</v>
      </c>
      <c r="G114" s="1">
        <v>75</v>
      </c>
      <c r="H114" s="1">
        <v>45</v>
      </c>
      <c r="I114" s="1"/>
      <c r="J114" s="2">
        <v>0.6</v>
      </c>
      <c r="K114" s="3">
        <v>5.5555555555555558E-3</v>
      </c>
      <c r="L114" t="s">
        <v>1133</v>
      </c>
    </row>
    <row r="115" spans="1:12" x14ac:dyDescent="0.25">
      <c r="A115">
        <v>44</v>
      </c>
      <c r="B115">
        <v>18</v>
      </c>
      <c r="C115" t="s">
        <v>102</v>
      </c>
      <c r="D115" s="1">
        <v>13</v>
      </c>
      <c r="E115" s="1">
        <v>21</v>
      </c>
      <c r="F115">
        <v>1</v>
      </c>
      <c r="G115" s="1">
        <v>21</v>
      </c>
      <c r="H115" s="1">
        <v>13</v>
      </c>
      <c r="I115" s="1"/>
      <c r="J115" s="2">
        <v>0.62</v>
      </c>
      <c r="K115" s="3">
        <v>2.9861111111111113E-2</v>
      </c>
      <c r="L115" t="s">
        <v>1133</v>
      </c>
    </row>
    <row r="116" spans="1:12" x14ac:dyDescent="0.25">
      <c r="A116">
        <v>45</v>
      </c>
      <c r="B116">
        <v>17</v>
      </c>
      <c r="C116" t="s">
        <v>117</v>
      </c>
      <c r="D116" s="1">
        <v>10</v>
      </c>
      <c r="E116" s="1">
        <v>18</v>
      </c>
      <c r="F116">
        <v>3</v>
      </c>
      <c r="G116" s="1">
        <v>54</v>
      </c>
      <c r="H116" s="1">
        <v>30</v>
      </c>
      <c r="I116" s="1"/>
      <c r="J116" s="2">
        <v>0.56000000000000005</v>
      </c>
      <c r="K116" s="3">
        <v>3.2638888888888891E-2</v>
      </c>
      <c r="L116" t="s">
        <v>1133</v>
      </c>
    </row>
    <row r="117" spans="1:12" x14ac:dyDescent="0.25">
      <c r="A117">
        <v>46</v>
      </c>
      <c r="B117">
        <v>10</v>
      </c>
      <c r="C117" t="s">
        <v>100</v>
      </c>
      <c r="D117" s="1">
        <v>18</v>
      </c>
      <c r="E117" s="1">
        <v>30</v>
      </c>
      <c r="F117">
        <v>2</v>
      </c>
      <c r="G117" s="1">
        <v>60</v>
      </c>
      <c r="H117" s="1">
        <v>36</v>
      </c>
      <c r="I117" s="1"/>
      <c r="J117" s="2">
        <v>0.6</v>
      </c>
      <c r="K117" s="3">
        <v>1.5972222222222221E-2</v>
      </c>
      <c r="L117" t="s">
        <v>1134</v>
      </c>
    </row>
    <row r="118" spans="1:12" x14ac:dyDescent="0.25">
      <c r="A118">
        <v>46</v>
      </c>
      <c r="B118">
        <v>10</v>
      </c>
      <c r="C118" t="s">
        <v>77</v>
      </c>
      <c r="D118" s="1">
        <v>20</v>
      </c>
      <c r="E118" s="1">
        <v>34</v>
      </c>
      <c r="F118">
        <v>1</v>
      </c>
      <c r="G118" s="1">
        <v>34</v>
      </c>
      <c r="H118" s="1">
        <v>20</v>
      </c>
      <c r="I118" s="1"/>
      <c r="J118" s="2">
        <v>0.59</v>
      </c>
      <c r="K118" s="3">
        <v>3.3333333333333333E-2</v>
      </c>
      <c r="L118" t="s">
        <v>1134</v>
      </c>
    </row>
    <row r="119" spans="1:12" x14ac:dyDescent="0.25">
      <c r="A119">
        <v>46</v>
      </c>
      <c r="B119">
        <v>10</v>
      </c>
      <c r="C119" t="s">
        <v>331</v>
      </c>
      <c r="D119" s="1">
        <v>14</v>
      </c>
      <c r="E119" s="1">
        <v>23</v>
      </c>
      <c r="F119">
        <v>2</v>
      </c>
      <c r="G119" s="1">
        <v>46</v>
      </c>
      <c r="H119" s="1">
        <v>28</v>
      </c>
      <c r="I119" s="1"/>
      <c r="J119" s="2">
        <v>0.61</v>
      </c>
      <c r="K119" s="3">
        <v>1.0416666666666666E-2</v>
      </c>
      <c r="L119" t="s">
        <v>1133</v>
      </c>
    </row>
    <row r="120" spans="1:12" x14ac:dyDescent="0.25">
      <c r="A120">
        <v>47</v>
      </c>
      <c r="B120">
        <v>18</v>
      </c>
      <c r="C120" t="s">
        <v>439</v>
      </c>
      <c r="D120" s="1">
        <v>20</v>
      </c>
      <c r="E120" s="1">
        <v>33</v>
      </c>
      <c r="F120">
        <v>2</v>
      </c>
      <c r="G120" s="1">
        <v>66</v>
      </c>
      <c r="H120" s="1">
        <v>40</v>
      </c>
      <c r="I120" s="1"/>
      <c r="J120" s="2">
        <v>0.61</v>
      </c>
      <c r="K120" s="3">
        <v>3.888888888888889E-2</v>
      </c>
      <c r="L120" t="s">
        <v>1133</v>
      </c>
    </row>
    <row r="121" spans="1:12" x14ac:dyDescent="0.25">
      <c r="A121">
        <v>47</v>
      </c>
      <c r="B121">
        <v>18</v>
      </c>
      <c r="C121" t="s">
        <v>331</v>
      </c>
      <c r="D121" s="1">
        <v>14</v>
      </c>
      <c r="E121" s="1">
        <v>23</v>
      </c>
      <c r="F121">
        <v>1</v>
      </c>
      <c r="G121" s="1">
        <v>23</v>
      </c>
      <c r="H121" s="1">
        <v>14</v>
      </c>
      <c r="I121" s="1"/>
      <c r="J121" s="2">
        <v>0.61</v>
      </c>
      <c r="K121" s="3">
        <v>1.1805555555555555E-2</v>
      </c>
      <c r="L121" t="s">
        <v>1134</v>
      </c>
    </row>
    <row r="122" spans="1:12" x14ac:dyDescent="0.25">
      <c r="A122">
        <v>47</v>
      </c>
      <c r="B122">
        <v>18</v>
      </c>
      <c r="C122" t="s">
        <v>241</v>
      </c>
      <c r="D122" s="1">
        <v>12</v>
      </c>
      <c r="E122" s="1">
        <v>20</v>
      </c>
      <c r="F122">
        <v>1</v>
      </c>
      <c r="G122" s="1">
        <v>20</v>
      </c>
      <c r="H122" s="1">
        <v>12</v>
      </c>
      <c r="I122" s="1"/>
      <c r="J122" s="2">
        <v>0.6</v>
      </c>
      <c r="K122" s="3">
        <v>9.7222222222222224E-3</v>
      </c>
      <c r="L122" t="s">
        <v>1134</v>
      </c>
    </row>
    <row r="123" spans="1:12" x14ac:dyDescent="0.25">
      <c r="A123">
        <v>48</v>
      </c>
      <c r="B123">
        <v>17</v>
      </c>
      <c r="C123" t="s">
        <v>170</v>
      </c>
      <c r="D123" s="1">
        <v>16</v>
      </c>
      <c r="E123" s="1">
        <v>27</v>
      </c>
      <c r="F123">
        <v>3</v>
      </c>
      <c r="G123" s="1">
        <v>81</v>
      </c>
      <c r="H123" s="1">
        <v>48</v>
      </c>
      <c r="I123" s="1"/>
      <c r="J123" s="2">
        <v>0.59</v>
      </c>
      <c r="K123" s="3">
        <v>2.5694444444444443E-2</v>
      </c>
      <c r="L123" t="s">
        <v>1134</v>
      </c>
    </row>
    <row r="124" spans="1:12" x14ac:dyDescent="0.25">
      <c r="A124">
        <v>48</v>
      </c>
      <c r="B124">
        <v>17</v>
      </c>
      <c r="C124" t="s">
        <v>335</v>
      </c>
      <c r="D124" s="1">
        <v>13</v>
      </c>
      <c r="E124" s="1">
        <v>22</v>
      </c>
      <c r="F124">
        <v>2</v>
      </c>
      <c r="G124" s="1">
        <v>44</v>
      </c>
      <c r="H124" s="1">
        <v>26</v>
      </c>
      <c r="I124" s="1"/>
      <c r="J124" s="2">
        <v>0.59</v>
      </c>
      <c r="K124" s="3">
        <v>3.8194444444444448E-2</v>
      </c>
      <c r="L124" t="s">
        <v>1133</v>
      </c>
    </row>
    <row r="125" spans="1:12" x14ac:dyDescent="0.25">
      <c r="A125">
        <v>48</v>
      </c>
      <c r="B125">
        <v>17</v>
      </c>
      <c r="C125" t="s">
        <v>439</v>
      </c>
      <c r="D125" s="1">
        <v>20</v>
      </c>
      <c r="E125" s="1">
        <v>33</v>
      </c>
      <c r="F125">
        <v>1</v>
      </c>
      <c r="G125" s="1">
        <v>33</v>
      </c>
      <c r="H125" s="1">
        <v>20</v>
      </c>
      <c r="I125" s="1"/>
      <c r="J125" s="2">
        <v>0.61</v>
      </c>
      <c r="K125" s="3">
        <v>2.2222222222222223E-2</v>
      </c>
      <c r="L125" t="s">
        <v>1134</v>
      </c>
    </row>
    <row r="126" spans="1:12" x14ac:dyDescent="0.25">
      <c r="A126">
        <v>49</v>
      </c>
      <c r="B126">
        <v>8</v>
      </c>
      <c r="C126" t="s">
        <v>259</v>
      </c>
      <c r="D126" s="1">
        <v>14</v>
      </c>
      <c r="E126" s="1">
        <v>24</v>
      </c>
      <c r="F126">
        <v>3</v>
      </c>
      <c r="G126" s="1">
        <v>72</v>
      </c>
      <c r="H126" s="1">
        <v>42</v>
      </c>
      <c r="I126" s="1"/>
      <c r="J126" s="2">
        <v>0.57999999999999996</v>
      </c>
      <c r="K126" s="3">
        <v>6.2500000000000003E-3</v>
      </c>
      <c r="L126" t="s">
        <v>1133</v>
      </c>
    </row>
    <row r="127" spans="1:12" x14ac:dyDescent="0.25">
      <c r="A127">
        <v>49</v>
      </c>
      <c r="B127">
        <v>8</v>
      </c>
      <c r="C127" t="s">
        <v>414</v>
      </c>
      <c r="D127" s="1">
        <v>19</v>
      </c>
      <c r="E127" s="1">
        <v>32</v>
      </c>
      <c r="F127">
        <v>3</v>
      </c>
      <c r="G127" s="1">
        <v>96</v>
      </c>
      <c r="H127" s="1">
        <v>57</v>
      </c>
      <c r="I127" s="1"/>
      <c r="J127" s="2">
        <v>0.59</v>
      </c>
      <c r="K127" s="3">
        <v>1.8749999999999999E-2</v>
      </c>
      <c r="L127" t="s">
        <v>1133</v>
      </c>
    </row>
    <row r="128" spans="1:12" x14ac:dyDescent="0.25">
      <c r="A128">
        <v>49</v>
      </c>
      <c r="B128">
        <v>8</v>
      </c>
      <c r="C128" t="s">
        <v>117</v>
      </c>
      <c r="D128" s="1">
        <v>10</v>
      </c>
      <c r="E128" s="1">
        <v>18</v>
      </c>
      <c r="F128">
        <v>1</v>
      </c>
      <c r="G128" s="1">
        <v>18</v>
      </c>
      <c r="H128" s="1">
        <v>10</v>
      </c>
      <c r="I128" s="1"/>
      <c r="J128" s="2">
        <v>0.56000000000000005</v>
      </c>
      <c r="K128" s="3">
        <v>3.125E-2</v>
      </c>
      <c r="L128" t="s">
        <v>1134</v>
      </c>
    </row>
    <row r="129" spans="1:12" x14ac:dyDescent="0.25">
      <c r="A129">
        <v>50</v>
      </c>
      <c r="B129">
        <v>19</v>
      </c>
      <c r="C129" t="s">
        <v>414</v>
      </c>
      <c r="D129" s="1">
        <v>19</v>
      </c>
      <c r="E129" s="1">
        <v>32</v>
      </c>
      <c r="F129">
        <v>1</v>
      </c>
      <c r="G129" s="1">
        <v>32</v>
      </c>
      <c r="H129" s="1">
        <v>19</v>
      </c>
      <c r="I129" s="1"/>
      <c r="J129" s="2">
        <v>0.59</v>
      </c>
      <c r="K129" s="3">
        <v>4.1666666666666666E-3</v>
      </c>
      <c r="L129" t="s">
        <v>1133</v>
      </c>
    </row>
    <row r="130" spans="1:12" x14ac:dyDescent="0.25">
      <c r="A130">
        <v>50</v>
      </c>
      <c r="B130">
        <v>19</v>
      </c>
      <c r="C130" t="s">
        <v>335</v>
      </c>
      <c r="D130" s="1">
        <v>13</v>
      </c>
      <c r="E130" s="1">
        <v>22</v>
      </c>
      <c r="F130">
        <v>2</v>
      </c>
      <c r="G130" s="1">
        <v>44</v>
      </c>
      <c r="H130" s="1">
        <v>26</v>
      </c>
      <c r="I130" s="1"/>
      <c r="J130" s="2">
        <v>0.59</v>
      </c>
      <c r="K130" s="3">
        <v>1.0416666666666666E-2</v>
      </c>
      <c r="L130" t="s">
        <v>1133</v>
      </c>
    </row>
    <row r="131" spans="1:12" x14ac:dyDescent="0.25">
      <c r="A131">
        <v>51</v>
      </c>
      <c r="B131">
        <v>12</v>
      </c>
      <c r="C131" t="s">
        <v>331</v>
      </c>
      <c r="D131" s="1">
        <v>14</v>
      </c>
      <c r="E131" s="1">
        <v>23</v>
      </c>
      <c r="F131">
        <v>2</v>
      </c>
      <c r="G131" s="1">
        <v>46</v>
      </c>
      <c r="H131" s="1">
        <v>28</v>
      </c>
      <c r="I131" s="1"/>
      <c r="J131" s="2">
        <v>0.61</v>
      </c>
      <c r="K131" s="3">
        <v>2.2916666666666665E-2</v>
      </c>
      <c r="L131" t="s">
        <v>1134</v>
      </c>
    </row>
    <row r="132" spans="1:12" x14ac:dyDescent="0.25">
      <c r="A132">
        <v>51</v>
      </c>
      <c r="B132">
        <v>12</v>
      </c>
      <c r="C132" t="s">
        <v>439</v>
      </c>
      <c r="D132" s="1">
        <v>20</v>
      </c>
      <c r="E132" s="1">
        <v>33</v>
      </c>
      <c r="F132">
        <v>3</v>
      </c>
      <c r="G132" s="1">
        <v>99</v>
      </c>
      <c r="H132" s="1">
        <v>60</v>
      </c>
      <c r="I132" s="1"/>
      <c r="J132" s="2">
        <v>0.61</v>
      </c>
      <c r="K132" s="3">
        <v>3.888888888888889E-2</v>
      </c>
      <c r="L132" t="s">
        <v>1133</v>
      </c>
    </row>
    <row r="133" spans="1:12" x14ac:dyDescent="0.25">
      <c r="A133">
        <v>51</v>
      </c>
      <c r="B133">
        <v>12</v>
      </c>
      <c r="C133" t="s">
        <v>335</v>
      </c>
      <c r="D133" s="1">
        <v>13</v>
      </c>
      <c r="E133" s="1">
        <v>22</v>
      </c>
      <c r="F133">
        <v>2</v>
      </c>
      <c r="G133" s="1">
        <v>44</v>
      </c>
      <c r="H133" s="1">
        <v>26</v>
      </c>
      <c r="I133" s="1"/>
      <c r="J133" s="2">
        <v>0.59</v>
      </c>
      <c r="K133" s="3">
        <v>3.6805555555555557E-2</v>
      </c>
      <c r="L133" t="s">
        <v>1133</v>
      </c>
    </row>
    <row r="134" spans="1:12" x14ac:dyDescent="0.25">
      <c r="A134">
        <v>51</v>
      </c>
      <c r="B134">
        <v>12</v>
      </c>
      <c r="C134" t="s">
        <v>117</v>
      </c>
      <c r="D134" s="1">
        <v>10</v>
      </c>
      <c r="E134" s="1">
        <v>18</v>
      </c>
      <c r="F134">
        <v>2</v>
      </c>
      <c r="G134" s="1">
        <v>36</v>
      </c>
      <c r="H134" s="1">
        <v>20</v>
      </c>
      <c r="I134" s="1"/>
      <c r="J134" s="2">
        <v>0.56000000000000005</v>
      </c>
      <c r="K134" s="3">
        <v>1.5277777777777777E-2</v>
      </c>
      <c r="L134" t="s">
        <v>1133</v>
      </c>
    </row>
    <row r="135" spans="1:12" x14ac:dyDescent="0.25">
      <c r="A135">
        <v>52</v>
      </c>
      <c r="B135">
        <v>7</v>
      </c>
      <c r="C135" t="s">
        <v>439</v>
      </c>
      <c r="D135" s="1">
        <v>20</v>
      </c>
      <c r="E135" s="1">
        <v>33</v>
      </c>
      <c r="F135">
        <v>3</v>
      </c>
      <c r="G135" s="1">
        <v>99</v>
      </c>
      <c r="H135" s="1">
        <v>60</v>
      </c>
      <c r="I135" s="1"/>
      <c r="J135" s="2">
        <v>0.61</v>
      </c>
      <c r="K135" s="3">
        <v>9.0277777777777769E-3</v>
      </c>
      <c r="L135" t="s">
        <v>1133</v>
      </c>
    </row>
    <row r="136" spans="1:12" x14ac:dyDescent="0.25">
      <c r="A136">
        <v>52</v>
      </c>
      <c r="B136">
        <v>7</v>
      </c>
      <c r="C136" t="s">
        <v>186</v>
      </c>
      <c r="D136" s="1">
        <v>19</v>
      </c>
      <c r="E136" s="1">
        <v>31</v>
      </c>
      <c r="F136">
        <v>2</v>
      </c>
      <c r="G136" s="1">
        <v>62</v>
      </c>
      <c r="H136" s="1">
        <v>38</v>
      </c>
      <c r="I136" s="1"/>
      <c r="J136" s="2">
        <v>0.61</v>
      </c>
      <c r="K136" s="3">
        <v>1.1805555555555555E-2</v>
      </c>
      <c r="L136" t="s">
        <v>1134</v>
      </c>
    </row>
    <row r="137" spans="1:12" x14ac:dyDescent="0.25">
      <c r="A137">
        <v>52</v>
      </c>
      <c r="B137">
        <v>7</v>
      </c>
      <c r="C137" t="s">
        <v>77</v>
      </c>
      <c r="D137" s="1">
        <v>20</v>
      </c>
      <c r="E137" s="1">
        <v>34</v>
      </c>
      <c r="F137">
        <v>3</v>
      </c>
      <c r="G137" s="1">
        <v>102</v>
      </c>
      <c r="H137" s="1">
        <v>60</v>
      </c>
      <c r="I137" s="1"/>
      <c r="J137" s="2">
        <v>0.59</v>
      </c>
      <c r="K137" s="3">
        <v>2.2222222222222223E-2</v>
      </c>
      <c r="L137" t="s">
        <v>1133</v>
      </c>
    </row>
    <row r="138" spans="1:12" x14ac:dyDescent="0.25">
      <c r="A138">
        <v>53</v>
      </c>
      <c r="B138">
        <v>16</v>
      </c>
      <c r="C138" t="s">
        <v>331</v>
      </c>
      <c r="D138" s="1">
        <v>14</v>
      </c>
      <c r="E138" s="1">
        <v>23</v>
      </c>
      <c r="F138">
        <v>3</v>
      </c>
      <c r="G138" s="1">
        <v>69</v>
      </c>
      <c r="H138" s="1">
        <v>42</v>
      </c>
      <c r="I138" s="1"/>
      <c r="J138" s="2">
        <v>0.61</v>
      </c>
      <c r="K138" s="3">
        <v>3.2638888888888891E-2</v>
      </c>
      <c r="L138" t="s">
        <v>1134</v>
      </c>
    </row>
    <row r="139" spans="1:12" x14ac:dyDescent="0.25">
      <c r="A139">
        <v>53</v>
      </c>
      <c r="B139">
        <v>16</v>
      </c>
      <c r="C139" t="s">
        <v>100</v>
      </c>
      <c r="D139" s="1">
        <v>18</v>
      </c>
      <c r="E139" s="1">
        <v>30</v>
      </c>
      <c r="F139">
        <v>3</v>
      </c>
      <c r="G139" s="1">
        <v>90</v>
      </c>
      <c r="H139" s="1">
        <v>54</v>
      </c>
      <c r="I139" s="1"/>
      <c r="J139" s="2">
        <v>0.6</v>
      </c>
      <c r="K139" s="3">
        <v>2.7083333333333334E-2</v>
      </c>
      <c r="L139" t="s">
        <v>1134</v>
      </c>
    </row>
    <row r="140" spans="1:12" x14ac:dyDescent="0.25">
      <c r="A140">
        <v>53</v>
      </c>
      <c r="B140">
        <v>16</v>
      </c>
      <c r="C140" t="s">
        <v>106</v>
      </c>
      <c r="D140" s="1">
        <v>22</v>
      </c>
      <c r="E140" s="1">
        <v>36</v>
      </c>
      <c r="F140">
        <v>3</v>
      </c>
      <c r="G140" s="1">
        <v>108</v>
      </c>
      <c r="H140" s="1">
        <v>66</v>
      </c>
      <c r="I140" s="1"/>
      <c r="J140" s="2">
        <v>0.61</v>
      </c>
      <c r="K140" s="3">
        <v>1.8055555555555554E-2</v>
      </c>
      <c r="L140" t="s">
        <v>1133</v>
      </c>
    </row>
    <row r="141" spans="1:12" x14ac:dyDescent="0.25">
      <c r="A141">
        <v>54</v>
      </c>
      <c r="B141">
        <v>6</v>
      </c>
      <c r="C141" t="s">
        <v>33</v>
      </c>
      <c r="D141" s="1">
        <v>21</v>
      </c>
      <c r="E141" s="1">
        <v>35</v>
      </c>
      <c r="F141">
        <v>3</v>
      </c>
      <c r="G141" s="1">
        <v>105</v>
      </c>
      <c r="H141" s="1">
        <v>63</v>
      </c>
      <c r="I141" s="1"/>
      <c r="J141" s="2">
        <v>0.6</v>
      </c>
      <c r="K141" s="3">
        <v>3.2638888888888891E-2</v>
      </c>
      <c r="L141" t="s">
        <v>1133</v>
      </c>
    </row>
    <row r="142" spans="1:12" x14ac:dyDescent="0.25">
      <c r="A142">
        <v>54</v>
      </c>
      <c r="B142">
        <v>6</v>
      </c>
      <c r="C142" t="s">
        <v>186</v>
      </c>
      <c r="D142" s="1">
        <v>19</v>
      </c>
      <c r="E142" s="1">
        <v>31</v>
      </c>
      <c r="F142">
        <v>1</v>
      </c>
      <c r="G142" s="1">
        <v>31</v>
      </c>
      <c r="H142" s="1">
        <v>19</v>
      </c>
      <c r="I142" s="1"/>
      <c r="J142" s="2">
        <v>0.61</v>
      </c>
      <c r="K142" s="3">
        <v>3.8194444444444448E-2</v>
      </c>
      <c r="L142" t="s">
        <v>1134</v>
      </c>
    </row>
    <row r="143" spans="1:12" x14ac:dyDescent="0.25">
      <c r="A143">
        <v>54</v>
      </c>
      <c r="B143">
        <v>6</v>
      </c>
      <c r="C143" t="s">
        <v>117</v>
      </c>
      <c r="D143" s="1">
        <v>10</v>
      </c>
      <c r="E143" s="1">
        <v>18</v>
      </c>
      <c r="F143">
        <v>1</v>
      </c>
      <c r="G143" s="1">
        <v>18</v>
      </c>
      <c r="H143" s="1">
        <v>10</v>
      </c>
      <c r="I143" s="1"/>
      <c r="J143" s="2">
        <v>0.56000000000000005</v>
      </c>
      <c r="K143" s="3">
        <v>3.8194444444444448E-2</v>
      </c>
      <c r="L143" t="s">
        <v>1134</v>
      </c>
    </row>
    <row r="144" spans="1:12" x14ac:dyDescent="0.25">
      <c r="A144">
        <v>54</v>
      </c>
      <c r="B144">
        <v>6</v>
      </c>
      <c r="C144" t="s">
        <v>439</v>
      </c>
      <c r="D144" s="1">
        <v>20</v>
      </c>
      <c r="E144" s="1">
        <v>33</v>
      </c>
      <c r="F144">
        <v>1</v>
      </c>
      <c r="G144" s="1">
        <v>33</v>
      </c>
      <c r="H144" s="1">
        <v>20</v>
      </c>
      <c r="I144" s="1"/>
      <c r="J144" s="2">
        <v>0.61</v>
      </c>
      <c r="K144" s="3">
        <v>3.1944444444444442E-2</v>
      </c>
      <c r="L144" t="s">
        <v>1134</v>
      </c>
    </row>
    <row r="145" spans="1:12" x14ac:dyDescent="0.25">
      <c r="A145">
        <v>55</v>
      </c>
      <c r="B145">
        <v>20</v>
      </c>
      <c r="C145" t="s">
        <v>439</v>
      </c>
      <c r="D145" s="1">
        <v>20</v>
      </c>
      <c r="E145" s="1">
        <v>33</v>
      </c>
      <c r="F145">
        <v>3</v>
      </c>
      <c r="G145" s="1">
        <v>99</v>
      </c>
      <c r="H145" s="1">
        <v>60</v>
      </c>
      <c r="I145" s="1"/>
      <c r="J145" s="2">
        <v>0.61</v>
      </c>
      <c r="K145" s="3">
        <v>1.8749999999999999E-2</v>
      </c>
      <c r="L145" t="s">
        <v>1134</v>
      </c>
    </row>
    <row r="146" spans="1:12" x14ac:dyDescent="0.25">
      <c r="A146">
        <v>55</v>
      </c>
      <c r="B146">
        <v>20</v>
      </c>
      <c r="C146" t="s">
        <v>259</v>
      </c>
      <c r="D146" s="1">
        <v>14</v>
      </c>
      <c r="E146" s="1">
        <v>24</v>
      </c>
      <c r="F146">
        <v>1</v>
      </c>
      <c r="G146" s="1">
        <v>24</v>
      </c>
      <c r="H146" s="1">
        <v>14</v>
      </c>
      <c r="I146" s="1"/>
      <c r="J146" s="2">
        <v>0.57999999999999996</v>
      </c>
      <c r="K146" s="3">
        <v>3.472222222222222E-3</v>
      </c>
      <c r="L146" t="s">
        <v>1133</v>
      </c>
    </row>
    <row r="147" spans="1:12" x14ac:dyDescent="0.25">
      <c r="A147">
        <v>55</v>
      </c>
      <c r="B147">
        <v>20</v>
      </c>
      <c r="C147" t="s">
        <v>106</v>
      </c>
      <c r="D147" s="1">
        <v>22</v>
      </c>
      <c r="E147" s="1">
        <v>36</v>
      </c>
      <c r="F147">
        <v>1</v>
      </c>
      <c r="G147" s="1">
        <v>36</v>
      </c>
      <c r="H147" s="1">
        <v>22</v>
      </c>
      <c r="I147" s="1"/>
      <c r="J147" s="2">
        <v>0.61</v>
      </c>
      <c r="K147" s="3">
        <v>3.5416666666666666E-2</v>
      </c>
      <c r="L147" t="s">
        <v>1134</v>
      </c>
    </row>
    <row r="148" spans="1:12" x14ac:dyDescent="0.25">
      <c r="A148">
        <v>55</v>
      </c>
      <c r="B148">
        <v>20</v>
      </c>
      <c r="C148" t="s">
        <v>414</v>
      </c>
      <c r="D148" s="1">
        <v>19</v>
      </c>
      <c r="E148" s="1">
        <v>32</v>
      </c>
      <c r="F148">
        <v>3</v>
      </c>
      <c r="G148" s="1">
        <v>96</v>
      </c>
      <c r="H148" s="1">
        <v>57</v>
      </c>
      <c r="I148" s="1"/>
      <c r="J148" s="2">
        <v>0.59</v>
      </c>
      <c r="K148" s="3">
        <v>9.0277777777777769E-3</v>
      </c>
      <c r="L148" t="s">
        <v>1133</v>
      </c>
    </row>
    <row r="149" spans="1:12" x14ac:dyDescent="0.25">
      <c r="A149">
        <v>56</v>
      </c>
      <c r="B149">
        <v>1</v>
      </c>
      <c r="C149" t="s">
        <v>51</v>
      </c>
      <c r="D149" s="1">
        <v>17</v>
      </c>
      <c r="E149" s="1">
        <v>29</v>
      </c>
      <c r="F149">
        <v>1</v>
      </c>
      <c r="G149" s="1">
        <v>29</v>
      </c>
      <c r="H149" s="1">
        <v>17</v>
      </c>
      <c r="I149" s="1"/>
      <c r="J149" s="2">
        <v>0.59</v>
      </c>
      <c r="K149" s="3">
        <v>2.6388888888888889E-2</v>
      </c>
      <c r="L149" t="s">
        <v>1133</v>
      </c>
    </row>
    <row r="150" spans="1:12" x14ac:dyDescent="0.25">
      <c r="A150">
        <v>56</v>
      </c>
      <c r="B150">
        <v>1</v>
      </c>
      <c r="C150" t="s">
        <v>180</v>
      </c>
      <c r="D150" s="1">
        <v>11</v>
      </c>
      <c r="E150" s="1">
        <v>19</v>
      </c>
      <c r="F150">
        <v>1</v>
      </c>
      <c r="G150" s="1">
        <v>19</v>
      </c>
      <c r="H150" s="1">
        <v>11</v>
      </c>
      <c r="I150" s="1"/>
      <c r="J150" s="2">
        <v>0.57999999999999996</v>
      </c>
      <c r="K150" s="3">
        <v>2.7777777777777776E-2</v>
      </c>
      <c r="L150" t="s">
        <v>1134</v>
      </c>
    </row>
    <row r="151" spans="1:12" x14ac:dyDescent="0.25">
      <c r="A151">
        <v>57</v>
      </c>
      <c r="B151">
        <v>18</v>
      </c>
      <c r="C151" t="s">
        <v>33</v>
      </c>
      <c r="D151" s="1">
        <v>21</v>
      </c>
      <c r="E151" s="1">
        <v>35</v>
      </c>
      <c r="F151">
        <v>1</v>
      </c>
      <c r="G151" s="1">
        <v>35</v>
      </c>
      <c r="H151" s="1">
        <v>21</v>
      </c>
      <c r="I151" s="1"/>
      <c r="J151" s="2">
        <v>0.6</v>
      </c>
      <c r="K151" s="3">
        <v>1.4583333333333334E-2</v>
      </c>
      <c r="L151" t="s">
        <v>1134</v>
      </c>
    </row>
    <row r="152" spans="1:12" x14ac:dyDescent="0.25">
      <c r="A152">
        <v>57</v>
      </c>
      <c r="B152">
        <v>18</v>
      </c>
      <c r="C152" t="s">
        <v>65</v>
      </c>
      <c r="D152" s="1">
        <v>25</v>
      </c>
      <c r="E152" s="1">
        <v>40</v>
      </c>
      <c r="F152">
        <v>1</v>
      </c>
      <c r="G152" s="1">
        <v>40</v>
      </c>
      <c r="H152" s="1">
        <v>25</v>
      </c>
      <c r="I152" s="1"/>
      <c r="J152" s="2">
        <v>0.63</v>
      </c>
      <c r="K152" s="3">
        <v>2.0833333333333332E-2</v>
      </c>
      <c r="L152" t="s">
        <v>1134</v>
      </c>
    </row>
    <row r="153" spans="1:12" x14ac:dyDescent="0.25">
      <c r="A153">
        <v>57</v>
      </c>
      <c r="B153">
        <v>18</v>
      </c>
      <c r="C153" t="s">
        <v>335</v>
      </c>
      <c r="D153" s="1">
        <v>13</v>
      </c>
      <c r="E153" s="1">
        <v>22</v>
      </c>
      <c r="F153">
        <v>1</v>
      </c>
      <c r="G153" s="1">
        <v>22</v>
      </c>
      <c r="H153" s="1">
        <v>13</v>
      </c>
      <c r="I153" s="1"/>
      <c r="J153" s="2">
        <v>0.59</v>
      </c>
      <c r="K153" s="3">
        <v>6.9444444444444441E-3</v>
      </c>
      <c r="L153" t="s">
        <v>1133</v>
      </c>
    </row>
    <row r="154" spans="1:12" x14ac:dyDescent="0.25">
      <c r="A154">
        <v>57</v>
      </c>
      <c r="B154">
        <v>18</v>
      </c>
      <c r="C154" t="s">
        <v>106</v>
      </c>
      <c r="D154" s="1">
        <v>22</v>
      </c>
      <c r="E154" s="1">
        <v>36</v>
      </c>
      <c r="F154">
        <v>2</v>
      </c>
      <c r="G154" s="1">
        <v>72</v>
      </c>
      <c r="H154" s="1">
        <v>44</v>
      </c>
      <c r="I154" s="1"/>
      <c r="J154" s="2">
        <v>0.61</v>
      </c>
      <c r="K154" s="3">
        <v>4.8611111111111112E-3</v>
      </c>
      <c r="L154" t="s">
        <v>1134</v>
      </c>
    </row>
    <row r="155" spans="1:12" x14ac:dyDescent="0.25">
      <c r="A155">
        <v>58</v>
      </c>
      <c r="B155">
        <v>8</v>
      </c>
      <c r="C155" t="s">
        <v>335</v>
      </c>
      <c r="D155" s="1">
        <v>13</v>
      </c>
      <c r="E155" s="1">
        <v>22</v>
      </c>
      <c r="F155">
        <v>1</v>
      </c>
      <c r="G155" s="1">
        <v>22</v>
      </c>
      <c r="H155" s="1">
        <v>13</v>
      </c>
      <c r="I155" s="1"/>
      <c r="J155" s="2">
        <v>0.59</v>
      </c>
      <c r="K155" s="3">
        <v>1.1805555555555555E-2</v>
      </c>
      <c r="L155" t="s">
        <v>1134</v>
      </c>
    </row>
    <row r="156" spans="1:12" x14ac:dyDescent="0.25">
      <c r="A156">
        <v>58</v>
      </c>
      <c r="B156">
        <v>8</v>
      </c>
      <c r="C156" t="s">
        <v>241</v>
      </c>
      <c r="D156" s="1">
        <v>12</v>
      </c>
      <c r="E156" s="1">
        <v>20</v>
      </c>
      <c r="F156">
        <v>3</v>
      </c>
      <c r="G156" s="1">
        <v>60</v>
      </c>
      <c r="H156" s="1">
        <v>36</v>
      </c>
      <c r="I156" s="1"/>
      <c r="J156" s="2">
        <v>0.6</v>
      </c>
      <c r="K156" s="3">
        <v>3.888888888888889E-2</v>
      </c>
      <c r="L156" t="s">
        <v>1134</v>
      </c>
    </row>
    <row r="157" spans="1:12" x14ac:dyDescent="0.25">
      <c r="A157">
        <v>59</v>
      </c>
      <c r="B157">
        <v>8</v>
      </c>
      <c r="C157" t="s">
        <v>180</v>
      </c>
      <c r="D157" s="1">
        <v>11</v>
      </c>
      <c r="E157" s="1">
        <v>19</v>
      </c>
      <c r="F157">
        <v>2</v>
      </c>
      <c r="G157" s="1">
        <v>38</v>
      </c>
      <c r="H157" s="1">
        <v>22</v>
      </c>
      <c r="I157" s="1"/>
      <c r="J157" s="2">
        <v>0.57999999999999996</v>
      </c>
      <c r="K157" s="3">
        <v>9.0277777777777769E-3</v>
      </c>
      <c r="L157" t="s">
        <v>1133</v>
      </c>
    </row>
    <row r="158" spans="1:12" x14ac:dyDescent="0.25">
      <c r="A158">
        <v>59</v>
      </c>
      <c r="B158">
        <v>8</v>
      </c>
      <c r="C158" t="s">
        <v>331</v>
      </c>
      <c r="D158" s="1">
        <v>14</v>
      </c>
      <c r="E158" s="1">
        <v>23</v>
      </c>
      <c r="F158">
        <v>2</v>
      </c>
      <c r="G158" s="1">
        <v>46</v>
      </c>
      <c r="H158" s="1">
        <v>28</v>
      </c>
      <c r="I158" s="1"/>
      <c r="J158" s="2">
        <v>0.61</v>
      </c>
      <c r="K158" s="3">
        <v>6.2500000000000003E-3</v>
      </c>
      <c r="L158" t="s">
        <v>1133</v>
      </c>
    </row>
    <row r="159" spans="1:12" x14ac:dyDescent="0.25">
      <c r="A159">
        <v>59</v>
      </c>
      <c r="B159">
        <v>8</v>
      </c>
      <c r="C159" t="s">
        <v>117</v>
      </c>
      <c r="D159" s="1">
        <v>10</v>
      </c>
      <c r="E159" s="1">
        <v>18</v>
      </c>
      <c r="F159">
        <v>2</v>
      </c>
      <c r="G159" s="1">
        <v>36</v>
      </c>
      <c r="H159" s="1">
        <v>20</v>
      </c>
      <c r="I159" s="1"/>
      <c r="J159" s="2">
        <v>0.56000000000000005</v>
      </c>
      <c r="K159" s="3">
        <v>9.0277777777777769E-3</v>
      </c>
      <c r="L159" t="s">
        <v>1134</v>
      </c>
    </row>
    <row r="160" spans="1:12" x14ac:dyDescent="0.25">
      <c r="A160">
        <v>59</v>
      </c>
      <c r="B160">
        <v>8</v>
      </c>
      <c r="C160" t="s">
        <v>65</v>
      </c>
      <c r="D160" s="1">
        <v>25</v>
      </c>
      <c r="E160" s="1">
        <v>40</v>
      </c>
      <c r="F160">
        <v>1</v>
      </c>
      <c r="G160" s="1">
        <v>40</v>
      </c>
      <c r="H160" s="1">
        <v>25</v>
      </c>
      <c r="I160" s="1"/>
      <c r="J160" s="2">
        <v>0.63</v>
      </c>
      <c r="K160" s="3">
        <v>9.0277777777777769E-3</v>
      </c>
      <c r="L160" t="s">
        <v>1134</v>
      </c>
    </row>
    <row r="161" spans="1:12" x14ac:dyDescent="0.25">
      <c r="A161">
        <v>60</v>
      </c>
      <c r="B161">
        <v>6</v>
      </c>
      <c r="C161" t="s">
        <v>117</v>
      </c>
      <c r="D161" s="1">
        <v>10</v>
      </c>
      <c r="E161" s="1">
        <v>18</v>
      </c>
      <c r="F161">
        <v>2</v>
      </c>
      <c r="G161" s="1">
        <v>36</v>
      </c>
      <c r="H161" s="1">
        <v>20</v>
      </c>
      <c r="I161" s="1"/>
      <c r="J161" s="2">
        <v>0.56000000000000005</v>
      </c>
      <c r="K161" s="3">
        <v>1.5972222222222221E-2</v>
      </c>
      <c r="L161" t="s">
        <v>1133</v>
      </c>
    </row>
    <row r="162" spans="1:12" x14ac:dyDescent="0.25">
      <c r="A162">
        <v>60</v>
      </c>
      <c r="B162">
        <v>6</v>
      </c>
      <c r="C162" t="s">
        <v>439</v>
      </c>
      <c r="D162" s="1">
        <v>20</v>
      </c>
      <c r="E162" s="1">
        <v>33</v>
      </c>
      <c r="F162">
        <v>2</v>
      </c>
      <c r="G162" s="1">
        <v>66</v>
      </c>
      <c r="H162" s="1">
        <v>40</v>
      </c>
      <c r="I162" s="1"/>
      <c r="J162" s="2">
        <v>0.61</v>
      </c>
      <c r="K162" s="3">
        <v>1.3888888888888888E-2</v>
      </c>
      <c r="L162" t="s">
        <v>1134</v>
      </c>
    </row>
    <row r="163" spans="1:12" x14ac:dyDescent="0.25">
      <c r="A163">
        <v>61</v>
      </c>
      <c r="B163">
        <v>10</v>
      </c>
      <c r="C163" t="s">
        <v>65</v>
      </c>
      <c r="D163" s="1">
        <v>25</v>
      </c>
      <c r="E163" s="1">
        <v>40</v>
      </c>
      <c r="F163">
        <v>2</v>
      </c>
      <c r="G163" s="1">
        <v>80</v>
      </c>
      <c r="H163" s="1">
        <v>50</v>
      </c>
      <c r="I163" s="1"/>
      <c r="J163" s="2">
        <v>0.63</v>
      </c>
      <c r="K163" s="3">
        <v>3.888888888888889E-2</v>
      </c>
      <c r="L163" t="s">
        <v>1133</v>
      </c>
    </row>
    <row r="164" spans="1:12" x14ac:dyDescent="0.25">
      <c r="A164">
        <v>61</v>
      </c>
      <c r="B164">
        <v>10</v>
      </c>
      <c r="C164" t="s">
        <v>117</v>
      </c>
      <c r="D164" s="1">
        <v>10</v>
      </c>
      <c r="E164" s="1">
        <v>18</v>
      </c>
      <c r="F164">
        <v>1</v>
      </c>
      <c r="G164" s="1">
        <v>18</v>
      </c>
      <c r="H164" s="1">
        <v>10</v>
      </c>
      <c r="I164" s="1"/>
      <c r="J164" s="2">
        <v>0.56000000000000005</v>
      </c>
      <c r="K164" s="3">
        <v>2.7083333333333334E-2</v>
      </c>
      <c r="L164" t="s">
        <v>1134</v>
      </c>
    </row>
    <row r="165" spans="1:12" x14ac:dyDescent="0.25">
      <c r="A165">
        <v>61</v>
      </c>
      <c r="B165">
        <v>10</v>
      </c>
      <c r="C165" t="s">
        <v>100</v>
      </c>
      <c r="D165" s="1">
        <v>18</v>
      </c>
      <c r="E165" s="1">
        <v>30</v>
      </c>
      <c r="F165">
        <v>2</v>
      </c>
      <c r="G165" s="1">
        <v>60</v>
      </c>
      <c r="H165" s="1">
        <v>36</v>
      </c>
      <c r="I165" s="1"/>
      <c r="J165" s="2">
        <v>0.6</v>
      </c>
      <c r="K165" s="3">
        <v>9.0277777777777769E-3</v>
      </c>
      <c r="L165" t="s">
        <v>1133</v>
      </c>
    </row>
    <row r="166" spans="1:12" x14ac:dyDescent="0.25">
      <c r="A166">
        <v>61</v>
      </c>
      <c r="B166">
        <v>10</v>
      </c>
      <c r="C166" t="s">
        <v>57</v>
      </c>
      <c r="D166" s="1">
        <v>16</v>
      </c>
      <c r="E166" s="1">
        <v>28</v>
      </c>
      <c r="F166">
        <v>3</v>
      </c>
      <c r="G166" s="1">
        <v>84</v>
      </c>
      <c r="H166" s="1">
        <v>48</v>
      </c>
      <c r="I166" s="1"/>
      <c r="J166" s="2">
        <v>0.56999999999999995</v>
      </c>
      <c r="K166" s="3">
        <v>3.5416666666666666E-2</v>
      </c>
      <c r="L166" t="s">
        <v>1134</v>
      </c>
    </row>
    <row r="167" spans="1:12" x14ac:dyDescent="0.25">
      <c r="A167">
        <v>62</v>
      </c>
      <c r="B167">
        <v>2</v>
      </c>
      <c r="C167" t="s">
        <v>100</v>
      </c>
      <c r="D167" s="1">
        <v>18</v>
      </c>
      <c r="E167" s="1">
        <v>30</v>
      </c>
      <c r="F167">
        <v>2</v>
      </c>
      <c r="G167" s="1">
        <v>60</v>
      </c>
      <c r="H167" s="1">
        <v>36</v>
      </c>
      <c r="I167" s="1"/>
      <c r="J167" s="2">
        <v>0.6</v>
      </c>
      <c r="K167" s="3">
        <v>4.0972222222222222E-2</v>
      </c>
      <c r="L167" t="s">
        <v>1134</v>
      </c>
    </row>
    <row r="168" spans="1:12" x14ac:dyDescent="0.25">
      <c r="A168">
        <v>62</v>
      </c>
      <c r="B168">
        <v>2</v>
      </c>
      <c r="C168" t="s">
        <v>180</v>
      </c>
      <c r="D168" s="1">
        <v>11</v>
      </c>
      <c r="E168" s="1">
        <v>19</v>
      </c>
      <c r="F168">
        <v>3</v>
      </c>
      <c r="G168" s="1">
        <v>57</v>
      </c>
      <c r="H168" s="1">
        <v>33</v>
      </c>
      <c r="I168" s="1"/>
      <c r="J168" s="2">
        <v>0.57999999999999996</v>
      </c>
      <c r="K168" s="3">
        <v>3.1944444444444442E-2</v>
      </c>
      <c r="L168" t="s">
        <v>1134</v>
      </c>
    </row>
    <row r="169" spans="1:12" x14ac:dyDescent="0.25">
      <c r="A169">
        <v>62</v>
      </c>
      <c r="B169">
        <v>2</v>
      </c>
      <c r="C169" t="s">
        <v>186</v>
      </c>
      <c r="D169" s="1">
        <v>19</v>
      </c>
      <c r="E169" s="1">
        <v>31</v>
      </c>
      <c r="F169">
        <v>1</v>
      </c>
      <c r="G169" s="1">
        <v>31</v>
      </c>
      <c r="H169" s="1">
        <v>19</v>
      </c>
      <c r="I169" s="1"/>
      <c r="J169" s="2">
        <v>0.61</v>
      </c>
      <c r="K169" s="3">
        <v>3.4722222222222224E-2</v>
      </c>
      <c r="L169" t="s">
        <v>1134</v>
      </c>
    </row>
    <row r="170" spans="1:12" x14ac:dyDescent="0.25">
      <c r="A170">
        <v>63</v>
      </c>
      <c r="B170">
        <v>17</v>
      </c>
      <c r="C170" t="s">
        <v>241</v>
      </c>
      <c r="D170" s="1">
        <v>12</v>
      </c>
      <c r="E170" s="1">
        <v>20</v>
      </c>
      <c r="F170">
        <v>1</v>
      </c>
      <c r="G170" s="1">
        <v>20</v>
      </c>
      <c r="H170" s="1">
        <v>12</v>
      </c>
      <c r="I170" s="1"/>
      <c r="J170" s="2">
        <v>0.6</v>
      </c>
      <c r="K170" s="3">
        <v>6.9444444444444441E-3</v>
      </c>
      <c r="L170" t="s">
        <v>1134</v>
      </c>
    </row>
    <row r="171" spans="1:12" x14ac:dyDescent="0.25">
      <c r="A171">
        <v>63</v>
      </c>
      <c r="B171">
        <v>17</v>
      </c>
      <c r="C171" t="s">
        <v>33</v>
      </c>
      <c r="D171" s="1">
        <v>21</v>
      </c>
      <c r="E171" s="1">
        <v>35</v>
      </c>
      <c r="F171">
        <v>1</v>
      </c>
      <c r="G171" s="1">
        <v>35</v>
      </c>
      <c r="H171" s="1">
        <v>21</v>
      </c>
      <c r="I171" s="1"/>
      <c r="J171" s="2">
        <v>0.6</v>
      </c>
      <c r="K171" s="3">
        <v>1.3888888888888888E-2</v>
      </c>
      <c r="L171" t="s">
        <v>1133</v>
      </c>
    </row>
    <row r="172" spans="1:12" x14ac:dyDescent="0.25">
      <c r="A172">
        <v>64</v>
      </c>
      <c r="B172">
        <v>3</v>
      </c>
      <c r="C172" t="s">
        <v>241</v>
      </c>
      <c r="D172" s="1">
        <v>12</v>
      </c>
      <c r="E172" s="1">
        <v>20</v>
      </c>
      <c r="F172">
        <v>3</v>
      </c>
      <c r="G172" s="1">
        <v>60</v>
      </c>
      <c r="H172" s="1">
        <v>36</v>
      </c>
      <c r="I172" s="1"/>
      <c r="J172" s="2">
        <v>0.6</v>
      </c>
      <c r="K172" s="3">
        <v>1.7361111111111112E-2</v>
      </c>
      <c r="L172" t="s">
        <v>1133</v>
      </c>
    </row>
    <row r="173" spans="1:12" x14ac:dyDescent="0.25">
      <c r="A173">
        <v>64</v>
      </c>
      <c r="B173">
        <v>3</v>
      </c>
      <c r="C173" t="s">
        <v>65</v>
      </c>
      <c r="D173" s="1">
        <v>25</v>
      </c>
      <c r="E173" s="1">
        <v>40</v>
      </c>
      <c r="F173">
        <v>3</v>
      </c>
      <c r="G173" s="1">
        <v>120</v>
      </c>
      <c r="H173" s="1">
        <v>75</v>
      </c>
      <c r="I173" s="1"/>
      <c r="J173" s="2">
        <v>0.63</v>
      </c>
      <c r="K173" s="3">
        <v>3.2638888888888891E-2</v>
      </c>
      <c r="L173" t="s">
        <v>1134</v>
      </c>
    </row>
    <row r="174" spans="1:12" x14ac:dyDescent="0.25">
      <c r="A174">
        <v>64</v>
      </c>
      <c r="B174">
        <v>3</v>
      </c>
      <c r="C174" t="s">
        <v>106</v>
      </c>
      <c r="D174" s="1">
        <v>22</v>
      </c>
      <c r="E174" s="1">
        <v>36</v>
      </c>
      <c r="F174">
        <v>3</v>
      </c>
      <c r="G174" s="1">
        <v>108</v>
      </c>
      <c r="H174" s="1">
        <v>66</v>
      </c>
      <c r="I174" s="1"/>
      <c r="J174" s="2">
        <v>0.61</v>
      </c>
      <c r="K174" s="3">
        <v>6.9444444444444441E-3</v>
      </c>
      <c r="L174" t="s">
        <v>1133</v>
      </c>
    </row>
    <row r="175" spans="1:12" x14ac:dyDescent="0.25">
      <c r="A175">
        <v>65</v>
      </c>
      <c r="B175">
        <v>5</v>
      </c>
      <c r="C175" t="s">
        <v>57</v>
      </c>
      <c r="D175" s="1">
        <v>16</v>
      </c>
      <c r="E175" s="1">
        <v>28</v>
      </c>
      <c r="F175">
        <v>1</v>
      </c>
      <c r="G175" s="1">
        <v>28</v>
      </c>
      <c r="H175" s="1">
        <v>16</v>
      </c>
      <c r="I175" s="1"/>
      <c r="J175" s="2">
        <v>0.56999999999999995</v>
      </c>
      <c r="K175" s="3">
        <v>2.2222222222222223E-2</v>
      </c>
      <c r="L175" t="s">
        <v>1134</v>
      </c>
    </row>
    <row r="176" spans="1:12" x14ac:dyDescent="0.25">
      <c r="A176">
        <v>65</v>
      </c>
      <c r="B176">
        <v>5</v>
      </c>
      <c r="C176" t="s">
        <v>186</v>
      </c>
      <c r="D176" s="1">
        <v>19</v>
      </c>
      <c r="E176" s="1">
        <v>31</v>
      </c>
      <c r="F176">
        <v>1</v>
      </c>
      <c r="G176" s="1">
        <v>31</v>
      </c>
      <c r="H176" s="1">
        <v>19</v>
      </c>
      <c r="I176" s="1"/>
      <c r="J176" s="2">
        <v>0.61</v>
      </c>
      <c r="K176" s="3">
        <v>3.8194444444444448E-2</v>
      </c>
      <c r="L176" t="s">
        <v>1134</v>
      </c>
    </row>
    <row r="177" spans="1:12" x14ac:dyDescent="0.25">
      <c r="A177">
        <v>65</v>
      </c>
      <c r="B177">
        <v>5</v>
      </c>
      <c r="C177" t="s">
        <v>180</v>
      </c>
      <c r="D177" s="1">
        <v>11</v>
      </c>
      <c r="E177" s="1">
        <v>19</v>
      </c>
      <c r="F177">
        <v>3</v>
      </c>
      <c r="G177" s="1">
        <v>57</v>
      </c>
      <c r="H177" s="1">
        <v>33</v>
      </c>
      <c r="I177" s="1"/>
      <c r="J177" s="2">
        <v>0.57999999999999996</v>
      </c>
      <c r="K177" s="3">
        <v>3.5416666666666666E-2</v>
      </c>
      <c r="L177" t="s">
        <v>1133</v>
      </c>
    </row>
    <row r="178" spans="1:12" x14ac:dyDescent="0.25">
      <c r="A178">
        <v>65</v>
      </c>
      <c r="B178">
        <v>5</v>
      </c>
      <c r="C178" t="s">
        <v>65</v>
      </c>
      <c r="D178" s="1">
        <v>25</v>
      </c>
      <c r="E178" s="1">
        <v>40</v>
      </c>
      <c r="F178">
        <v>2</v>
      </c>
      <c r="G178" s="1">
        <v>80</v>
      </c>
      <c r="H178" s="1">
        <v>50</v>
      </c>
      <c r="I178" s="1"/>
      <c r="J178" s="2">
        <v>0.63</v>
      </c>
      <c r="K178" s="3">
        <v>1.1805555555555555E-2</v>
      </c>
      <c r="L178" t="s">
        <v>1133</v>
      </c>
    </row>
    <row r="179" spans="1:12" x14ac:dyDescent="0.25">
      <c r="A179">
        <v>66</v>
      </c>
      <c r="B179">
        <v>18</v>
      </c>
      <c r="C179" t="s">
        <v>106</v>
      </c>
      <c r="D179" s="1">
        <v>22</v>
      </c>
      <c r="E179" s="1">
        <v>36</v>
      </c>
      <c r="F179">
        <v>1</v>
      </c>
      <c r="G179" s="1">
        <v>36</v>
      </c>
      <c r="H179" s="1">
        <v>22</v>
      </c>
      <c r="I179" s="1"/>
      <c r="J179" s="2">
        <v>0.61</v>
      </c>
      <c r="K179" s="3">
        <v>2.013888888888889E-2</v>
      </c>
      <c r="L179" t="s">
        <v>1133</v>
      </c>
    </row>
    <row r="180" spans="1:12" x14ac:dyDescent="0.25">
      <c r="A180">
        <v>66</v>
      </c>
      <c r="B180">
        <v>18</v>
      </c>
      <c r="C180" t="s">
        <v>65</v>
      </c>
      <c r="D180" s="1">
        <v>25</v>
      </c>
      <c r="E180" s="1">
        <v>40</v>
      </c>
      <c r="F180">
        <v>3</v>
      </c>
      <c r="G180" s="1">
        <v>120</v>
      </c>
      <c r="H180" s="1">
        <v>75</v>
      </c>
      <c r="I180" s="1"/>
      <c r="J180" s="2">
        <v>0.63</v>
      </c>
      <c r="K180" s="3">
        <v>2.0833333333333332E-2</v>
      </c>
      <c r="L180" t="s">
        <v>1133</v>
      </c>
    </row>
    <row r="181" spans="1:12" x14ac:dyDescent="0.25">
      <c r="A181">
        <v>66</v>
      </c>
      <c r="B181">
        <v>18</v>
      </c>
      <c r="C181" t="s">
        <v>117</v>
      </c>
      <c r="D181" s="1">
        <v>10</v>
      </c>
      <c r="E181" s="1">
        <v>18</v>
      </c>
      <c r="F181">
        <v>3</v>
      </c>
      <c r="G181" s="1">
        <v>54</v>
      </c>
      <c r="H181" s="1">
        <v>30</v>
      </c>
      <c r="I181" s="1"/>
      <c r="J181" s="2">
        <v>0.56000000000000005</v>
      </c>
      <c r="K181" s="3">
        <v>3.8194444444444448E-2</v>
      </c>
      <c r="L181" t="s">
        <v>1134</v>
      </c>
    </row>
    <row r="182" spans="1:12" x14ac:dyDescent="0.25">
      <c r="A182">
        <v>67</v>
      </c>
      <c r="B182">
        <v>2</v>
      </c>
      <c r="C182" t="s">
        <v>65</v>
      </c>
      <c r="D182" s="1">
        <v>25</v>
      </c>
      <c r="E182" s="1">
        <v>40</v>
      </c>
      <c r="F182">
        <v>1</v>
      </c>
      <c r="G182" s="1">
        <v>40</v>
      </c>
      <c r="H182" s="1">
        <v>25</v>
      </c>
      <c r="I182" s="1"/>
      <c r="J182" s="2">
        <v>0.63</v>
      </c>
      <c r="K182" s="3">
        <v>1.5277777777777777E-2</v>
      </c>
      <c r="L182" t="s">
        <v>1133</v>
      </c>
    </row>
    <row r="183" spans="1:12" x14ac:dyDescent="0.25">
      <c r="A183">
        <v>67</v>
      </c>
      <c r="B183">
        <v>2</v>
      </c>
      <c r="C183" t="s">
        <v>106</v>
      </c>
      <c r="D183" s="1">
        <v>22</v>
      </c>
      <c r="E183" s="1">
        <v>36</v>
      </c>
      <c r="F183">
        <v>3</v>
      </c>
      <c r="G183" s="1">
        <v>108</v>
      </c>
      <c r="H183" s="1">
        <v>66</v>
      </c>
      <c r="I183" s="1"/>
      <c r="J183" s="2">
        <v>0.61</v>
      </c>
      <c r="K183" s="3">
        <v>4.0972222222222222E-2</v>
      </c>
      <c r="L183" t="s">
        <v>1134</v>
      </c>
    </row>
    <row r="184" spans="1:12" x14ac:dyDescent="0.25">
      <c r="A184">
        <v>67</v>
      </c>
      <c r="B184">
        <v>2</v>
      </c>
      <c r="C184" t="s">
        <v>256</v>
      </c>
      <c r="D184" s="1">
        <v>15</v>
      </c>
      <c r="E184" s="1">
        <v>26</v>
      </c>
      <c r="F184">
        <v>3</v>
      </c>
      <c r="G184" s="1">
        <v>78</v>
      </c>
      <c r="H184" s="1">
        <v>45</v>
      </c>
      <c r="I184" s="1"/>
      <c r="J184" s="2">
        <v>0.57999999999999996</v>
      </c>
      <c r="K184" s="3">
        <v>1.0416666666666666E-2</v>
      </c>
      <c r="L184" t="s">
        <v>1134</v>
      </c>
    </row>
    <row r="185" spans="1:12" x14ac:dyDescent="0.25">
      <c r="A185">
        <v>67</v>
      </c>
      <c r="B185">
        <v>2</v>
      </c>
      <c r="C185" t="s">
        <v>100</v>
      </c>
      <c r="D185" s="1">
        <v>18</v>
      </c>
      <c r="E185" s="1">
        <v>30</v>
      </c>
      <c r="F185">
        <v>1</v>
      </c>
      <c r="G185" s="1">
        <v>30</v>
      </c>
      <c r="H185" s="1">
        <v>18</v>
      </c>
      <c r="I185" s="1"/>
      <c r="J185" s="2">
        <v>0.6</v>
      </c>
      <c r="K185" s="3">
        <v>2.4305555555555556E-2</v>
      </c>
      <c r="L185" t="s">
        <v>1134</v>
      </c>
    </row>
    <row r="186" spans="1:12" x14ac:dyDescent="0.25">
      <c r="A186">
        <v>68</v>
      </c>
      <c r="B186">
        <v>8</v>
      </c>
      <c r="C186" t="s">
        <v>331</v>
      </c>
      <c r="D186" s="1">
        <v>14</v>
      </c>
      <c r="E186" s="1">
        <v>23</v>
      </c>
      <c r="F186">
        <v>3</v>
      </c>
      <c r="G186" s="1">
        <v>69</v>
      </c>
      <c r="H186" s="1">
        <v>42</v>
      </c>
      <c r="I186" s="1"/>
      <c r="J186" s="2">
        <v>0.61</v>
      </c>
      <c r="K186" s="3">
        <v>2.9861111111111113E-2</v>
      </c>
      <c r="L186" t="s">
        <v>1133</v>
      </c>
    </row>
    <row r="187" spans="1:12" x14ac:dyDescent="0.25">
      <c r="A187">
        <v>68</v>
      </c>
      <c r="B187">
        <v>8</v>
      </c>
      <c r="C187" t="s">
        <v>57</v>
      </c>
      <c r="D187" s="1">
        <v>16</v>
      </c>
      <c r="E187" s="1">
        <v>28</v>
      </c>
      <c r="F187">
        <v>1</v>
      </c>
      <c r="G187" s="1">
        <v>28</v>
      </c>
      <c r="H187" s="1">
        <v>16</v>
      </c>
      <c r="I187" s="1"/>
      <c r="J187" s="2">
        <v>0.56999999999999995</v>
      </c>
      <c r="K187" s="3">
        <v>1.3194444444444444E-2</v>
      </c>
      <c r="L187" t="s">
        <v>1134</v>
      </c>
    </row>
    <row r="188" spans="1:12" x14ac:dyDescent="0.25">
      <c r="A188">
        <v>68</v>
      </c>
      <c r="B188">
        <v>8</v>
      </c>
      <c r="C188" t="s">
        <v>414</v>
      </c>
      <c r="D188" s="1">
        <v>19</v>
      </c>
      <c r="E188" s="1">
        <v>32</v>
      </c>
      <c r="F188">
        <v>3</v>
      </c>
      <c r="G188" s="1">
        <v>96</v>
      </c>
      <c r="H188" s="1">
        <v>57</v>
      </c>
      <c r="I188" s="1"/>
      <c r="J188" s="2">
        <v>0.59</v>
      </c>
      <c r="K188" s="3">
        <v>3.9583333333333331E-2</v>
      </c>
      <c r="L188" t="s">
        <v>1134</v>
      </c>
    </row>
    <row r="189" spans="1:12" x14ac:dyDescent="0.25">
      <c r="A189">
        <v>68</v>
      </c>
      <c r="B189">
        <v>8</v>
      </c>
      <c r="C189" t="s">
        <v>195</v>
      </c>
      <c r="D189" s="1">
        <v>15</v>
      </c>
      <c r="E189" s="1">
        <v>25</v>
      </c>
      <c r="F189">
        <v>1</v>
      </c>
      <c r="G189" s="1">
        <v>25</v>
      </c>
      <c r="H189" s="1">
        <v>15</v>
      </c>
      <c r="I189" s="1"/>
      <c r="J189" s="2">
        <v>0.6</v>
      </c>
      <c r="K189" s="3">
        <v>1.8055555555555554E-2</v>
      </c>
      <c r="L189" t="s">
        <v>1134</v>
      </c>
    </row>
    <row r="190" spans="1:12" x14ac:dyDescent="0.25">
      <c r="A190">
        <v>69</v>
      </c>
      <c r="B190">
        <v>5</v>
      </c>
      <c r="C190" t="s">
        <v>102</v>
      </c>
      <c r="D190" s="1">
        <v>13</v>
      </c>
      <c r="E190" s="1">
        <v>21</v>
      </c>
      <c r="F190">
        <v>3</v>
      </c>
      <c r="G190" s="1">
        <v>63</v>
      </c>
      <c r="H190" s="1">
        <v>39</v>
      </c>
      <c r="I190" s="1"/>
      <c r="J190" s="2">
        <v>0.62</v>
      </c>
      <c r="K190" s="3">
        <v>1.3888888888888888E-2</v>
      </c>
      <c r="L190" t="s">
        <v>1133</v>
      </c>
    </row>
    <row r="191" spans="1:12" x14ac:dyDescent="0.25">
      <c r="A191">
        <v>69</v>
      </c>
      <c r="B191">
        <v>5</v>
      </c>
      <c r="C191" t="s">
        <v>259</v>
      </c>
      <c r="D191" s="1">
        <v>14</v>
      </c>
      <c r="E191" s="1">
        <v>24</v>
      </c>
      <c r="F191">
        <v>3</v>
      </c>
      <c r="G191" s="1">
        <v>72</v>
      </c>
      <c r="H191" s="1">
        <v>42</v>
      </c>
      <c r="I191" s="1"/>
      <c r="J191" s="2">
        <v>0.57999999999999996</v>
      </c>
      <c r="K191" s="3">
        <v>3.3333333333333333E-2</v>
      </c>
      <c r="L191" t="s">
        <v>1134</v>
      </c>
    </row>
    <row r="192" spans="1:12" x14ac:dyDescent="0.25">
      <c r="A192">
        <v>69</v>
      </c>
      <c r="B192">
        <v>5</v>
      </c>
      <c r="C192" t="s">
        <v>439</v>
      </c>
      <c r="D192" s="1">
        <v>20</v>
      </c>
      <c r="E192" s="1">
        <v>33</v>
      </c>
      <c r="F192">
        <v>3</v>
      </c>
      <c r="G192" s="1">
        <v>99</v>
      </c>
      <c r="H192" s="1">
        <v>60</v>
      </c>
      <c r="I192" s="1"/>
      <c r="J192" s="2">
        <v>0.61</v>
      </c>
      <c r="K192" s="3">
        <v>1.6666666666666666E-2</v>
      </c>
      <c r="L192" t="s">
        <v>1134</v>
      </c>
    </row>
    <row r="193" spans="1:12" x14ac:dyDescent="0.25">
      <c r="A193">
        <v>70</v>
      </c>
      <c r="B193">
        <v>17</v>
      </c>
      <c r="C193" t="s">
        <v>195</v>
      </c>
      <c r="D193" s="1">
        <v>15</v>
      </c>
      <c r="E193" s="1">
        <v>25</v>
      </c>
      <c r="F193">
        <v>2</v>
      </c>
      <c r="G193" s="1">
        <v>50</v>
      </c>
      <c r="H193" s="1">
        <v>30</v>
      </c>
      <c r="I193" s="1"/>
      <c r="J193" s="2">
        <v>0.6</v>
      </c>
      <c r="K193" s="3">
        <v>1.3194444444444444E-2</v>
      </c>
      <c r="L193" t="s">
        <v>1134</v>
      </c>
    </row>
    <row r="194" spans="1:12" x14ac:dyDescent="0.25">
      <c r="A194">
        <v>70</v>
      </c>
      <c r="B194">
        <v>17</v>
      </c>
      <c r="C194" t="s">
        <v>77</v>
      </c>
      <c r="D194" s="1">
        <v>20</v>
      </c>
      <c r="E194" s="1">
        <v>34</v>
      </c>
      <c r="F194">
        <v>2</v>
      </c>
      <c r="G194" s="1">
        <v>68</v>
      </c>
      <c r="H194" s="1">
        <v>40</v>
      </c>
      <c r="I194" s="1"/>
      <c r="J194" s="2">
        <v>0.59</v>
      </c>
      <c r="K194" s="3">
        <v>1.4583333333333334E-2</v>
      </c>
      <c r="L194" t="s">
        <v>1134</v>
      </c>
    </row>
    <row r="195" spans="1:12" x14ac:dyDescent="0.25">
      <c r="A195">
        <v>71</v>
      </c>
      <c r="B195">
        <v>18</v>
      </c>
      <c r="C195" t="s">
        <v>100</v>
      </c>
      <c r="D195" s="1">
        <v>18</v>
      </c>
      <c r="E195" s="1">
        <v>30</v>
      </c>
      <c r="F195">
        <v>3</v>
      </c>
      <c r="G195" s="1">
        <v>90</v>
      </c>
      <c r="H195" s="1">
        <v>54</v>
      </c>
      <c r="I195" s="1"/>
      <c r="J195" s="2">
        <v>0.6</v>
      </c>
      <c r="K195" s="3">
        <v>1.3888888888888888E-2</v>
      </c>
      <c r="L195" t="s">
        <v>1134</v>
      </c>
    </row>
    <row r="196" spans="1:12" x14ac:dyDescent="0.25">
      <c r="A196">
        <v>71</v>
      </c>
      <c r="B196">
        <v>18</v>
      </c>
      <c r="C196" t="s">
        <v>331</v>
      </c>
      <c r="D196" s="1">
        <v>14</v>
      </c>
      <c r="E196" s="1">
        <v>23</v>
      </c>
      <c r="F196">
        <v>2</v>
      </c>
      <c r="G196" s="1">
        <v>46</v>
      </c>
      <c r="H196" s="1">
        <v>28</v>
      </c>
      <c r="I196" s="1"/>
      <c r="J196" s="2">
        <v>0.61</v>
      </c>
      <c r="K196" s="3">
        <v>2.013888888888889E-2</v>
      </c>
      <c r="L196" t="s">
        <v>1134</v>
      </c>
    </row>
    <row r="197" spans="1:12" x14ac:dyDescent="0.25">
      <c r="A197">
        <v>72</v>
      </c>
      <c r="B197">
        <v>17</v>
      </c>
      <c r="C197" t="s">
        <v>102</v>
      </c>
      <c r="D197" s="1">
        <v>13</v>
      </c>
      <c r="E197" s="1">
        <v>21</v>
      </c>
      <c r="F197">
        <v>1</v>
      </c>
      <c r="G197" s="1">
        <v>21</v>
      </c>
      <c r="H197" s="1">
        <v>13</v>
      </c>
      <c r="I197" s="1"/>
      <c r="J197" s="2">
        <v>0.62</v>
      </c>
      <c r="K197" s="3">
        <v>1.1805555555555555E-2</v>
      </c>
      <c r="L197" t="s">
        <v>1134</v>
      </c>
    </row>
    <row r="198" spans="1:12" x14ac:dyDescent="0.25">
      <c r="A198">
        <v>72</v>
      </c>
      <c r="B198">
        <v>17</v>
      </c>
      <c r="C198" t="s">
        <v>117</v>
      </c>
      <c r="D198" s="1">
        <v>10</v>
      </c>
      <c r="E198" s="1">
        <v>18</v>
      </c>
      <c r="F198">
        <v>3</v>
      </c>
      <c r="G198" s="1">
        <v>54</v>
      </c>
      <c r="H198" s="1">
        <v>30</v>
      </c>
      <c r="I198" s="1"/>
      <c r="J198" s="2">
        <v>0.56000000000000005</v>
      </c>
      <c r="K198" s="3">
        <v>2.5694444444444443E-2</v>
      </c>
      <c r="L198" t="s">
        <v>1134</v>
      </c>
    </row>
    <row r="199" spans="1:12" x14ac:dyDescent="0.25">
      <c r="A199">
        <v>73</v>
      </c>
      <c r="B199">
        <v>1</v>
      </c>
      <c r="C199" t="s">
        <v>170</v>
      </c>
      <c r="D199" s="1">
        <v>16</v>
      </c>
      <c r="E199" s="1">
        <v>27</v>
      </c>
      <c r="F199">
        <v>3</v>
      </c>
      <c r="G199" s="1">
        <v>81</v>
      </c>
      <c r="H199" s="1">
        <v>48</v>
      </c>
      <c r="I199" s="1"/>
      <c r="J199" s="2">
        <v>0.59</v>
      </c>
      <c r="K199" s="3">
        <v>1.3888888888888888E-2</v>
      </c>
      <c r="L199" t="s">
        <v>1133</v>
      </c>
    </row>
    <row r="200" spans="1:12" x14ac:dyDescent="0.25">
      <c r="A200">
        <v>74</v>
      </c>
      <c r="B200">
        <v>19</v>
      </c>
      <c r="C200" t="s">
        <v>256</v>
      </c>
      <c r="D200" s="1">
        <v>15</v>
      </c>
      <c r="E200" s="1">
        <v>26</v>
      </c>
      <c r="F200">
        <v>2</v>
      </c>
      <c r="G200" s="1">
        <v>52</v>
      </c>
      <c r="H200" s="1">
        <v>30</v>
      </c>
      <c r="I200" s="1"/>
      <c r="J200" s="2">
        <v>0.57999999999999996</v>
      </c>
      <c r="K200" s="3">
        <v>2.7083333333333334E-2</v>
      </c>
      <c r="L200" t="s">
        <v>1134</v>
      </c>
    </row>
    <row r="201" spans="1:12" x14ac:dyDescent="0.25">
      <c r="A201">
        <v>74</v>
      </c>
      <c r="B201">
        <v>19</v>
      </c>
      <c r="C201" t="s">
        <v>77</v>
      </c>
      <c r="D201" s="1">
        <v>20</v>
      </c>
      <c r="E201" s="1">
        <v>34</v>
      </c>
      <c r="F201">
        <v>3</v>
      </c>
      <c r="G201" s="1">
        <v>102</v>
      </c>
      <c r="H201" s="1">
        <v>60</v>
      </c>
      <c r="I201" s="1"/>
      <c r="J201" s="2">
        <v>0.59</v>
      </c>
      <c r="K201" s="3">
        <v>2.5694444444444443E-2</v>
      </c>
      <c r="L201" t="s">
        <v>1133</v>
      </c>
    </row>
    <row r="202" spans="1:12" x14ac:dyDescent="0.25">
      <c r="A202">
        <v>74</v>
      </c>
      <c r="B202">
        <v>19</v>
      </c>
      <c r="C202" t="s">
        <v>414</v>
      </c>
      <c r="D202" s="1">
        <v>19</v>
      </c>
      <c r="E202" s="1">
        <v>32</v>
      </c>
      <c r="F202">
        <v>2</v>
      </c>
      <c r="G202" s="1">
        <v>64</v>
      </c>
      <c r="H202" s="1">
        <v>38</v>
      </c>
      <c r="I202" s="1"/>
      <c r="J202" s="2">
        <v>0.59</v>
      </c>
      <c r="K202" s="3">
        <v>1.6666666666666666E-2</v>
      </c>
      <c r="L202" t="s">
        <v>1134</v>
      </c>
    </row>
    <row r="203" spans="1:12" x14ac:dyDescent="0.25">
      <c r="A203">
        <v>75</v>
      </c>
      <c r="B203">
        <v>19</v>
      </c>
      <c r="C203" t="s">
        <v>65</v>
      </c>
      <c r="D203" s="1">
        <v>25</v>
      </c>
      <c r="E203" s="1">
        <v>40</v>
      </c>
      <c r="F203">
        <v>1</v>
      </c>
      <c r="G203" s="1">
        <v>40</v>
      </c>
      <c r="H203" s="1">
        <v>25</v>
      </c>
      <c r="I203" s="1"/>
      <c r="J203" s="2">
        <v>0.63</v>
      </c>
      <c r="K203" s="3">
        <v>2.4305555555555556E-2</v>
      </c>
      <c r="L203" t="s">
        <v>1133</v>
      </c>
    </row>
    <row r="204" spans="1:12" x14ac:dyDescent="0.25">
      <c r="A204">
        <v>75</v>
      </c>
      <c r="B204">
        <v>19</v>
      </c>
      <c r="C204" t="s">
        <v>331</v>
      </c>
      <c r="D204" s="1">
        <v>14</v>
      </c>
      <c r="E204" s="1">
        <v>23</v>
      </c>
      <c r="F204">
        <v>3</v>
      </c>
      <c r="G204" s="1">
        <v>69</v>
      </c>
      <c r="H204" s="1">
        <v>42</v>
      </c>
      <c r="I204" s="1"/>
      <c r="J204" s="2">
        <v>0.61</v>
      </c>
      <c r="K204" s="3">
        <v>1.1111111111111112E-2</v>
      </c>
      <c r="L204" t="s">
        <v>1134</v>
      </c>
    </row>
    <row r="205" spans="1:12" x14ac:dyDescent="0.25">
      <c r="A205">
        <v>76</v>
      </c>
      <c r="B205">
        <v>17</v>
      </c>
      <c r="C205" t="s">
        <v>100</v>
      </c>
      <c r="D205" s="1">
        <v>18</v>
      </c>
      <c r="E205" s="1">
        <v>30</v>
      </c>
      <c r="F205">
        <v>3</v>
      </c>
      <c r="G205" s="1">
        <v>90</v>
      </c>
      <c r="H205" s="1">
        <v>54</v>
      </c>
      <c r="I205" s="1"/>
      <c r="J205" s="2">
        <v>0.6</v>
      </c>
      <c r="K205" s="3">
        <v>9.0277777777777769E-3</v>
      </c>
      <c r="L205" t="s">
        <v>1134</v>
      </c>
    </row>
    <row r="206" spans="1:12" x14ac:dyDescent="0.25">
      <c r="A206">
        <v>76</v>
      </c>
      <c r="B206">
        <v>17</v>
      </c>
      <c r="C206" t="s">
        <v>117</v>
      </c>
      <c r="D206" s="1">
        <v>10</v>
      </c>
      <c r="E206" s="1">
        <v>18</v>
      </c>
      <c r="F206">
        <v>1</v>
      </c>
      <c r="G206" s="1">
        <v>18</v>
      </c>
      <c r="H206" s="1">
        <v>10</v>
      </c>
      <c r="I206" s="1"/>
      <c r="J206" s="2">
        <v>0.56000000000000005</v>
      </c>
      <c r="K206" s="3">
        <v>2.361111111111111E-2</v>
      </c>
      <c r="L206" t="s">
        <v>1134</v>
      </c>
    </row>
    <row r="207" spans="1:12" x14ac:dyDescent="0.25">
      <c r="A207">
        <v>76</v>
      </c>
      <c r="B207">
        <v>17</v>
      </c>
      <c r="C207" t="s">
        <v>259</v>
      </c>
      <c r="D207" s="1">
        <v>14</v>
      </c>
      <c r="E207" s="1">
        <v>24</v>
      </c>
      <c r="F207">
        <v>1</v>
      </c>
      <c r="G207" s="1">
        <v>24</v>
      </c>
      <c r="H207" s="1">
        <v>14</v>
      </c>
      <c r="I207" s="1"/>
      <c r="J207" s="2">
        <v>0.57999999999999996</v>
      </c>
      <c r="K207" s="3">
        <v>1.3888888888888888E-2</v>
      </c>
      <c r="L207" t="s">
        <v>1133</v>
      </c>
    </row>
    <row r="208" spans="1:12" x14ac:dyDescent="0.25">
      <c r="A208">
        <v>76</v>
      </c>
      <c r="B208">
        <v>17</v>
      </c>
      <c r="C208" t="s">
        <v>256</v>
      </c>
      <c r="D208" s="1">
        <v>15</v>
      </c>
      <c r="E208" s="1">
        <v>26</v>
      </c>
      <c r="F208">
        <v>1</v>
      </c>
      <c r="G208" s="1">
        <v>26</v>
      </c>
      <c r="H208" s="1">
        <v>15</v>
      </c>
      <c r="I208" s="1"/>
      <c r="J208" s="2">
        <v>0.57999999999999996</v>
      </c>
      <c r="K208" s="3">
        <v>2.0833333333333332E-2</v>
      </c>
      <c r="L208" t="s">
        <v>1133</v>
      </c>
    </row>
    <row r="209" spans="1:12" x14ac:dyDescent="0.25">
      <c r="A209">
        <v>77</v>
      </c>
      <c r="B209">
        <v>3</v>
      </c>
      <c r="C209" t="s">
        <v>117</v>
      </c>
      <c r="D209" s="1">
        <v>10</v>
      </c>
      <c r="E209" s="1">
        <v>18</v>
      </c>
      <c r="F209">
        <v>1</v>
      </c>
      <c r="G209" s="1">
        <v>18</v>
      </c>
      <c r="H209" s="1">
        <v>10</v>
      </c>
      <c r="I209" s="1"/>
      <c r="J209" s="2">
        <v>0.56000000000000005</v>
      </c>
      <c r="K209" s="3">
        <v>2.361111111111111E-2</v>
      </c>
      <c r="L209" t="s">
        <v>1134</v>
      </c>
    </row>
    <row r="210" spans="1:12" x14ac:dyDescent="0.25">
      <c r="A210">
        <v>77</v>
      </c>
      <c r="B210">
        <v>3</v>
      </c>
      <c r="C210" t="s">
        <v>259</v>
      </c>
      <c r="D210" s="1">
        <v>14</v>
      </c>
      <c r="E210" s="1">
        <v>24</v>
      </c>
      <c r="F210">
        <v>2</v>
      </c>
      <c r="G210" s="1">
        <v>48</v>
      </c>
      <c r="H210" s="1">
        <v>28</v>
      </c>
      <c r="I210" s="1"/>
      <c r="J210" s="2">
        <v>0.57999999999999996</v>
      </c>
      <c r="K210" s="3">
        <v>3.8194444444444448E-2</v>
      </c>
      <c r="L210" t="s">
        <v>1133</v>
      </c>
    </row>
    <row r="211" spans="1:12" x14ac:dyDescent="0.25">
      <c r="A211">
        <v>77</v>
      </c>
      <c r="B211">
        <v>3</v>
      </c>
      <c r="C211" t="s">
        <v>439</v>
      </c>
      <c r="D211" s="1">
        <v>20</v>
      </c>
      <c r="E211" s="1">
        <v>33</v>
      </c>
      <c r="F211">
        <v>1</v>
      </c>
      <c r="G211" s="1">
        <v>33</v>
      </c>
      <c r="H211" s="1">
        <v>20</v>
      </c>
      <c r="I211" s="1"/>
      <c r="J211" s="2">
        <v>0.61</v>
      </c>
      <c r="K211" s="3">
        <v>5.5555555555555558E-3</v>
      </c>
      <c r="L211" t="s">
        <v>1134</v>
      </c>
    </row>
    <row r="212" spans="1:12" x14ac:dyDescent="0.25">
      <c r="A212">
        <v>78</v>
      </c>
      <c r="B212">
        <v>7</v>
      </c>
      <c r="C212" t="s">
        <v>180</v>
      </c>
      <c r="D212" s="1">
        <v>11</v>
      </c>
      <c r="E212" s="1">
        <v>19</v>
      </c>
      <c r="F212">
        <v>3</v>
      </c>
      <c r="G212" s="1">
        <v>57</v>
      </c>
      <c r="H212" s="1">
        <v>33</v>
      </c>
      <c r="I212" s="1"/>
      <c r="J212" s="2">
        <v>0.57999999999999996</v>
      </c>
      <c r="K212" s="3">
        <v>3.7499999999999999E-2</v>
      </c>
      <c r="L212" t="s">
        <v>1134</v>
      </c>
    </row>
    <row r="213" spans="1:12" x14ac:dyDescent="0.25">
      <c r="A213">
        <v>79</v>
      </c>
      <c r="B213">
        <v>16</v>
      </c>
      <c r="C213" t="s">
        <v>51</v>
      </c>
      <c r="D213" s="1">
        <v>17</v>
      </c>
      <c r="E213" s="1">
        <v>29</v>
      </c>
      <c r="F213">
        <v>3</v>
      </c>
      <c r="G213" s="1">
        <v>87</v>
      </c>
      <c r="H213" s="1">
        <v>51</v>
      </c>
      <c r="I213" s="1"/>
      <c r="J213" s="2">
        <v>0.59</v>
      </c>
      <c r="K213" s="3">
        <v>9.7222222222222224E-3</v>
      </c>
      <c r="L213" t="s">
        <v>1133</v>
      </c>
    </row>
    <row r="214" spans="1:12" x14ac:dyDescent="0.25">
      <c r="A214">
        <v>79</v>
      </c>
      <c r="B214">
        <v>16</v>
      </c>
      <c r="C214" t="s">
        <v>439</v>
      </c>
      <c r="D214" s="1">
        <v>20</v>
      </c>
      <c r="E214" s="1">
        <v>33</v>
      </c>
      <c r="F214">
        <v>3</v>
      </c>
      <c r="G214" s="1">
        <v>99</v>
      </c>
      <c r="H214" s="1">
        <v>60</v>
      </c>
      <c r="I214" s="1"/>
      <c r="J214" s="2">
        <v>0.61</v>
      </c>
      <c r="K214" s="3">
        <v>9.7222222222222224E-3</v>
      </c>
      <c r="L214" t="s">
        <v>1134</v>
      </c>
    </row>
    <row r="215" spans="1:12" x14ac:dyDescent="0.25">
      <c r="A215">
        <v>79</v>
      </c>
      <c r="B215">
        <v>16</v>
      </c>
      <c r="C215" t="s">
        <v>241</v>
      </c>
      <c r="D215" s="1">
        <v>12</v>
      </c>
      <c r="E215" s="1">
        <v>20</v>
      </c>
      <c r="F215">
        <v>3</v>
      </c>
      <c r="G215" s="1">
        <v>60</v>
      </c>
      <c r="H215" s="1">
        <v>36</v>
      </c>
      <c r="I215" s="1"/>
      <c r="J215" s="2">
        <v>0.6</v>
      </c>
      <c r="K215" s="3">
        <v>1.7361111111111112E-2</v>
      </c>
      <c r="L215" t="s">
        <v>1133</v>
      </c>
    </row>
    <row r="216" spans="1:12" x14ac:dyDescent="0.25">
      <c r="A216">
        <v>79</v>
      </c>
      <c r="B216">
        <v>16</v>
      </c>
      <c r="C216" t="s">
        <v>102</v>
      </c>
      <c r="D216" s="1">
        <v>13</v>
      </c>
      <c r="E216" s="1">
        <v>21</v>
      </c>
      <c r="F216">
        <v>3</v>
      </c>
      <c r="G216" s="1">
        <v>63</v>
      </c>
      <c r="H216" s="1">
        <v>39</v>
      </c>
      <c r="I216" s="1"/>
      <c r="J216" s="2">
        <v>0.62</v>
      </c>
      <c r="K216" s="3">
        <v>2.9861111111111113E-2</v>
      </c>
      <c r="L216" t="s">
        <v>1133</v>
      </c>
    </row>
    <row r="217" spans="1:12" x14ac:dyDescent="0.25">
      <c r="A217">
        <v>80</v>
      </c>
      <c r="B217">
        <v>18</v>
      </c>
      <c r="C217" t="s">
        <v>335</v>
      </c>
      <c r="D217" s="1">
        <v>13</v>
      </c>
      <c r="E217" s="1">
        <v>22</v>
      </c>
      <c r="F217">
        <v>2</v>
      </c>
      <c r="G217" s="1">
        <v>44</v>
      </c>
      <c r="H217" s="1">
        <v>26</v>
      </c>
      <c r="I217" s="1"/>
      <c r="J217" s="2">
        <v>0.59</v>
      </c>
      <c r="K217" s="3">
        <v>3.472222222222222E-3</v>
      </c>
      <c r="L217" t="s">
        <v>1133</v>
      </c>
    </row>
    <row r="218" spans="1:12" x14ac:dyDescent="0.25">
      <c r="A218">
        <v>80</v>
      </c>
      <c r="B218">
        <v>18</v>
      </c>
      <c r="C218" t="s">
        <v>51</v>
      </c>
      <c r="D218" s="1">
        <v>17</v>
      </c>
      <c r="E218" s="1">
        <v>29</v>
      </c>
      <c r="F218">
        <v>1</v>
      </c>
      <c r="G218" s="1">
        <v>29</v>
      </c>
      <c r="H218" s="1">
        <v>17</v>
      </c>
      <c r="I218" s="1"/>
      <c r="J218" s="2">
        <v>0.59</v>
      </c>
      <c r="K218" s="3">
        <v>2.361111111111111E-2</v>
      </c>
      <c r="L218" t="s">
        <v>1134</v>
      </c>
    </row>
    <row r="219" spans="1:12" x14ac:dyDescent="0.25">
      <c r="A219">
        <v>80</v>
      </c>
      <c r="B219">
        <v>18</v>
      </c>
      <c r="C219" t="s">
        <v>259</v>
      </c>
      <c r="D219" s="1">
        <v>14</v>
      </c>
      <c r="E219" s="1">
        <v>24</v>
      </c>
      <c r="F219">
        <v>2</v>
      </c>
      <c r="G219" s="1">
        <v>48</v>
      </c>
      <c r="H219" s="1">
        <v>28</v>
      </c>
      <c r="I219" s="1"/>
      <c r="J219" s="2">
        <v>0.57999999999999996</v>
      </c>
      <c r="K219" s="3">
        <v>1.9444444444444445E-2</v>
      </c>
      <c r="L219" t="s">
        <v>1133</v>
      </c>
    </row>
    <row r="220" spans="1:12" x14ac:dyDescent="0.25">
      <c r="A220">
        <v>81</v>
      </c>
      <c r="B220">
        <v>17</v>
      </c>
      <c r="C220" t="s">
        <v>186</v>
      </c>
      <c r="D220" s="1">
        <v>19</v>
      </c>
      <c r="E220" s="1">
        <v>31</v>
      </c>
      <c r="F220">
        <v>2</v>
      </c>
      <c r="G220" s="1">
        <v>62</v>
      </c>
      <c r="H220" s="1">
        <v>38</v>
      </c>
      <c r="I220" s="1"/>
      <c r="J220" s="2">
        <v>0.61</v>
      </c>
      <c r="K220" s="3">
        <v>4.0972222222222222E-2</v>
      </c>
      <c r="L220" t="s">
        <v>1134</v>
      </c>
    </row>
    <row r="221" spans="1:12" x14ac:dyDescent="0.25">
      <c r="A221">
        <v>82</v>
      </c>
      <c r="B221">
        <v>16</v>
      </c>
      <c r="C221" t="s">
        <v>195</v>
      </c>
      <c r="D221" s="1">
        <v>15</v>
      </c>
      <c r="E221" s="1">
        <v>25</v>
      </c>
      <c r="F221">
        <v>2</v>
      </c>
      <c r="G221" s="1">
        <v>50</v>
      </c>
      <c r="H221" s="1">
        <v>30</v>
      </c>
      <c r="I221" s="1"/>
      <c r="J221" s="2">
        <v>0.6</v>
      </c>
      <c r="K221" s="3">
        <v>7.6388888888888886E-3</v>
      </c>
      <c r="L221" t="s">
        <v>1134</v>
      </c>
    </row>
    <row r="222" spans="1:12" x14ac:dyDescent="0.25">
      <c r="A222">
        <v>82</v>
      </c>
      <c r="B222">
        <v>16</v>
      </c>
      <c r="C222" t="s">
        <v>100</v>
      </c>
      <c r="D222" s="1">
        <v>18</v>
      </c>
      <c r="E222" s="1">
        <v>30</v>
      </c>
      <c r="F222">
        <v>1</v>
      </c>
      <c r="G222" s="1">
        <v>30</v>
      </c>
      <c r="H222" s="1">
        <v>18</v>
      </c>
      <c r="I222" s="1"/>
      <c r="J222" s="2">
        <v>0.6</v>
      </c>
      <c r="K222" s="3">
        <v>5.5555555555555558E-3</v>
      </c>
      <c r="L222" t="s">
        <v>1134</v>
      </c>
    </row>
    <row r="223" spans="1:12" x14ac:dyDescent="0.25">
      <c r="A223">
        <v>83</v>
      </c>
      <c r="B223">
        <v>15</v>
      </c>
      <c r="C223" t="s">
        <v>170</v>
      </c>
      <c r="D223" s="1">
        <v>16</v>
      </c>
      <c r="E223" s="1">
        <v>27</v>
      </c>
      <c r="F223">
        <v>2</v>
      </c>
      <c r="G223" s="1">
        <v>54</v>
      </c>
      <c r="H223" s="1">
        <v>32</v>
      </c>
      <c r="I223" s="1"/>
      <c r="J223" s="2">
        <v>0.59</v>
      </c>
      <c r="K223" s="3">
        <v>9.7222222222222224E-3</v>
      </c>
      <c r="L223" t="s">
        <v>1133</v>
      </c>
    </row>
    <row r="224" spans="1:12" x14ac:dyDescent="0.25">
      <c r="A224">
        <v>83</v>
      </c>
      <c r="B224">
        <v>15</v>
      </c>
      <c r="C224" t="s">
        <v>241</v>
      </c>
      <c r="D224" s="1">
        <v>12</v>
      </c>
      <c r="E224" s="1">
        <v>20</v>
      </c>
      <c r="F224">
        <v>1</v>
      </c>
      <c r="G224" s="1">
        <v>20</v>
      </c>
      <c r="H224" s="1">
        <v>12</v>
      </c>
      <c r="I224" s="1"/>
      <c r="J224" s="2">
        <v>0.6</v>
      </c>
      <c r="K224" s="3">
        <v>2.0833333333333332E-2</v>
      </c>
      <c r="L224" t="s">
        <v>1134</v>
      </c>
    </row>
    <row r="225" spans="1:12" x14ac:dyDescent="0.25">
      <c r="A225">
        <v>83</v>
      </c>
      <c r="B225">
        <v>15</v>
      </c>
      <c r="C225" t="s">
        <v>414</v>
      </c>
      <c r="D225" s="1">
        <v>19</v>
      </c>
      <c r="E225" s="1">
        <v>32</v>
      </c>
      <c r="F225">
        <v>3</v>
      </c>
      <c r="G225" s="1">
        <v>96</v>
      </c>
      <c r="H225" s="1">
        <v>57</v>
      </c>
      <c r="I225" s="1"/>
      <c r="J225" s="2">
        <v>0.59</v>
      </c>
      <c r="K225" s="3">
        <v>3.4722222222222224E-2</v>
      </c>
      <c r="L225" t="s">
        <v>1133</v>
      </c>
    </row>
    <row r="226" spans="1:12" x14ac:dyDescent="0.25">
      <c r="A226">
        <v>84</v>
      </c>
      <c r="B226">
        <v>19</v>
      </c>
      <c r="C226" t="s">
        <v>100</v>
      </c>
      <c r="D226" s="1">
        <v>18</v>
      </c>
      <c r="E226" s="1">
        <v>30</v>
      </c>
      <c r="F226">
        <v>2</v>
      </c>
      <c r="G226" s="1">
        <v>60</v>
      </c>
      <c r="H226" s="1">
        <v>36</v>
      </c>
      <c r="I226" s="1"/>
      <c r="J226" s="2">
        <v>0.6</v>
      </c>
      <c r="K226" s="3">
        <v>6.9444444444444441E-3</v>
      </c>
      <c r="L226" t="s">
        <v>1134</v>
      </c>
    </row>
    <row r="227" spans="1:12" x14ac:dyDescent="0.25">
      <c r="A227">
        <v>85</v>
      </c>
      <c r="B227">
        <v>8</v>
      </c>
      <c r="C227" t="s">
        <v>57</v>
      </c>
      <c r="D227" s="1">
        <v>16</v>
      </c>
      <c r="E227" s="1">
        <v>28</v>
      </c>
      <c r="F227">
        <v>3</v>
      </c>
      <c r="G227" s="1">
        <v>84</v>
      </c>
      <c r="H227" s="1">
        <v>48</v>
      </c>
      <c r="I227" s="1"/>
      <c r="J227" s="2">
        <v>0.56999999999999995</v>
      </c>
      <c r="K227" s="3">
        <v>1.8055555555555554E-2</v>
      </c>
      <c r="L227" t="s">
        <v>1134</v>
      </c>
    </row>
    <row r="228" spans="1:12" x14ac:dyDescent="0.25">
      <c r="A228">
        <v>85</v>
      </c>
      <c r="B228">
        <v>8</v>
      </c>
      <c r="C228" t="s">
        <v>106</v>
      </c>
      <c r="D228" s="1">
        <v>22</v>
      </c>
      <c r="E228" s="1">
        <v>36</v>
      </c>
      <c r="F228">
        <v>2</v>
      </c>
      <c r="G228" s="1">
        <v>72</v>
      </c>
      <c r="H228" s="1">
        <v>44</v>
      </c>
      <c r="I228" s="1"/>
      <c r="J228" s="2">
        <v>0.61</v>
      </c>
      <c r="K228" s="3">
        <v>2.2916666666666665E-2</v>
      </c>
      <c r="L228" t="s">
        <v>1134</v>
      </c>
    </row>
    <row r="229" spans="1:12" x14ac:dyDescent="0.25">
      <c r="A229">
        <v>85</v>
      </c>
      <c r="B229">
        <v>8</v>
      </c>
      <c r="C229" t="s">
        <v>241</v>
      </c>
      <c r="D229" s="1">
        <v>12</v>
      </c>
      <c r="E229" s="1">
        <v>20</v>
      </c>
      <c r="F229">
        <v>1</v>
      </c>
      <c r="G229" s="1">
        <v>20</v>
      </c>
      <c r="H229" s="1">
        <v>12</v>
      </c>
      <c r="I229" s="1"/>
      <c r="J229" s="2">
        <v>0.6</v>
      </c>
      <c r="K229" s="3">
        <v>3.7499999999999999E-2</v>
      </c>
      <c r="L229" t="s">
        <v>1134</v>
      </c>
    </row>
    <row r="230" spans="1:12" x14ac:dyDescent="0.25">
      <c r="A230">
        <v>85</v>
      </c>
      <c r="B230">
        <v>8</v>
      </c>
      <c r="C230" t="s">
        <v>414</v>
      </c>
      <c r="D230" s="1">
        <v>19</v>
      </c>
      <c r="E230" s="1">
        <v>32</v>
      </c>
      <c r="F230">
        <v>1</v>
      </c>
      <c r="G230" s="1">
        <v>32</v>
      </c>
      <c r="H230" s="1">
        <v>19</v>
      </c>
      <c r="I230" s="1"/>
      <c r="J230" s="2">
        <v>0.59</v>
      </c>
      <c r="K230" s="3">
        <v>2.013888888888889E-2</v>
      </c>
      <c r="L230" t="s">
        <v>1134</v>
      </c>
    </row>
    <row r="231" spans="1:12" x14ac:dyDescent="0.25">
      <c r="A231">
        <v>86</v>
      </c>
      <c r="B231">
        <v>20</v>
      </c>
      <c r="C231" t="s">
        <v>195</v>
      </c>
      <c r="D231" s="1">
        <v>15</v>
      </c>
      <c r="E231" s="1">
        <v>25</v>
      </c>
      <c r="F231">
        <v>2</v>
      </c>
      <c r="G231" s="1">
        <v>50</v>
      </c>
      <c r="H231" s="1">
        <v>30</v>
      </c>
      <c r="I231" s="1"/>
      <c r="J231" s="2">
        <v>0.6</v>
      </c>
      <c r="K231" s="3">
        <v>5.5555555555555558E-3</v>
      </c>
      <c r="L231" t="s">
        <v>1134</v>
      </c>
    </row>
    <row r="232" spans="1:12" x14ac:dyDescent="0.25">
      <c r="A232">
        <v>87</v>
      </c>
      <c r="B232">
        <v>3</v>
      </c>
      <c r="C232" t="s">
        <v>117</v>
      </c>
      <c r="D232" s="1">
        <v>10</v>
      </c>
      <c r="E232" s="1">
        <v>18</v>
      </c>
      <c r="F232">
        <v>2</v>
      </c>
      <c r="G232" s="1">
        <v>36</v>
      </c>
      <c r="H232" s="1">
        <v>20</v>
      </c>
      <c r="I232" s="1"/>
      <c r="J232" s="2">
        <v>0.56000000000000005</v>
      </c>
      <c r="K232" s="3">
        <v>3.8194444444444448E-2</v>
      </c>
      <c r="L232" t="s">
        <v>1133</v>
      </c>
    </row>
    <row r="233" spans="1:12" x14ac:dyDescent="0.25">
      <c r="A233">
        <v>87</v>
      </c>
      <c r="B233">
        <v>3</v>
      </c>
      <c r="C233" t="s">
        <v>414</v>
      </c>
      <c r="D233" s="1">
        <v>19</v>
      </c>
      <c r="E233" s="1">
        <v>32</v>
      </c>
      <c r="F233">
        <v>1</v>
      </c>
      <c r="G233" s="1">
        <v>32</v>
      </c>
      <c r="H233" s="1">
        <v>19</v>
      </c>
      <c r="I233" s="1"/>
      <c r="J233" s="2">
        <v>0.59</v>
      </c>
      <c r="K233" s="3">
        <v>3.472222222222222E-3</v>
      </c>
      <c r="L233" t="s">
        <v>1134</v>
      </c>
    </row>
    <row r="234" spans="1:12" x14ac:dyDescent="0.25">
      <c r="A234">
        <v>87</v>
      </c>
      <c r="B234">
        <v>3</v>
      </c>
      <c r="C234" t="s">
        <v>186</v>
      </c>
      <c r="D234" s="1">
        <v>19</v>
      </c>
      <c r="E234" s="1">
        <v>31</v>
      </c>
      <c r="F234">
        <v>1</v>
      </c>
      <c r="G234" s="1">
        <v>31</v>
      </c>
      <c r="H234" s="1">
        <v>19</v>
      </c>
      <c r="I234" s="1"/>
      <c r="J234" s="2">
        <v>0.61</v>
      </c>
      <c r="K234" s="3">
        <v>7.6388888888888886E-3</v>
      </c>
      <c r="L234" t="s">
        <v>1133</v>
      </c>
    </row>
    <row r="235" spans="1:12" x14ac:dyDescent="0.25">
      <c r="A235">
        <v>88</v>
      </c>
      <c r="B235">
        <v>18</v>
      </c>
      <c r="C235" t="s">
        <v>65</v>
      </c>
      <c r="D235" s="1">
        <v>25</v>
      </c>
      <c r="E235" s="1">
        <v>40</v>
      </c>
      <c r="F235">
        <v>1</v>
      </c>
      <c r="G235" s="1">
        <v>40</v>
      </c>
      <c r="H235" s="1">
        <v>25</v>
      </c>
      <c r="I235" s="1"/>
      <c r="J235" s="2">
        <v>0.63</v>
      </c>
      <c r="K235" s="3">
        <v>8.3333333333333332E-3</v>
      </c>
      <c r="L235" t="s">
        <v>1133</v>
      </c>
    </row>
    <row r="236" spans="1:12" x14ac:dyDescent="0.25">
      <c r="A236">
        <v>88</v>
      </c>
      <c r="B236">
        <v>18</v>
      </c>
      <c r="C236" t="s">
        <v>180</v>
      </c>
      <c r="D236" s="1">
        <v>11</v>
      </c>
      <c r="E236" s="1">
        <v>19</v>
      </c>
      <c r="F236">
        <v>3</v>
      </c>
      <c r="G236" s="1">
        <v>57</v>
      </c>
      <c r="H236" s="1">
        <v>33</v>
      </c>
      <c r="I236" s="1"/>
      <c r="J236" s="2">
        <v>0.57999999999999996</v>
      </c>
      <c r="K236" s="3">
        <v>3.1944444444444442E-2</v>
      </c>
      <c r="L236" t="s">
        <v>1134</v>
      </c>
    </row>
    <row r="237" spans="1:12" x14ac:dyDescent="0.25">
      <c r="A237">
        <v>88</v>
      </c>
      <c r="B237">
        <v>18</v>
      </c>
      <c r="C237" t="s">
        <v>256</v>
      </c>
      <c r="D237" s="1">
        <v>15</v>
      </c>
      <c r="E237" s="1">
        <v>26</v>
      </c>
      <c r="F237">
        <v>1</v>
      </c>
      <c r="G237" s="1">
        <v>26</v>
      </c>
      <c r="H237" s="1">
        <v>15</v>
      </c>
      <c r="I237" s="1"/>
      <c r="J237" s="2">
        <v>0.57999999999999996</v>
      </c>
      <c r="K237" s="3">
        <v>4.0972222222222222E-2</v>
      </c>
      <c r="L237" t="s">
        <v>1133</v>
      </c>
    </row>
    <row r="238" spans="1:12" x14ac:dyDescent="0.25">
      <c r="A238">
        <v>89</v>
      </c>
      <c r="B238">
        <v>11</v>
      </c>
      <c r="C238" t="s">
        <v>331</v>
      </c>
      <c r="D238" s="1">
        <v>14</v>
      </c>
      <c r="E238" s="1">
        <v>23</v>
      </c>
      <c r="F238">
        <v>3</v>
      </c>
      <c r="G238" s="1">
        <v>69</v>
      </c>
      <c r="H238" s="1">
        <v>42</v>
      </c>
      <c r="I238" s="1"/>
      <c r="J238" s="2">
        <v>0.61</v>
      </c>
      <c r="K238" s="3">
        <v>3.0555555555555555E-2</v>
      </c>
      <c r="L238" t="s">
        <v>1134</v>
      </c>
    </row>
    <row r="239" spans="1:12" x14ac:dyDescent="0.25">
      <c r="A239">
        <v>89</v>
      </c>
      <c r="B239">
        <v>11</v>
      </c>
      <c r="C239" t="s">
        <v>77</v>
      </c>
      <c r="D239" s="1">
        <v>20</v>
      </c>
      <c r="E239" s="1">
        <v>34</v>
      </c>
      <c r="F239">
        <v>2</v>
      </c>
      <c r="G239" s="1">
        <v>68</v>
      </c>
      <c r="H239" s="1">
        <v>40</v>
      </c>
      <c r="I239" s="1"/>
      <c r="J239" s="2">
        <v>0.59</v>
      </c>
      <c r="K239" s="3">
        <v>4.027777777777778E-2</v>
      </c>
      <c r="L239" t="s">
        <v>1133</v>
      </c>
    </row>
    <row r="240" spans="1:12" x14ac:dyDescent="0.25">
      <c r="A240">
        <v>89</v>
      </c>
      <c r="B240">
        <v>11</v>
      </c>
      <c r="C240" t="s">
        <v>335</v>
      </c>
      <c r="D240" s="1">
        <v>13</v>
      </c>
      <c r="E240" s="1">
        <v>22</v>
      </c>
      <c r="F240">
        <v>1</v>
      </c>
      <c r="G240" s="1">
        <v>22</v>
      </c>
      <c r="H240" s="1">
        <v>13</v>
      </c>
      <c r="I240" s="1"/>
      <c r="J240" s="2">
        <v>0.59</v>
      </c>
      <c r="K240" s="3">
        <v>2.7777777777777776E-2</v>
      </c>
      <c r="L240" t="s">
        <v>1134</v>
      </c>
    </row>
    <row r="241" spans="1:12" x14ac:dyDescent="0.25">
      <c r="A241">
        <v>90</v>
      </c>
      <c r="B241">
        <v>6</v>
      </c>
      <c r="C241" t="s">
        <v>77</v>
      </c>
      <c r="D241" s="1">
        <v>20</v>
      </c>
      <c r="E241" s="1">
        <v>34</v>
      </c>
      <c r="F241">
        <v>1</v>
      </c>
      <c r="G241" s="1">
        <v>34</v>
      </c>
      <c r="H241" s="1">
        <v>20</v>
      </c>
      <c r="I241" s="1"/>
      <c r="J241" s="2">
        <v>0.59</v>
      </c>
      <c r="K241" s="3">
        <v>3.3333333333333333E-2</v>
      </c>
      <c r="L241" t="s">
        <v>1134</v>
      </c>
    </row>
    <row r="242" spans="1:12" x14ac:dyDescent="0.25">
      <c r="A242">
        <v>91</v>
      </c>
      <c r="B242">
        <v>1</v>
      </c>
      <c r="C242" t="s">
        <v>33</v>
      </c>
      <c r="D242" s="1">
        <v>21</v>
      </c>
      <c r="E242" s="1">
        <v>35</v>
      </c>
      <c r="F242">
        <v>3</v>
      </c>
      <c r="G242" s="1">
        <v>105</v>
      </c>
      <c r="H242" s="1">
        <v>63</v>
      </c>
      <c r="I242" s="1"/>
      <c r="J242" s="2">
        <v>0.6</v>
      </c>
      <c r="K242" s="3">
        <v>1.4583333333333334E-2</v>
      </c>
      <c r="L242" t="s">
        <v>1134</v>
      </c>
    </row>
    <row r="243" spans="1:12" x14ac:dyDescent="0.25">
      <c r="A243">
        <v>91</v>
      </c>
      <c r="B243">
        <v>1</v>
      </c>
      <c r="C243" t="s">
        <v>102</v>
      </c>
      <c r="D243" s="1">
        <v>13</v>
      </c>
      <c r="E243" s="1">
        <v>21</v>
      </c>
      <c r="F243">
        <v>3</v>
      </c>
      <c r="G243" s="1">
        <v>63</v>
      </c>
      <c r="H243" s="1">
        <v>39</v>
      </c>
      <c r="I243" s="1"/>
      <c r="J243" s="2">
        <v>0.62</v>
      </c>
      <c r="K243" s="3">
        <v>3.6111111111111108E-2</v>
      </c>
      <c r="L243" t="s">
        <v>1133</v>
      </c>
    </row>
    <row r="244" spans="1:12" x14ac:dyDescent="0.25">
      <c r="A244">
        <v>91</v>
      </c>
      <c r="B244">
        <v>1</v>
      </c>
      <c r="C244" t="s">
        <v>335</v>
      </c>
      <c r="D244" s="1">
        <v>13</v>
      </c>
      <c r="E244" s="1">
        <v>22</v>
      </c>
      <c r="F244">
        <v>2</v>
      </c>
      <c r="G244" s="1">
        <v>44</v>
      </c>
      <c r="H244" s="1">
        <v>26</v>
      </c>
      <c r="I244" s="1"/>
      <c r="J244" s="2">
        <v>0.59</v>
      </c>
      <c r="K244" s="3">
        <v>7.6388888888888886E-3</v>
      </c>
      <c r="L244" t="s">
        <v>1133</v>
      </c>
    </row>
    <row r="245" spans="1:12" x14ac:dyDescent="0.25">
      <c r="A245">
        <v>91</v>
      </c>
      <c r="B245">
        <v>1</v>
      </c>
      <c r="C245" t="s">
        <v>170</v>
      </c>
      <c r="D245" s="1">
        <v>16</v>
      </c>
      <c r="E245" s="1">
        <v>27</v>
      </c>
      <c r="F245">
        <v>3</v>
      </c>
      <c r="G245" s="1">
        <v>81</v>
      </c>
      <c r="H245" s="1">
        <v>48</v>
      </c>
      <c r="I245" s="1"/>
      <c r="J245" s="2">
        <v>0.59</v>
      </c>
      <c r="K245" s="3">
        <v>3.3333333333333333E-2</v>
      </c>
      <c r="L245" t="s">
        <v>1133</v>
      </c>
    </row>
    <row r="246" spans="1:12" x14ac:dyDescent="0.25">
      <c r="A246">
        <v>92</v>
      </c>
      <c r="B246">
        <v>6</v>
      </c>
      <c r="C246" t="s">
        <v>51</v>
      </c>
      <c r="D246" s="1">
        <v>17</v>
      </c>
      <c r="E246" s="1">
        <v>29</v>
      </c>
      <c r="F246">
        <v>2</v>
      </c>
      <c r="G246" s="1">
        <v>58</v>
      </c>
      <c r="H246" s="1">
        <v>34</v>
      </c>
      <c r="I246" s="1"/>
      <c r="J246" s="2">
        <v>0.59</v>
      </c>
      <c r="K246" s="3">
        <v>2.5000000000000001E-2</v>
      </c>
      <c r="L246" t="s">
        <v>1133</v>
      </c>
    </row>
    <row r="247" spans="1:12" x14ac:dyDescent="0.25">
      <c r="A247">
        <v>92</v>
      </c>
      <c r="B247">
        <v>6</v>
      </c>
      <c r="C247" t="s">
        <v>259</v>
      </c>
      <c r="D247" s="1">
        <v>14</v>
      </c>
      <c r="E247" s="1">
        <v>24</v>
      </c>
      <c r="F247">
        <v>1</v>
      </c>
      <c r="G247" s="1">
        <v>24</v>
      </c>
      <c r="H247" s="1">
        <v>14</v>
      </c>
      <c r="I247" s="1"/>
      <c r="J247" s="2">
        <v>0.57999999999999996</v>
      </c>
      <c r="K247" s="3">
        <v>4.1666666666666666E-3</v>
      </c>
      <c r="L247" t="s">
        <v>1134</v>
      </c>
    </row>
    <row r="248" spans="1:12" x14ac:dyDescent="0.25">
      <c r="A248">
        <v>93</v>
      </c>
      <c r="B248">
        <v>2</v>
      </c>
      <c r="C248" t="s">
        <v>51</v>
      </c>
      <c r="D248" s="1">
        <v>17</v>
      </c>
      <c r="E248" s="1">
        <v>29</v>
      </c>
      <c r="F248">
        <v>1</v>
      </c>
      <c r="G248" s="1">
        <v>29</v>
      </c>
      <c r="H248" s="1">
        <v>17</v>
      </c>
      <c r="I248" s="1"/>
      <c r="J248" s="2">
        <v>0.59</v>
      </c>
      <c r="K248" s="3">
        <v>1.2500000000000001E-2</v>
      </c>
      <c r="L248" t="s">
        <v>1134</v>
      </c>
    </row>
    <row r="249" spans="1:12" x14ac:dyDescent="0.25">
      <c r="A249">
        <v>94</v>
      </c>
      <c r="B249">
        <v>12</v>
      </c>
      <c r="C249" t="s">
        <v>100</v>
      </c>
      <c r="D249" s="1">
        <v>18</v>
      </c>
      <c r="E249" s="1">
        <v>30</v>
      </c>
      <c r="F249">
        <v>3</v>
      </c>
      <c r="G249" s="1">
        <v>90</v>
      </c>
      <c r="H249" s="1">
        <v>54</v>
      </c>
      <c r="I249" s="1"/>
      <c r="J249" s="2">
        <v>0.6</v>
      </c>
      <c r="K249" s="3">
        <v>1.3194444444444444E-2</v>
      </c>
      <c r="L249" t="s">
        <v>1134</v>
      </c>
    </row>
    <row r="250" spans="1:12" x14ac:dyDescent="0.25">
      <c r="A250">
        <v>94</v>
      </c>
      <c r="B250">
        <v>12</v>
      </c>
      <c r="C250" t="s">
        <v>414</v>
      </c>
      <c r="D250" s="1">
        <v>19</v>
      </c>
      <c r="E250" s="1">
        <v>32</v>
      </c>
      <c r="F250">
        <v>2</v>
      </c>
      <c r="G250" s="1">
        <v>64</v>
      </c>
      <c r="H250" s="1">
        <v>38</v>
      </c>
      <c r="I250" s="1"/>
      <c r="J250" s="2">
        <v>0.59</v>
      </c>
      <c r="K250" s="3">
        <v>3.888888888888889E-2</v>
      </c>
      <c r="L250" t="s">
        <v>1134</v>
      </c>
    </row>
    <row r="251" spans="1:12" x14ac:dyDescent="0.25">
      <c r="A251">
        <v>94</v>
      </c>
      <c r="B251">
        <v>12</v>
      </c>
      <c r="C251" t="s">
        <v>439</v>
      </c>
      <c r="D251" s="1">
        <v>20</v>
      </c>
      <c r="E251" s="1">
        <v>33</v>
      </c>
      <c r="F251">
        <v>3</v>
      </c>
      <c r="G251" s="1">
        <v>99</v>
      </c>
      <c r="H251" s="1">
        <v>60</v>
      </c>
      <c r="I251" s="1"/>
      <c r="J251" s="2">
        <v>0.61</v>
      </c>
      <c r="K251" s="3">
        <v>3.7499999999999999E-2</v>
      </c>
      <c r="L251" t="s">
        <v>1134</v>
      </c>
    </row>
    <row r="252" spans="1:12" x14ac:dyDescent="0.25">
      <c r="A252">
        <v>95</v>
      </c>
      <c r="B252">
        <v>12</v>
      </c>
      <c r="C252" t="s">
        <v>180</v>
      </c>
      <c r="D252" s="1">
        <v>11</v>
      </c>
      <c r="E252" s="1">
        <v>19</v>
      </c>
      <c r="F252">
        <v>3</v>
      </c>
      <c r="G252" s="1">
        <v>57</v>
      </c>
      <c r="H252" s="1">
        <v>33</v>
      </c>
      <c r="I252" s="1"/>
      <c r="J252" s="2">
        <v>0.57999999999999996</v>
      </c>
      <c r="K252" s="3">
        <v>1.3194444444444444E-2</v>
      </c>
      <c r="L252" t="s">
        <v>1134</v>
      </c>
    </row>
    <row r="253" spans="1:12" x14ac:dyDescent="0.25">
      <c r="A253">
        <v>95</v>
      </c>
      <c r="B253">
        <v>12</v>
      </c>
      <c r="C253" t="s">
        <v>414</v>
      </c>
      <c r="D253" s="1">
        <v>19</v>
      </c>
      <c r="E253" s="1">
        <v>32</v>
      </c>
      <c r="F253">
        <v>3</v>
      </c>
      <c r="G253" s="1">
        <v>96</v>
      </c>
      <c r="H253" s="1">
        <v>57</v>
      </c>
      <c r="I253" s="1"/>
      <c r="J253" s="2">
        <v>0.59</v>
      </c>
      <c r="K253" s="3">
        <v>1.5277777777777777E-2</v>
      </c>
      <c r="L253" t="s">
        <v>1134</v>
      </c>
    </row>
    <row r="254" spans="1:12" x14ac:dyDescent="0.25">
      <c r="A254">
        <v>96</v>
      </c>
      <c r="B254">
        <v>16</v>
      </c>
      <c r="C254" t="s">
        <v>439</v>
      </c>
      <c r="D254" s="1">
        <v>20</v>
      </c>
      <c r="E254" s="1">
        <v>33</v>
      </c>
      <c r="F254">
        <v>2</v>
      </c>
      <c r="G254" s="1">
        <v>66</v>
      </c>
      <c r="H254" s="1">
        <v>40</v>
      </c>
      <c r="I254" s="1"/>
      <c r="J254" s="2">
        <v>0.61</v>
      </c>
      <c r="K254" s="3">
        <v>3.2638888888888891E-2</v>
      </c>
      <c r="L254" t="s">
        <v>1133</v>
      </c>
    </row>
    <row r="255" spans="1:12" x14ac:dyDescent="0.25">
      <c r="A255">
        <v>96</v>
      </c>
      <c r="B255">
        <v>16</v>
      </c>
      <c r="C255" t="s">
        <v>180</v>
      </c>
      <c r="D255" s="1">
        <v>11</v>
      </c>
      <c r="E255" s="1">
        <v>19</v>
      </c>
      <c r="F255">
        <v>2</v>
      </c>
      <c r="G255" s="1">
        <v>38</v>
      </c>
      <c r="H255" s="1">
        <v>22</v>
      </c>
      <c r="I255" s="1"/>
      <c r="J255" s="2">
        <v>0.57999999999999996</v>
      </c>
      <c r="K255" s="3">
        <v>6.9444444444444441E-3</v>
      </c>
      <c r="L255" t="s">
        <v>1133</v>
      </c>
    </row>
    <row r="256" spans="1:12" x14ac:dyDescent="0.25">
      <c r="A256">
        <v>96</v>
      </c>
      <c r="B256">
        <v>16</v>
      </c>
      <c r="C256" t="s">
        <v>259</v>
      </c>
      <c r="D256" s="1">
        <v>14</v>
      </c>
      <c r="E256" s="1">
        <v>24</v>
      </c>
      <c r="F256">
        <v>3</v>
      </c>
      <c r="G256" s="1">
        <v>72</v>
      </c>
      <c r="H256" s="1">
        <v>42</v>
      </c>
      <c r="I256" s="1"/>
      <c r="J256" s="2">
        <v>0.57999999999999996</v>
      </c>
      <c r="K256" s="3">
        <v>1.3194444444444444E-2</v>
      </c>
      <c r="L256" t="s">
        <v>1134</v>
      </c>
    </row>
    <row r="257" spans="1:12" x14ac:dyDescent="0.25">
      <c r="A257">
        <v>97</v>
      </c>
      <c r="B257">
        <v>14</v>
      </c>
      <c r="C257" t="s">
        <v>256</v>
      </c>
      <c r="D257" s="1">
        <v>15</v>
      </c>
      <c r="E257" s="1">
        <v>26</v>
      </c>
      <c r="F257">
        <v>1</v>
      </c>
      <c r="G257" s="1">
        <v>26</v>
      </c>
      <c r="H257" s="1">
        <v>15</v>
      </c>
      <c r="I257" s="1"/>
      <c r="J257" s="2">
        <v>0.57999999999999996</v>
      </c>
      <c r="K257" s="3">
        <v>1.1805555555555555E-2</v>
      </c>
      <c r="L257" t="s">
        <v>1134</v>
      </c>
    </row>
    <row r="258" spans="1:12" x14ac:dyDescent="0.25">
      <c r="A258">
        <v>97</v>
      </c>
      <c r="B258">
        <v>14</v>
      </c>
      <c r="C258" t="s">
        <v>241</v>
      </c>
      <c r="D258" s="1">
        <v>12</v>
      </c>
      <c r="E258" s="1">
        <v>20</v>
      </c>
      <c r="F258">
        <v>3</v>
      </c>
      <c r="G258" s="1">
        <v>60</v>
      </c>
      <c r="H258" s="1">
        <v>36</v>
      </c>
      <c r="I258" s="1"/>
      <c r="J258" s="2">
        <v>0.6</v>
      </c>
      <c r="K258" s="3">
        <v>3.472222222222222E-3</v>
      </c>
      <c r="L258" t="s">
        <v>1133</v>
      </c>
    </row>
    <row r="259" spans="1:12" x14ac:dyDescent="0.25">
      <c r="A259">
        <v>97</v>
      </c>
      <c r="B259">
        <v>14</v>
      </c>
      <c r="C259" t="s">
        <v>77</v>
      </c>
      <c r="D259" s="1">
        <v>20</v>
      </c>
      <c r="E259" s="1">
        <v>34</v>
      </c>
      <c r="F259">
        <v>3</v>
      </c>
      <c r="G259" s="1">
        <v>102</v>
      </c>
      <c r="H259" s="1">
        <v>60</v>
      </c>
      <c r="I259" s="1"/>
      <c r="J259" s="2">
        <v>0.59</v>
      </c>
      <c r="K259" s="3">
        <v>3.9583333333333331E-2</v>
      </c>
      <c r="L259" t="s">
        <v>1133</v>
      </c>
    </row>
    <row r="260" spans="1:12" x14ac:dyDescent="0.25">
      <c r="A260">
        <v>98</v>
      </c>
      <c r="B260">
        <v>7</v>
      </c>
      <c r="C260" t="s">
        <v>241</v>
      </c>
      <c r="D260" s="1">
        <v>12</v>
      </c>
      <c r="E260" s="1">
        <v>20</v>
      </c>
      <c r="F260">
        <v>3</v>
      </c>
      <c r="G260" s="1">
        <v>60</v>
      </c>
      <c r="H260" s="1">
        <v>36</v>
      </c>
      <c r="I260" s="1"/>
      <c r="J260" s="2">
        <v>0.6</v>
      </c>
      <c r="K260" s="3">
        <v>3.888888888888889E-2</v>
      </c>
      <c r="L260" t="s">
        <v>1134</v>
      </c>
    </row>
    <row r="261" spans="1:12" x14ac:dyDescent="0.25">
      <c r="A261">
        <v>98</v>
      </c>
      <c r="B261">
        <v>7</v>
      </c>
      <c r="C261" t="s">
        <v>51</v>
      </c>
      <c r="D261" s="1">
        <v>17</v>
      </c>
      <c r="E261" s="1">
        <v>29</v>
      </c>
      <c r="F261">
        <v>3</v>
      </c>
      <c r="G261" s="1">
        <v>87</v>
      </c>
      <c r="H261" s="1">
        <v>51</v>
      </c>
      <c r="I261" s="1"/>
      <c r="J261" s="2">
        <v>0.59</v>
      </c>
      <c r="K261" s="3">
        <v>2.2916666666666665E-2</v>
      </c>
      <c r="L261" t="s">
        <v>1134</v>
      </c>
    </row>
    <row r="262" spans="1:12" x14ac:dyDescent="0.25">
      <c r="A262">
        <v>98</v>
      </c>
      <c r="B262">
        <v>7</v>
      </c>
      <c r="C262" t="s">
        <v>180</v>
      </c>
      <c r="D262" s="1">
        <v>11</v>
      </c>
      <c r="E262" s="1">
        <v>19</v>
      </c>
      <c r="F262">
        <v>1</v>
      </c>
      <c r="G262" s="1">
        <v>19</v>
      </c>
      <c r="H262" s="1">
        <v>11</v>
      </c>
      <c r="I262" s="1"/>
      <c r="J262" s="2">
        <v>0.57999999999999996</v>
      </c>
      <c r="K262" s="3">
        <v>3.5416666666666666E-2</v>
      </c>
      <c r="L262" t="s">
        <v>1134</v>
      </c>
    </row>
    <row r="263" spans="1:12" x14ac:dyDescent="0.25">
      <c r="A263">
        <v>99</v>
      </c>
      <c r="B263">
        <v>2</v>
      </c>
      <c r="C263" t="s">
        <v>100</v>
      </c>
      <c r="D263" s="1">
        <v>18</v>
      </c>
      <c r="E263" s="1">
        <v>30</v>
      </c>
      <c r="F263">
        <v>2</v>
      </c>
      <c r="G263" s="1">
        <v>60</v>
      </c>
      <c r="H263" s="1">
        <v>36</v>
      </c>
      <c r="I263" s="1"/>
      <c r="J263" s="2">
        <v>0.6</v>
      </c>
      <c r="K263" s="3">
        <v>1.8749999999999999E-2</v>
      </c>
      <c r="L263" t="s">
        <v>1134</v>
      </c>
    </row>
    <row r="264" spans="1:12" x14ac:dyDescent="0.25">
      <c r="A264">
        <v>99</v>
      </c>
      <c r="B264">
        <v>2</v>
      </c>
      <c r="C264" t="s">
        <v>186</v>
      </c>
      <c r="D264" s="1">
        <v>19</v>
      </c>
      <c r="E264" s="1">
        <v>31</v>
      </c>
      <c r="F264">
        <v>1</v>
      </c>
      <c r="G264" s="1">
        <v>31</v>
      </c>
      <c r="H264" s="1">
        <v>19</v>
      </c>
      <c r="I264" s="1"/>
      <c r="J264" s="2">
        <v>0.61</v>
      </c>
      <c r="K264" s="3">
        <v>3.472222222222222E-3</v>
      </c>
      <c r="L264" t="s">
        <v>1134</v>
      </c>
    </row>
    <row r="265" spans="1:12" x14ac:dyDescent="0.25">
      <c r="A265">
        <v>99</v>
      </c>
      <c r="B265">
        <v>2</v>
      </c>
      <c r="C265" t="s">
        <v>180</v>
      </c>
      <c r="D265" s="1">
        <v>11</v>
      </c>
      <c r="E265" s="1">
        <v>19</v>
      </c>
      <c r="F265">
        <v>1</v>
      </c>
      <c r="G265" s="1">
        <v>19</v>
      </c>
      <c r="H265" s="1">
        <v>11</v>
      </c>
      <c r="I265" s="1"/>
      <c r="J265" s="2">
        <v>0.57999999999999996</v>
      </c>
      <c r="K265" s="3">
        <v>6.2500000000000003E-3</v>
      </c>
      <c r="L265" t="s">
        <v>1133</v>
      </c>
    </row>
    <row r="266" spans="1:12" x14ac:dyDescent="0.25">
      <c r="A266">
        <v>99</v>
      </c>
      <c r="B266">
        <v>2</v>
      </c>
      <c r="C266" t="s">
        <v>51</v>
      </c>
      <c r="D266" s="1">
        <v>17</v>
      </c>
      <c r="E266" s="1">
        <v>29</v>
      </c>
      <c r="F266">
        <v>1</v>
      </c>
      <c r="G266" s="1">
        <v>29</v>
      </c>
      <c r="H266" s="1">
        <v>17</v>
      </c>
      <c r="I266" s="1"/>
      <c r="J266" s="2">
        <v>0.59</v>
      </c>
      <c r="K266" s="3">
        <v>3.125E-2</v>
      </c>
      <c r="L266" t="s">
        <v>1133</v>
      </c>
    </row>
    <row r="267" spans="1:12" x14ac:dyDescent="0.25">
      <c r="A267">
        <v>100</v>
      </c>
      <c r="B267">
        <v>18</v>
      </c>
      <c r="C267" t="s">
        <v>259</v>
      </c>
      <c r="D267" s="1">
        <v>14</v>
      </c>
      <c r="E267" s="1">
        <v>24</v>
      </c>
      <c r="F267">
        <v>3</v>
      </c>
      <c r="G267" s="1">
        <v>72</v>
      </c>
      <c r="H267" s="1">
        <v>42</v>
      </c>
      <c r="I267" s="1"/>
      <c r="J267" s="2">
        <v>0.57999999999999996</v>
      </c>
      <c r="K267" s="3">
        <v>3.3333333333333333E-2</v>
      </c>
      <c r="L267" t="s">
        <v>1134</v>
      </c>
    </row>
    <row r="268" spans="1:12" x14ac:dyDescent="0.25">
      <c r="A268">
        <v>100</v>
      </c>
      <c r="B268">
        <v>18</v>
      </c>
      <c r="C268" t="s">
        <v>335</v>
      </c>
      <c r="D268" s="1">
        <v>13</v>
      </c>
      <c r="E268" s="1">
        <v>22</v>
      </c>
      <c r="F268">
        <v>2</v>
      </c>
      <c r="G268" s="1">
        <v>44</v>
      </c>
      <c r="H268" s="1">
        <v>26</v>
      </c>
      <c r="I268" s="1"/>
      <c r="J268" s="2">
        <v>0.59</v>
      </c>
      <c r="K268" s="3">
        <v>2.2916666666666665E-2</v>
      </c>
      <c r="L268" t="s">
        <v>1133</v>
      </c>
    </row>
    <row r="269" spans="1:12" x14ac:dyDescent="0.25">
      <c r="A269">
        <v>100</v>
      </c>
      <c r="B269">
        <v>18</v>
      </c>
      <c r="C269" t="s">
        <v>195</v>
      </c>
      <c r="D269" s="1">
        <v>15</v>
      </c>
      <c r="E269" s="1">
        <v>25</v>
      </c>
      <c r="F269">
        <v>2</v>
      </c>
      <c r="G269" s="1">
        <v>50</v>
      </c>
      <c r="H269" s="1">
        <v>30</v>
      </c>
      <c r="I269" s="1"/>
      <c r="J269" s="2">
        <v>0.6</v>
      </c>
      <c r="K269" s="3">
        <v>1.5277777777777777E-2</v>
      </c>
      <c r="L269" t="s">
        <v>1134</v>
      </c>
    </row>
    <row r="270" spans="1:12" x14ac:dyDescent="0.25">
      <c r="A270">
        <v>101</v>
      </c>
      <c r="B270">
        <v>1</v>
      </c>
      <c r="C270" t="s">
        <v>186</v>
      </c>
      <c r="D270" s="1">
        <v>19</v>
      </c>
      <c r="E270" s="1">
        <v>31</v>
      </c>
      <c r="F270">
        <v>1</v>
      </c>
      <c r="G270" s="1">
        <v>31</v>
      </c>
      <c r="H270" s="1">
        <v>19</v>
      </c>
      <c r="I270" s="1"/>
      <c r="J270" s="2">
        <v>0.61</v>
      </c>
      <c r="K270" s="3">
        <v>1.6666666666666666E-2</v>
      </c>
      <c r="L270" t="s">
        <v>1134</v>
      </c>
    </row>
    <row r="271" spans="1:12" x14ac:dyDescent="0.25">
      <c r="A271">
        <v>101</v>
      </c>
      <c r="B271">
        <v>1</v>
      </c>
      <c r="C271" t="s">
        <v>195</v>
      </c>
      <c r="D271" s="1">
        <v>15</v>
      </c>
      <c r="E271" s="1">
        <v>25</v>
      </c>
      <c r="F271">
        <v>2</v>
      </c>
      <c r="G271" s="1">
        <v>50</v>
      </c>
      <c r="H271" s="1">
        <v>30</v>
      </c>
      <c r="I271" s="1"/>
      <c r="J271" s="2">
        <v>0.6</v>
      </c>
      <c r="K271" s="3">
        <v>2.8472222222222222E-2</v>
      </c>
      <c r="L271" t="s">
        <v>1134</v>
      </c>
    </row>
    <row r="272" spans="1:12" x14ac:dyDescent="0.25">
      <c r="A272">
        <v>101</v>
      </c>
      <c r="B272">
        <v>1</v>
      </c>
      <c r="C272" t="s">
        <v>335</v>
      </c>
      <c r="D272" s="1">
        <v>13</v>
      </c>
      <c r="E272" s="1">
        <v>22</v>
      </c>
      <c r="F272">
        <v>1</v>
      </c>
      <c r="G272" s="1">
        <v>22</v>
      </c>
      <c r="H272" s="1">
        <v>13</v>
      </c>
      <c r="I272" s="1"/>
      <c r="J272" s="2">
        <v>0.59</v>
      </c>
      <c r="K272" s="3">
        <v>2.4305555555555556E-2</v>
      </c>
      <c r="L272" t="s">
        <v>1134</v>
      </c>
    </row>
    <row r="273" spans="1:12" x14ac:dyDescent="0.25">
      <c r="A273">
        <v>101</v>
      </c>
      <c r="B273">
        <v>1</v>
      </c>
      <c r="C273" t="s">
        <v>33</v>
      </c>
      <c r="D273" s="1">
        <v>21</v>
      </c>
      <c r="E273" s="1">
        <v>35</v>
      </c>
      <c r="F273">
        <v>1</v>
      </c>
      <c r="G273" s="1">
        <v>35</v>
      </c>
      <c r="H273" s="1">
        <v>21</v>
      </c>
      <c r="I273" s="1"/>
      <c r="J273" s="2">
        <v>0.6</v>
      </c>
      <c r="K273" s="3">
        <v>2.361111111111111E-2</v>
      </c>
      <c r="L273" t="s">
        <v>1134</v>
      </c>
    </row>
    <row r="274" spans="1:12" x14ac:dyDescent="0.25">
      <c r="A274">
        <v>102</v>
      </c>
      <c r="B274">
        <v>19</v>
      </c>
      <c r="C274" t="s">
        <v>57</v>
      </c>
      <c r="D274" s="1">
        <v>16</v>
      </c>
      <c r="E274" s="1">
        <v>28</v>
      </c>
      <c r="F274">
        <v>3</v>
      </c>
      <c r="G274" s="1">
        <v>84</v>
      </c>
      <c r="H274" s="1">
        <v>48</v>
      </c>
      <c r="I274" s="1"/>
      <c r="J274" s="2">
        <v>0.56999999999999995</v>
      </c>
      <c r="K274" s="3">
        <v>1.1805555555555555E-2</v>
      </c>
      <c r="L274" t="s">
        <v>1134</v>
      </c>
    </row>
    <row r="275" spans="1:12" x14ac:dyDescent="0.25">
      <c r="A275">
        <v>102</v>
      </c>
      <c r="B275">
        <v>19</v>
      </c>
      <c r="C275" t="s">
        <v>51</v>
      </c>
      <c r="D275" s="1">
        <v>17</v>
      </c>
      <c r="E275" s="1">
        <v>29</v>
      </c>
      <c r="F275">
        <v>3</v>
      </c>
      <c r="G275" s="1">
        <v>87</v>
      </c>
      <c r="H275" s="1">
        <v>51</v>
      </c>
      <c r="I275" s="1"/>
      <c r="J275" s="2">
        <v>0.59</v>
      </c>
      <c r="K275" s="3">
        <v>2.013888888888889E-2</v>
      </c>
      <c r="L275" t="s">
        <v>1133</v>
      </c>
    </row>
    <row r="276" spans="1:12" x14ac:dyDescent="0.25">
      <c r="A276">
        <v>103</v>
      </c>
      <c r="B276">
        <v>13</v>
      </c>
      <c r="C276" t="s">
        <v>102</v>
      </c>
      <c r="D276" s="1">
        <v>13</v>
      </c>
      <c r="E276" s="1">
        <v>21</v>
      </c>
      <c r="F276">
        <v>1</v>
      </c>
      <c r="G276" s="1">
        <v>21</v>
      </c>
      <c r="H276" s="1">
        <v>13</v>
      </c>
      <c r="I276" s="1"/>
      <c r="J276" s="2">
        <v>0.62</v>
      </c>
      <c r="K276" s="3">
        <v>3.9583333333333331E-2</v>
      </c>
      <c r="L276" t="s">
        <v>1134</v>
      </c>
    </row>
    <row r="277" spans="1:12" x14ac:dyDescent="0.25">
      <c r="A277">
        <v>103</v>
      </c>
      <c r="B277">
        <v>13</v>
      </c>
      <c r="C277" t="s">
        <v>77</v>
      </c>
      <c r="D277" s="1">
        <v>20</v>
      </c>
      <c r="E277" s="1">
        <v>34</v>
      </c>
      <c r="F277">
        <v>1</v>
      </c>
      <c r="G277" s="1">
        <v>34</v>
      </c>
      <c r="H277" s="1">
        <v>20</v>
      </c>
      <c r="I277" s="1"/>
      <c r="J277" s="2">
        <v>0.59</v>
      </c>
      <c r="K277" s="3">
        <v>6.2500000000000003E-3</v>
      </c>
      <c r="L277" t="s">
        <v>1133</v>
      </c>
    </row>
    <row r="278" spans="1:12" x14ac:dyDescent="0.25">
      <c r="A278">
        <v>103</v>
      </c>
      <c r="B278">
        <v>13</v>
      </c>
      <c r="C278" t="s">
        <v>117</v>
      </c>
      <c r="D278" s="1">
        <v>10</v>
      </c>
      <c r="E278" s="1">
        <v>18</v>
      </c>
      <c r="F278">
        <v>1</v>
      </c>
      <c r="G278" s="1">
        <v>18</v>
      </c>
      <c r="H278" s="1">
        <v>10</v>
      </c>
      <c r="I278" s="1"/>
      <c r="J278" s="2">
        <v>0.56000000000000005</v>
      </c>
      <c r="K278" s="3">
        <v>2.2916666666666665E-2</v>
      </c>
      <c r="L278" t="s">
        <v>1134</v>
      </c>
    </row>
    <row r="279" spans="1:12" x14ac:dyDescent="0.25">
      <c r="A279">
        <v>104</v>
      </c>
      <c r="B279">
        <v>14</v>
      </c>
      <c r="C279" t="s">
        <v>331</v>
      </c>
      <c r="D279" s="1">
        <v>14</v>
      </c>
      <c r="E279" s="1">
        <v>23</v>
      </c>
      <c r="F279">
        <v>2</v>
      </c>
      <c r="G279" s="1">
        <v>46</v>
      </c>
      <c r="H279" s="1">
        <v>28</v>
      </c>
      <c r="I279" s="1"/>
      <c r="J279" s="2">
        <v>0.61</v>
      </c>
      <c r="K279" s="3">
        <v>2.9861111111111113E-2</v>
      </c>
      <c r="L279" t="s">
        <v>1134</v>
      </c>
    </row>
    <row r="280" spans="1:12" x14ac:dyDescent="0.25">
      <c r="A280">
        <v>104</v>
      </c>
      <c r="B280">
        <v>14</v>
      </c>
      <c r="C280" t="s">
        <v>186</v>
      </c>
      <c r="D280" s="1">
        <v>19</v>
      </c>
      <c r="E280" s="1">
        <v>31</v>
      </c>
      <c r="F280">
        <v>1</v>
      </c>
      <c r="G280" s="1">
        <v>31</v>
      </c>
      <c r="H280" s="1">
        <v>19</v>
      </c>
      <c r="I280" s="1"/>
      <c r="J280" s="2">
        <v>0.61</v>
      </c>
      <c r="K280" s="3">
        <v>8.3333333333333332E-3</v>
      </c>
      <c r="L280" t="s">
        <v>1133</v>
      </c>
    </row>
    <row r="281" spans="1:12" x14ac:dyDescent="0.25">
      <c r="A281">
        <v>105</v>
      </c>
      <c r="B281">
        <v>14</v>
      </c>
      <c r="C281" t="s">
        <v>241</v>
      </c>
      <c r="D281" s="1">
        <v>12</v>
      </c>
      <c r="E281" s="1">
        <v>20</v>
      </c>
      <c r="F281">
        <v>3</v>
      </c>
      <c r="G281" s="1">
        <v>60</v>
      </c>
      <c r="H281" s="1">
        <v>36</v>
      </c>
      <c r="I281" s="1"/>
      <c r="J281" s="2">
        <v>0.6</v>
      </c>
      <c r="K281" s="3">
        <v>6.2500000000000003E-3</v>
      </c>
      <c r="L281" t="s">
        <v>1133</v>
      </c>
    </row>
    <row r="282" spans="1:12" x14ac:dyDescent="0.25">
      <c r="A282">
        <v>105</v>
      </c>
      <c r="B282">
        <v>14</v>
      </c>
      <c r="C282" t="s">
        <v>170</v>
      </c>
      <c r="D282" s="1">
        <v>16</v>
      </c>
      <c r="E282" s="1">
        <v>27</v>
      </c>
      <c r="F282">
        <v>3</v>
      </c>
      <c r="G282" s="1">
        <v>81</v>
      </c>
      <c r="H282" s="1">
        <v>48</v>
      </c>
      <c r="I282" s="1"/>
      <c r="J282" s="2">
        <v>0.59</v>
      </c>
      <c r="K282" s="3">
        <v>2.361111111111111E-2</v>
      </c>
      <c r="L282" t="s">
        <v>1133</v>
      </c>
    </row>
    <row r="283" spans="1:12" x14ac:dyDescent="0.25">
      <c r="A283">
        <v>106</v>
      </c>
      <c r="B283">
        <v>15</v>
      </c>
      <c r="C283" t="s">
        <v>77</v>
      </c>
      <c r="D283" s="1">
        <v>20</v>
      </c>
      <c r="E283" s="1">
        <v>34</v>
      </c>
      <c r="F283">
        <v>2</v>
      </c>
      <c r="G283" s="1">
        <v>68</v>
      </c>
      <c r="H283" s="1">
        <v>40</v>
      </c>
      <c r="I283" s="1"/>
      <c r="J283" s="2">
        <v>0.59</v>
      </c>
      <c r="K283" s="3">
        <v>2.013888888888889E-2</v>
      </c>
      <c r="L283" t="s">
        <v>1133</v>
      </c>
    </row>
    <row r="284" spans="1:12" x14ac:dyDescent="0.25">
      <c r="A284">
        <v>107</v>
      </c>
      <c r="B284">
        <v>11</v>
      </c>
      <c r="C284" t="s">
        <v>414</v>
      </c>
      <c r="D284" s="1">
        <v>19</v>
      </c>
      <c r="E284" s="1">
        <v>32</v>
      </c>
      <c r="F284">
        <v>2</v>
      </c>
      <c r="G284" s="1">
        <v>64</v>
      </c>
      <c r="H284" s="1">
        <v>38</v>
      </c>
      <c r="I284" s="1"/>
      <c r="J284" s="2">
        <v>0.59</v>
      </c>
      <c r="K284" s="3">
        <v>3.3333333333333333E-2</v>
      </c>
      <c r="L284" t="s">
        <v>1133</v>
      </c>
    </row>
    <row r="285" spans="1:12" x14ac:dyDescent="0.25">
      <c r="A285">
        <v>107</v>
      </c>
      <c r="B285">
        <v>11</v>
      </c>
      <c r="C285" t="s">
        <v>51</v>
      </c>
      <c r="D285" s="1">
        <v>17</v>
      </c>
      <c r="E285" s="1">
        <v>29</v>
      </c>
      <c r="F285">
        <v>3</v>
      </c>
      <c r="G285" s="1">
        <v>87</v>
      </c>
      <c r="H285" s="1">
        <v>51</v>
      </c>
      <c r="I285" s="1"/>
      <c r="J285" s="2">
        <v>0.59</v>
      </c>
      <c r="K285" s="3">
        <v>3.5416666666666666E-2</v>
      </c>
      <c r="L285" t="s">
        <v>1134</v>
      </c>
    </row>
    <row r="286" spans="1:12" x14ac:dyDescent="0.25">
      <c r="A286">
        <v>107</v>
      </c>
      <c r="B286">
        <v>11</v>
      </c>
      <c r="C286" t="s">
        <v>77</v>
      </c>
      <c r="D286" s="1">
        <v>20</v>
      </c>
      <c r="E286" s="1">
        <v>34</v>
      </c>
      <c r="F286">
        <v>3</v>
      </c>
      <c r="G286" s="1">
        <v>102</v>
      </c>
      <c r="H286" s="1">
        <v>60</v>
      </c>
      <c r="I286" s="1"/>
      <c r="J286" s="2">
        <v>0.59</v>
      </c>
      <c r="K286" s="3">
        <v>2.9166666666666667E-2</v>
      </c>
      <c r="L286" t="s">
        <v>1134</v>
      </c>
    </row>
    <row r="287" spans="1:12" x14ac:dyDescent="0.25">
      <c r="A287">
        <v>108</v>
      </c>
      <c r="B287">
        <v>3</v>
      </c>
      <c r="C287" t="s">
        <v>51</v>
      </c>
      <c r="D287" s="1">
        <v>17</v>
      </c>
      <c r="E287" s="1">
        <v>29</v>
      </c>
      <c r="F287">
        <v>2</v>
      </c>
      <c r="G287" s="1">
        <v>58</v>
      </c>
      <c r="H287" s="1">
        <v>34</v>
      </c>
      <c r="I287" s="1"/>
      <c r="J287" s="2">
        <v>0.59</v>
      </c>
      <c r="K287" s="3">
        <v>1.5972222222222221E-2</v>
      </c>
      <c r="L287" t="s">
        <v>1133</v>
      </c>
    </row>
    <row r="288" spans="1:12" x14ac:dyDescent="0.25">
      <c r="A288">
        <v>108</v>
      </c>
      <c r="B288">
        <v>3</v>
      </c>
      <c r="C288" t="s">
        <v>117</v>
      </c>
      <c r="D288" s="1">
        <v>10</v>
      </c>
      <c r="E288" s="1">
        <v>18</v>
      </c>
      <c r="F288">
        <v>1</v>
      </c>
      <c r="G288" s="1">
        <v>18</v>
      </c>
      <c r="H288" s="1">
        <v>10</v>
      </c>
      <c r="I288" s="1"/>
      <c r="J288" s="2">
        <v>0.56000000000000005</v>
      </c>
      <c r="K288" s="3">
        <v>6.9444444444444441E-3</v>
      </c>
      <c r="L288" t="s">
        <v>1134</v>
      </c>
    </row>
    <row r="289" spans="1:12" x14ac:dyDescent="0.25">
      <c r="A289">
        <v>108</v>
      </c>
      <c r="B289">
        <v>3</v>
      </c>
      <c r="C289" t="s">
        <v>241</v>
      </c>
      <c r="D289" s="1">
        <v>12</v>
      </c>
      <c r="E289" s="1">
        <v>20</v>
      </c>
      <c r="F289">
        <v>1</v>
      </c>
      <c r="G289" s="1">
        <v>20</v>
      </c>
      <c r="H289" s="1">
        <v>12</v>
      </c>
      <c r="I289" s="1"/>
      <c r="J289" s="2">
        <v>0.6</v>
      </c>
      <c r="K289" s="3">
        <v>1.8055555555555554E-2</v>
      </c>
      <c r="L289" t="s">
        <v>1134</v>
      </c>
    </row>
    <row r="290" spans="1:12" x14ac:dyDescent="0.25">
      <c r="A290">
        <v>108</v>
      </c>
      <c r="B290">
        <v>3</v>
      </c>
      <c r="C290" t="s">
        <v>57</v>
      </c>
      <c r="D290" s="1">
        <v>16</v>
      </c>
      <c r="E290" s="1">
        <v>28</v>
      </c>
      <c r="F290">
        <v>1</v>
      </c>
      <c r="G290" s="1">
        <v>28</v>
      </c>
      <c r="H290" s="1">
        <v>16</v>
      </c>
      <c r="I290" s="1"/>
      <c r="J290" s="2">
        <v>0.56999999999999995</v>
      </c>
      <c r="K290" s="3">
        <v>3.888888888888889E-2</v>
      </c>
      <c r="L290" t="s">
        <v>1133</v>
      </c>
    </row>
    <row r="291" spans="1:12" x14ac:dyDescent="0.25">
      <c r="A291">
        <v>109</v>
      </c>
      <c r="B291">
        <v>10</v>
      </c>
      <c r="C291" t="s">
        <v>77</v>
      </c>
      <c r="D291" s="1">
        <v>20</v>
      </c>
      <c r="E291" s="1">
        <v>34</v>
      </c>
      <c r="F291">
        <v>3</v>
      </c>
      <c r="G291" s="1">
        <v>102</v>
      </c>
      <c r="H291" s="1">
        <v>60</v>
      </c>
      <c r="I291" s="1"/>
      <c r="J291" s="2">
        <v>0.59</v>
      </c>
      <c r="K291" s="3">
        <v>3.7499999999999999E-2</v>
      </c>
      <c r="L291" t="s">
        <v>1134</v>
      </c>
    </row>
    <row r="292" spans="1:12" x14ac:dyDescent="0.25">
      <c r="A292">
        <v>109</v>
      </c>
      <c r="B292">
        <v>10</v>
      </c>
      <c r="C292" t="s">
        <v>331</v>
      </c>
      <c r="D292" s="1">
        <v>14</v>
      </c>
      <c r="E292" s="1">
        <v>23</v>
      </c>
      <c r="F292">
        <v>1</v>
      </c>
      <c r="G292" s="1">
        <v>23</v>
      </c>
      <c r="H292" s="1">
        <v>14</v>
      </c>
      <c r="I292" s="1"/>
      <c r="J292" s="2">
        <v>0.61</v>
      </c>
      <c r="K292" s="3">
        <v>1.8055555555555554E-2</v>
      </c>
      <c r="L292" t="s">
        <v>1134</v>
      </c>
    </row>
    <row r="293" spans="1:12" x14ac:dyDescent="0.25">
      <c r="A293">
        <v>109</v>
      </c>
      <c r="B293">
        <v>10</v>
      </c>
      <c r="C293" t="s">
        <v>335</v>
      </c>
      <c r="D293" s="1">
        <v>13</v>
      </c>
      <c r="E293" s="1">
        <v>22</v>
      </c>
      <c r="F293">
        <v>2</v>
      </c>
      <c r="G293" s="1">
        <v>44</v>
      </c>
      <c r="H293" s="1">
        <v>26</v>
      </c>
      <c r="I293" s="1"/>
      <c r="J293" s="2">
        <v>0.59</v>
      </c>
      <c r="K293" s="3">
        <v>2.6388888888888889E-2</v>
      </c>
      <c r="L293" t="s">
        <v>1133</v>
      </c>
    </row>
    <row r="294" spans="1:12" x14ac:dyDescent="0.25">
      <c r="A294">
        <v>110</v>
      </c>
      <c r="B294">
        <v>5</v>
      </c>
      <c r="C294" t="s">
        <v>51</v>
      </c>
      <c r="D294" s="1">
        <v>17</v>
      </c>
      <c r="E294" s="1">
        <v>29</v>
      </c>
      <c r="F294">
        <v>2</v>
      </c>
      <c r="G294" s="1">
        <v>58</v>
      </c>
      <c r="H294" s="1">
        <v>34</v>
      </c>
      <c r="I294" s="1"/>
      <c r="J294" s="2">
        <v>0.59</v>
      </c>
      <c r="K294" s="3">
        <v>2.6388888888888889E-2</v>
      </c>
      <c r="L294" t="s">
        <v>1133</v>
      </c>
    </row>
    <row r="295" spans="1:12" x14ac:dyDescent="0.25">
      <c r="A295">
        <v>110</v>
      </c>
      <c r="B295">
        <v>5</v>
      </c>
      <c r="C295" t="s">
        <v>256</v>
      </c>
      <c r="D295" s="1">
        <v>15</v>
      </c>
      <c r="E295" s="1">
        <v>26</v>
      </c>
      <c r="F295">
        <v>3</v>
      </c>
      <c r="G295" s="1">
        <v>78</v>
      </c>
      <c r="H295" s="1">
        <v>45</v>
      </c>
      <c r="I295" s="1"/>
      <c r="J295" s="2">
        <v>0.57999999999999996</v>
      </c>
      <c r="K295" s="3">
        <v>1.8749999999999999E-2</v>
      </c>
      <c r="L295" t="s">
        <v>1133</v>
      </c>
    </row>
    <row r="296" spans="1:12" x14ac:dyDescent="0.25">
      <c r="A296">
        <v>110</v>
      </c>
      <c r="B296">
        <v>5</v>
      </c>
      <c r="C296" t="s">
        <v>170</v>
      </c>
      <c r="D296" s="1">
        <v>16</v>
      </c>
      <c r="E296" s="1">
        <v>27</v>
      </c>
      <c r="F296">
        <v>1</v>
      </c>
      <c r="G296" s="1">
        <v>27</v>
      </c>
      <c r="H296" s="1">
        <v>16</v>
      </c>
      <c r="I296" s="1"/>
      <c r="J296" s="2">
        <v>0.59</v>
      </c>
      <c r="K296" s="3">
        <v>3.888888888888889E-2</v>
      </c>
      <c r="L296" t="s">
        <v>1134</v>
      </c>
    </row>
    <row r="297" spans="1:12" x14ac:dyDescent="0.25">
      <c r="A297">
        <v>111</v>
      </c>
      <c r="B297">
        <v>3</v>
      </c>
      <c r="C297" t="s">
        <v>414</v>
      </c>
      <c r="D297" s="1">
        <v>19</v>
      </c>
      <c r="E297" s="1">
        <v>32</v>
      </c>
      <c r="F297">
        <v>1</v>
      </c>
      <c r="G297" s="1">
        <v>32</v>
      </c>
      <c r="H297" s="1">
        <v>19</v>
      </c>
      <c r="I297" s="1"/>
      <c r="J297" s="2">
        <v>0.59</v>
      </c>
      <c r="K297" s="3">
        <v>3.2638888888888891E-2</v>
      </c>
      <c r="L297" t="s">
        <v>1134</v>
      </c>
    </row>
    <row r="298" spans="1:12" x14ac:dyDescent="0.25">
      <c r="A298">
        <v>111</v>
      </c>
      <c r="B298">
        <v>3</v>
      </c>
      <c r="C298" t="s">
        <v>335</v>
      </c>
      <c r="D298" s="1">
        <v>13</v>
      </c>
      <c r="E298" s="1">
        <v>22</v>
      </c>
      <c r="F298">
        <v>3</v>
      </c>
      <c r="G298" s="1">
        <v>66</v>
      </c>
      <c r="H298" s="1">
        <v>39</v>
      </c>
      <c r="I298" s="1"/>
      <c r="J298" s="2">
        <v>0.59</v>
      </c>
      <c r="K298" s="3">
        <v>3.472222222222222E-3</v>
      </c>
      <c r="L298" t="s">
        <v>1133</v>
      </c>
    </row>
    <row r="299" spans="1:12" x14ac:dyDescent="0.25">
      <c r="A299">
        <v>111</v>
      </c>
      <c r="B299">
        <v>3</v>
      </c>
      <c r="C299" t="s">
        <v>259</v>
      </c>
      <c r="D299" s="1">
        <v>14</v>
      </c>
      <c r="E299" s="1">
        <v>24</v>
      </c>
      <c r="F299">
        <v>2</v>
      </c>
      <c r="G299" s="1">
        <v>48</v>
      </c>
      <c r="H299" s="1">
        <v>28</v>
      </c>
      <c r="I299" s="1"/>
      <c r="J299" s="2">
        <v>0.57999999999999996</v>
      </c>
      <c r="K299" s="3">
        <v>3.3333333333333333E-2</v>
      </c>
      <c r="L299" t="s">
        <v>1133</v>
      </c>
    </row>
    <row r="300" spans="1:12" x14ac:dyDescent="0.25">
      <c r="A300">
        <v>111</v>
      </c>
      <c r="B300">
        <v>3</v>
      </c>
      <c r="C300" t="s">
        <v>51</v>
      </c>
      <c r="D300" s="1">
        <v>17</v>
      </c>
      <c r="E300" s="1">
        <v>29</v>
      </c>
      <c r="F300">
        <v>2</v>
      </c>
      <c r="G300" s="1">
        <v>58</v>
      </c>
      <c r="H300" s="1">
        <v>34</v>
      </c>
      <c r="I300" s="1"/>
      <c r="J300" s="2">
        <v>0.59</v>
      </c>
      <c r="K300" s="3">
        <v>2.5694444444444443E-2</v>
      </c>
      <c r="L300" t="s">
        <v>1134</v>
      </c>
    </row>
    <row r="301" spans="1:12" x14ac:dyDescent="0.25">
      <c r="A301">
        <v>112</v>
      </c>
      <c r="B301">
        <v>6</v>
      </c>
      <c r="C301" t="s">
        <v>241</v>
      </c>
      <c r="D301" s="1">
        <v>12</v>
      </c>
      <c r="E301" s="1">
        <v>20</v>
      </c>
      <c r="F301">
        <v>1</v>
      </c>
      <c r="G301" s="1">
        <v>20</v>
      </c>
      <c r="H301" s="1">
        <v>12</v>
      </c>
      <c r="I301" s="1"/>
      <c r="J301" s="2">
        <v>0.6</v>
      </c>
      <c r="K301" s="3">
        <v>1.1111111111111112E-2</v>
      </c>
      <c r="L301" t="s">
        <v>1134</v>
      </c>
    </row>
    <row r="302" spans="1:12" x14ac:dyDescent="0.25">
      <c r="A302">
        <v>113</v>
      </c>
      <c r="B302">
        <v>4</v>
      </c>
      <c r="C302" t="s">
        <v>77</v>
      </c>
      <c r="D302" s="1">
        <v>20</v>
      </c>
      <c r="E302" s="1">
        <v>34</v>
      </c>
      <c r="F302">
        <v>2</v>
      </c>
      <c r="G302" s="1">
        <v>68</v>
      </c>
      <c r="H302" s="1">
        <v>40</v>
      </c>
      <c r="I302" s="1"/>
      <c r="J302" s="2">
        <v>0.59</v>
      </c>
      <c r="K302" s="3">
        <v>3.5416666666666666E-2</v>
      </c>
      <c r="L302" t="s">
        <v>1133</v>
      </c>
    </row>
    <row r="303" spans="1:12" x14ac:dyDescent="0.25">
      <c r="A303">
        <v>114</v>
      </c>
      <c r="B303">
        <v>7</v>
      </c>
      <c r="C303" t="s">
        <v>100</v>
      </c>
      <c r="D303" s="1">
        <v>18</v>
      </c>
      <c r="E303" s="1">
        <v>30</v>
      </c>
      <c r="F303">
        <v>3</v>
      </c>
      <c r="G303" s="1">
        <v>90</v>
      </c>
      <c r="H303" s="1">
        <v>54</v>
      </c>
      <c r="I303" s="1"/>
      <c r="J303" s="2">
        <v>0.6</v>
      </c>
      <c r="K303" s="3">
        <v>2.5000000000000001E-2</v>
      </c>
      <c r="L303" t="s">
        <v>1133</v>
      </c>
    </row>
    <row r="304" spans="1:12" x14ac:dyDescent="0.25">
      <c r="A304">
        <v>114</v>
      </c>
      <c r="B304">
        <v>7</v>
      </c>
      <c r="C304" t="s">
        <v>51</v>
      </c>
      <c r="D304" s="1">
        <v>17</v>
      </c>
      <c r="E304" s="1">
        <v>29</v>
      </c>
      <c r="F304">
        <v>3</v>
      </c>
      <c r="G304" s="1">
        <v>87</v>
      </c>
      <c r="H304" s="1">
        <v>51</v>
      </c>
      <c r="I304" s="1"/>
      <c r="J304" s="2">
        <v>0.59</v>
      </c>
      <c r="K304" s="3">
        <v>1.5277777777777777E-2</v>
      </c>
      <c r="L304" t="s">
        <v>1133</v>
      </c>
    </row>
    <row r="305" spans="1:12" x14ac:dyDescent="0.25">
      <c r="A305">
        <v>114</v>
      </c>
      <c r="B305">
        <v>7</v>
      </c>
      <c r="C305" t="s">
        <v>117</v>
      </c>
      <c r="D305" s="1">
        <v>10</v>
      </c>
      <c r="E305" s="1">
        <v>18</v>
      </c>
      <c r="F305">
        <v>3</v>
      </c>
      <c r="G305" s="1">
        <v>54</v>
      </c>
      <c r="H305" s="1">
        <v>30</v>
      </c>
      <c r="I305" s="1"/>
      <c r="J305" s="2">
        <v>0.56000000000000005</v>
      </c>
      <c r="K305" s="3">
        <v>2.1527777777777778E-2</v>
      </c>
      <c r="L305" t="s">
        <v>1134</v>
      </c>
    </row>
    <row r="306" spans="1:12" x14ac:dyDescent="0.25">
      <c r="A306">
        <v>114</v>
      </c>
      <c r="B306">
        <v>7</v>
      </c>
      <c r="C306" t="s">
        <v>335</v>
      </c>
      <c r="D306" s="1">
        <v>13</v>
      </c>
      <c r="E306" s="1">
        <v>22</v>
      </c>
      <c r="F306">
        <v>1</v>
      </c>
      <c r="G306" s="1">
        <v>22</v>
      </c>
      <c r="H306" s="1">
        <v>13</v>
      </c>
      <c r="I306" s="1"/>
      <c r="J306" s="2">
        <v>0.59</v>
      </c>
      <c r="K306" s="3">
        <v>2.9166666666666667E-2</v>
      </c>
      <c r="L306" t="s">
        <v>1134</v>
      </c>
    </row>
    <row r="307" spans="1:12" x14ac:dyDescent="0.25">
      <c r="A307">
        <v>115</v>
      </c>
      <c r="B307">
        <v>12</v>
      </c>
      <c r="C307" t="s">
        <v>170</v>
      </c>
      <c r="D307" s="1">
        <v>16</v>
      </c>
      <c r="E307" s="1">
        <v>27</v>
      </c>
      <c r="F307">
        <v>3</v>
      </c>
      <c r="G307" s="1">
        <v>81</v>
      </c>
      <c r="H307" s="1">
        <v>48</v>
      </c>
      <c r="I307" s="1"/>
      <c r="J307" s="2">
        <v>0.59</v>
      </c>
      <c r="K307" s="3">
        <v>1.5972222222222221E-2</v>
      </c>
      <c r="L307" t="s">
        <v>1134</v>
      </c>
    </row>
    <row r="308" spans="1:12" x14ac:dyDescent="0.25">
      <c r="A308">
        <v>115</v>
      </c>
      <c r="B308">
        <v>12</v>
      </c>
      <c r="C308" t="s">
        <v>100</v>
      </c>
      <c r="D308" s="1">
        <v>18</v>
      </c>
      <c r="E308" s="1">
        <v>30</v>
      </c>
      <c r="F308">
        <v>2</v>
      </c>
      <c r="G308" s="1">
        <v>60</v>
      </c>
      <c r="H308" s="1">
        <v>36</v>
      </c>
      <c r="I308" s="1"/>
      <c r="J308" s="2">
        <v>0.6</v>
      </c>
      <c r="K308" s="3">
        <v>2.2222222222222223E-2</v>
      </c>
      <c r="L308" t="s">
        <v>1134</v>
      </c>
    </row>
    <row r="309" spans="1:12" x14ac:dyDescent="0.25">
      <c r="A309">
        <v>115</v>
      </c>
      <c r="B309">
        <v>12</v>
      </c>
      <c r="C309" t="s">
        <v>414</v>
      </c>
      <c r="D309" s="1">
        <v>19</v>
      </c>
      <c r="E309" s="1">
        <v>32</v>
      </c>
      <c r="F309">
        <v>3</v>
      </c>
      <c r="G309" s="1">
        <v>96</v>
      </c>
      <c r="H309" s="1">
        <v>57</v>
      </c>
      <c r="I309" s="1"/>
      <c r="J309" s="2">
        <v>0.59</v>
      </c>
      <c r="K309" s="3">
        <v>2.9861111111111113E-2</v>
      </c>
      <c r="L309" t="s">
        <v>1134</v>
      </c>
    </row>
    <row r="310" spans="1:12" x14ac:dyDescent="0.25">
      <c r="A310">
        <v>116</v>
      </c>
      <c r="B310">
        <v>8</v>
      </c>
      <c r="C310" t="s">
        <v>414</v>
      </c>
      <c r="D310" s="1">
        <v>19</v>
      </c>
      <c r="E310" s="1">
        <v>32</v>
      </c>
      <c r="F310">
        <v>3</v>
      </c>
      <c r="G310" s="1">
        <v>96</v>
      </c>
      <c r="H310" s="1">
        <v>57</v>
      </c>
      <c r="I310" s="1"/>
      <c r="J310" s="2">
        <v>0.59</v>
      </c>
      <c r="K310" s="3">
        <v>3.7499999999999999E-2</v>
      </c>
      <c r="L310" t="s">
        <v>1134</v>
      </c>
    </row>
    <row r="311" spans="1:12" x14ac:dyDescent="0.25">
      <c r="A311">
        <v>116</v>
      </c>
      <c r="B311">
        <v>8</v>
      </c>
      <c r="C311" t="s">
        <v>33</v>
      </c>
      <c r="D311" s="1">
        <v>21</v>
      </c>
      <c r="E311" s="1">
        <v>35</v>
      </c>
      <c r="F311">
        <v>1</v>
      </c>
      <c r="G311" s="1">
        <v>35</v>
      </c>
      <c r="H311" s="1">
        <v>21</v>
      </c>
      <c r="I311" s="1"/>
      <c r="J311" s="2">
        <v>0.6</v>
      </c>
      <c r="K311" s="3">
        <v>1.4583333333333334E-2</v>
      </c>
      <c r="L311" t="s">
        <v>1133</v>
      </c>
    </row>
    <row r="312" spans="1:12" x14ac:dyDescent="0.25">
      <c r="A312">
        <v>116</v>
      </c>
      <c r="B312">
        <v>8</v>
      </c>
      <c r="C312" t="s">
        <v>106</v>
      </c>
      <c r="D312" s="1">
        <v>22</v>
      </c>
      <c r="E312" s="1">
        <v>36</v>
      </c>
      <c r="F312">
        <v>1</v>
      </c>
      <c r="G312" s="1">
        <v>36</v>
      </c>
      <c r="H312" s="1">
        <v>22</v>
      </c>
      <c r="I312" s="1"/>
      <c r="J312" s="2">
        <v>0.61</v>
      </c>
      <c r="K312" s="3">
        <v>1.8055555555555554E-2</v>
      </c>
      <c r="L312" t="s">
        <v>1134</v>
      </c>
    </row>
    <row r="313" spans="1:12" x14ac:dyDescent="0.25">
      <c r="A313">
        <v>116</v>
      </c>
      <c r="B313">
        <v>8</v>
      </c>
      <c r="C313" t="s">
        <v>77</v>
      </c>
      <c r="D313" s="1">
        <v>20</v>
      </c>
      <c r="E313" s="1">
        <v>34</v>
      </c>
      <c r="F313">
        <v>3</v>
      </c>
      <c r="G313" s="1">
        <v>102</v>
      </c>
      <c r="H313" s="1">
        <v>60</v>
      </c>
      <c r="I313" s="1"/>
      <c r="J313" s="2">
        <v>0.59</v>
      </c>
      <c r="K313" s="3">
        <v>1.9444444444444445E-2</v>
      </c>
      <c r="L313" t="s">
        <v>1134</v>
      </c>
    </row>
    <row r="314" spans="1:12" x14ac:dyDescent="0.25">
      <c r="A314">
        <v>117</v>
      </c>
      <c r="B314">
        <v>8</v>
      </c>
      <c r="C314" t="s">
        <v>33</v>
      </c>
      <c r="D314" s="1">
        <v>21</v>
      </c>
      <c r="E314" s="1">
        <v>35</v>
      </c>
      <c r="F314">
        <v>2</v>
      </c>
      <c r="G314" s="1">
        <v>70</v>
      </c>
      <c r="H314" s="1">
        <v>42</v>
      </c>
      <c r="I314" s="1"/>
      <c r="J314" s="2">
        <v>0.6</v>
      </c>
      <c r="K314" s="3">
        <v>5.5555555555555558E-3</v>
      </c>
      <c r="L314" t="s">
        <v>1134</v>
      </c>
    </row>
    <row r="315" spans="1:12" x14ac:dyDescent="0.25">
      <c r="A315">
        <v>118</v>
      </c>
      <c r="B315">
        <v>13</v>
      </c>
      <c r="C315" t="s">
        <v>117</v>
      </c>
      <c r="D315" s="1">
        <v>10</v>
      </c>
      <c r="E315" s="1">
        <v>18</v>
      </c>
      <c r="F315">
        <v>3</v>
      </c>
      <c r="G315" s="1">
        <v>54</v>
      </c>
      <c r="H315" s="1">
        <v>30</v>
      </c>
      <c r="I315" s="1"/>
      <c r="J315" s="2">
        <v>0.56000000000000005</v>
      </c>
      <c r="K315" s="3">
        <v>2.7083333333333334E-2</v>
      </c>
      <c r="L315" t="s">
        <v>1133</v>
      </c>
    </row>
    <row r="316" spans="1:12" x14ac:dyDescent="0.25">
      <c r="A316">
        <v>118</v>
      </c>
      <c r="B316">
        <v>13</v>
      </c>
      <c r="C316" t="s">
        <v>331</v>
      </c>
      <c r="D316" s="1">
        <v>14</v>
      </c>
      <c r="E316" s="1">
        <v>23</v>
      </c>
      <c r="F316">
        <v>3</v>
      </c>
      <c r="G316" s="1">
        <v>69</v>
      </c>
      <c r="H316" s="1">
        <v>42</v>
      </c>
      <c r="I316" s="1"/>
      <c r="J316" s="2">
        <v>0.61</v>
      </c>
      <c r="K316" s="3">
        <v>1.5277777777777777E-2</v>
      </c>
      <c r="L316" t="s">
        <v>1134</v>
      </c>
    </row>
    <row r="317" spans="1:12" x14ac:dyDescent="0.25">
      <c r="A317">
        <v>118</v>
      </c>
      <c r="B317">
        <v>13</v>
      </c>
      <c r="C317" t="s">
        <v>170</v>
      </c>
      <c r="D317" s="1">
        <v>16</v>
      </c>
      <c r="E317" s="1">
        <v>27</v>
      </c>
      <c r="F317">
        <v>2</v>
      </c>
      <c r="G317" s="1">
        <v>54</v>
      </c>
      <c r="H317" s="1">
        <v>32</v>
      </c>
      <c r="I317" s="1"/>
      <c r="J317" s="2">
        <v>0.59</v>
      </c>
      <c r="K317" s="3">
        <v>3.6111111111111108E-2</v>
      </c>
      <c r="L317" t="s">
        <v>1134</v>
      </c>
    </row>
    <row r="318" spans="1:12" x14ac:dyDescent="0.25">
      <c r="A318">
        <v>118</v>
      </c>
      <c r="B318">
        <v>13</v>
      </c>
      <c r="C318" t="s">
        <v>414</v>
      </c>
      <c r="D318" s="1">
        <v>19</v>
      </c>
      <c r="E318" s="1">
        <v>32</v>
      </c>
      <c r="F318">
        <v>1</v>
      </c>
      <c r="G318" s="1">
        <v>32</v>
      </c>
      <c r="H318" s="1">
        <v>19</v>
      </c>
      <c r="I318" s="1"/>
      <c r="J318" s="2">
        <v>0.59</v>
      </c>
      <c r="K318" s="3">
        <v>1.5972222222222221E-2</v>
      </c>
      <c r="L318" t="s">
        <v>1134</v>
      </c>
    </row>
    <row r="319" spans="1:12" x14ac:dyDescent="0.25">
      <c r="A319">
        <v>119</v>
      </c>
      <c r="B319">
        <v>17</v>
      </c>
      <c r="C319" t="s">
        <v>256</v>
      </c>
      <c r="D319" s="1">
        <v>15</v>
      </c>
      <c r="E319" s="1">
        <v>26</v>
      </c>
      <c r="F319">
        <v>1</v>
      </c>
      <c r="G319" s="1">
        <v>26</v>
      </c>
      <c r="H319" s="1">
        <v>15</v>
      </c>
      <c r="I319" s="1"/>
      <c r="J319" s="2">
        <v>0.57999999999999996</v>
      </c>
      <c r="K319" s="3">
        <v>4.8611111111111112E-3</v>
      </c>
      <c r="L319" t="s">
        <v>1133</v>
      </c>
    </row>
    <row r="320" spans="1:12" x14ac:dyDescent="0.25">
      <c r="A320">
        <v>119</v>
      </c>
      <c r="B320">
        <v>17</v>
      </c>
      <c r="C320" t="s">
        <v>106</v>
      </c>
      <c r="D320" s="1">
        <v>22</v>
      </c>
      <c r="E320" s="1">
        <v>36</v>
      </c>
      <c r="F320">
        <v>2</v>
      </c>
      <c r="G320" s="1">
        <v>72</v>
      </c>
      <c r="H320" s="1">
        <v>44</v>
      </c>
      <c r="I320" s="1"/>
      <c r="J320" s="2">
        <v>0.61</v>
      </c>
      <c r="K320" s="3">
        <v>9.0277777777777769E-3</v>
      </c>
      <c r="L320" t="s">
        <v>1134</v>
      </c>
    </row>
    <row r="321" spans="1:12" x14ac:dyDescent="0.25">
      <c r="A321">
        <v>119</v>
      </c>
      <c r="B321">
        <v>17</v>
      </c>
      <c r="C321" t="s">
        <v>117</v>
      </c>
      <c r="D321" s="1">
        <v>10</v>
      </c>
      <c r="E321" s="1">
        <v>18</v>
      </c>
      <c r="F321">
        <v>2</v>
      </c>
      <c r="G321" s="1">
        <v>36</v>
      </c>
      <c r="H321" s="1">
        <v>20</v>
      </c>
      <c r="I321" s="1"/>
      <c r="J321" s="2">
        <v>0.56000000000000005</v>
      </c>
      <c r="K321" s="3">
        <v>2.361111111111111E-2</v>
      </c>
      <c r="L321" t="s">
        <v>1134</v>
      </c>
    </row>
    <row r="322" spans="1:12" x14ac:dyDescent="0.25">
      <c r="A322">
        <v>120</v>
      </c>
      <c r="B322">
        <v>4</v>
      </c>
      <c r="C322" t="s">
        <v>186</v>
      </c>
      <c r="D322" s="1">
        <v>19</v>
      </c>
      <c r="E322" s="1">
        <v>31</v>
      </c>
      <c r="F322">
        <v>3</v>
      </c>
      <c r="G322" s="1">
        <v>93</v>
      </c>
      <c r="H322" s="1">
        <v>57</v>
      </c>
      <c r="I322" s="1"/>
      <c r="J322" s="2">
        <v>0.61</v>
      </c>
      <c r="K322" s="3">
        <v>3.888888888888889E-2</v>
      </c>
      <c r="L322" t="s">
        <v>1134</v>
      </c>
    </row>
    <row r="323" spans="1:12" x14ac:dyDescent="0.25">
      <c r="A323">
        <v>120</v>
      </c>
      <c r="B323">
        <v>4</v>
      </c>
      <c r="C323" t="s">
        <v>256</v>
      </c>
      <c r="D323" s="1">
        <v>15</v>
      </c>
      <c r="E323" s="1">
        <v>26</v>
      </c>
      <c r="F323">
        <v>2</v>
      </c>
      <c r="G323" s="1">
        <v>52</v>
      </c>
      <c r="H323" s="1">
        <v>30</v>
      </c>
      <c r="I323" s="1"/>
      <c r="J323" s="2">
        <v>0.57999999999999996</v>
      </c>
      <c r="K323" s="3">
        <v>2.8472222222222222E-2</v>
      </c>
      <c r="L323" t="s">
        <v>1134</v>
      </c>
    </row>
    <row r="324" spans="1:12" x14ac:dyDescent="0.25">
      <c r="A324">
        <v>121</v>
      </c>
      <c r="B324">
        <v>5</v>
      </c>
      <c r="C324" t="s">
        <v>256</v>
      </c>
      <c r="D324" s="1">
        <v>15</v>
      </c>
      <c r="E324" s="1">
        <v>26</v>
      </c>
      <c r="F324">
        <v>2</v>
      </c>
      <c r="G324" s="1">
        <v>52</v>
      </c>
      <c r="H324" s="1">
        <v>30</v>
      </c>
      <c r="I324" s="1"/>
      <c r="J324" s="2">
        <v>0.57999999999999996</v>
      </c>
      <c r="K324" s="3">
        <v>2.6388888888888889E-2</v>
      </c>
      <c r="L324" t="s">
        <v>1133</v>
      </c>
    </row>
    <row r="325" spans="1:12" x14ac:dyDescent="0.25">
      <c r="A325">
        <v>122</v>
      </c>
      <c r="B325">
        <v>6</v>
      </c>
      <c r="C325" t="s">
        <v>33</v>
      </c>
      <c r="D325" s="1">
        <v>21</v>
      </c>
      <c r="E325" s="1">
        <v>35</v>
      </c>
      <c r="F325">
        <v>3</v>
      </c>
      <c r="G325" s="1">
        <v>105</v>
      </c>
      <c r="H325" s="1">
        <v>63</v>
      </c>
      <c r="I325" s="1"/>
      <c r="J325" s="2">
        <v>0.6</v>
      </c>
      <c r="K325" s="3">
        <v>2.2222222222222223E-2</v>
      </c>
      <c r="L325" t="s">
        <v>1133</v>
      </c>
    </row>
    <row r="326" spans="1:12" x14ac:dyDescent="0.25">
      <c r="A326">
        <v>123</v>
      </c>
      <c r="B326">
        <v>16</v>
      </c>
      <c r="C326" t="s">
        <v>259</v>
      </c>
      <c r="D326" s="1">
        <v>14</v>
      </c>
      <c r="E326" s="1">
        <v>24</v>
      </c>
      <c r="F326">
        <v>1</v>
      </c>
      <c r="G326" s="1">
        <v>24</v>
      </c>
      <c r="H326" s="1">
        <v>14</v>
      </c>
      <c r="I326" s="1"/>
      <c r="J326" s="2">
        <v>0.57999999999999996</v>
      </c>
      <c r="K326" s="3">
        <v>2.2916666666666665E-2</v>
      </c>
      <c r="L326" t="s">
        <v>1134</v>
      </c>
    </row>
    <row r="327" spans="1:12" x14ac:dyDescent="0.25">
      <c r="A327">
        <v>124</v>
      </c>
      <c r="B327">
        <v>16</v>
      </c>
      <c r="C327" t="s">
        <v>241</v>
      </c>
      <c r="D327" s="1">
        <v>12</v>
      </c>
      <c r="E327" s="1">
        <v>20</v>
      </c>
      <c r="F327">
        <v>2</v>
      </c>
      <c r="G327" s="1">
        <v>40</v>
      </c>
      <c r="H327" s="1">
        <v>24</v>
      </c>
      <c r="I327" s="1"/>
      <c r="J327" s="2">
        <v>0.6</v>
      </c>
      <c r="K327" s="3">
        <v>2.9861111111111113E-2</v>
      </c>
      <c r="L327" t="s">
        <v>1133</v>
      </c>
    </row>
    <row r="328" spans="1:12" x14ac:dyDescent="0.25">
      <c r="A328">
        <v>124</v>
      </c>
      <c r="B328">
        <v>16</v>
      </c>
      <c r="C328" t="s">
        <v>195</v>
      </c>
      <c r="D328" s="1">
        <v>15</v>
      </c>
      <c r="E328" s="1">
        <v>25</v>
      </c>
      <c r="F328">
        <v>1</v>
      </c>
      <c r="G328" s="1">
        <v>25</v>
      </c>
      <c r="H328" s="1">
        <v>15</v>
      </c>
      <c r="I328" s="1"/>
      <c r="J328" s="2">
        <v>0.6</v>
      </c>
      <c r="K328" s="3">
        <v>1.8749999999999999E-2</v>
      </c>
      <c r="L328" t="s">
        <v>1134</v>
      </c>
    </row>
    <row r="329" spans="1:12" x14ac:dyDescent="0.25">
      <c r="A329">
        <v>124</v>
      </c>
      <c r="B329">
        <v>16</v>
      </c>
      <c r="C329" t="s">
        <v>439</v>
      </c>
      <c r="D329" s="1">
        <v>20</v>
      </c>
      <c r="E329" s="1">
        <v>33</v>
      </c>
      <c r="F329">
        <v>3</v>
      </c>
      <c r="G329" s="1">
        <v>99</v>
      </c>
      <c r="H329" s="1">
        <v>60</v>
      </c>
      <c r="I329" s="1"/>
      <c r="J329" s="2">
        <v>0.61</v>
      </c>
      <c r="K329" s="3">
        <v>6.2500000000000003E-3</v>
      </c>
      <c r="L329" t="s">
        <v>1134</v>
      </c>
    </row>
    <row r="330" spans="1:12" x14ac:dyDescent="0.25">
      <c r="A330">
        <v>124</v>
      </c>
      <c r="B330">
        <v>16</v>
      </c>
      <c r="C330" t="s">
        <v>51</v>
      </c>
      <c r="D330" s="1">
        <v>17</v>
      </c>
      <c r="E330" s="1">
        <v>29</v>
      </c>
      <c r="F330">
        <v>2</v>
      </c>
      <c r="G330" s="1">
        <v>58</v>
      </c>
      <c r="H330" s="1">
        <v>34</v>
      </c>
      <c r="I330" s="1"/>
      <c r="J330" s="2">
        <v>0.59</v>
      </c>
      <c r="K330" s="3">
        <v>4.0972222222222222E-2</v>
      </c>
      <c r="L330" t="s">
        <v>1134</v>
      </c>
    </row>
    <row r="331" spans="1:12" x14ac:dyDescent="0.25">
      <c r="A331">
        <v>125</v>
      </c>
      <c r="B331">
        <v>14</v>
      </c>
      <c r="C331" t="s">
        <v>57</v>
      </c>
      <c r="D331" s="1">
        <v>16</v>
      </c>
      <c r="E331" s="1">
        <v>28</v>
      </c>
      <c r="F331">
        <v>2</v>
      </c>
      <c r="G331" s="1">
        <v>56</v>
      </c>
      <c r="H331" s="1">
        <v>32</v>
      </c>
      <c r="I331" s="1"/>
      <c r="J331" s="2">
        <v>0.56999999999999995</v>
      </c>
      <c r="K331" s="3">
        <v>2.6388888888888889E-2</v>
      </c>
      <c r="L331" t="s">
        <v>1134</v>
      </c>
    </row>
    <row r="332" spans="1:12" x14ac:dyDescent="0.25">
      <c r="A332">
        <v>125</v>
      </c>
      <c r="B332">
        <v>14</v>
      </c>
      <c r="C332" t="s">
        <v>77</v>
      </c>
      <c r="D332" s="1">
        <v>20</v>
      </c>
      <c r="E332" s="1">
        <v>34</v>
      </c>
      <c r="F332">
        <v>2</v>
      </c>
      <c r="G332" s="1">
        <v>68</v>
      </c>
      <c r="H332" s="1">
        <v>40</v>
      </c>
      <c r="I332" s="1"/>
      <c r="J332" s="2">
        <v>0.59</v>
      </c>
      <c r="K332" s="3">
        <v>1.0416666666666666E-2</v>
      </c>
      <c r="L332" t="s">
        <v>1133</v>
      </c>
    </row>
    <row r="333" spans="1:12" x14ac:dyDescent="0.25">
      <c r="A333">
        <v>125</v>
      </c>
      <c r="B333">
        <v>14</v>
      </c>
      <c r="C333" t="s">
        <v>241</v>
      </c>
      <c r="D333" s="1">
        <v>12</v>
      </c>
      <c r="E333" s="1">
        <v>20</v>
      </c>
      <c r="F333">
        <v>3</v>
      </c>
      <c r="G333" s="1">
        <v>60</v>
      </c>
      <c r="H333" s="1">
        <v>36</v>
      </c>
      <c r="I333" s="1"/>
      <c r="J333" s="2">
        <v>0.6</v>
      </c>
      <c r="K333" s="3">
        <v>2.1527777777777778E-2</v>
      </c>
      <c r="L333" t="s">
        <v>1133</v>
      </c>
    </row>
    <row r="334" spans="1:12" x14ac:dyDescent="0.25">
      <c r="A334">
        <v>126</v>
      </c>
      <c r="B334">
        <v>18</v>
      </c>
      <c r="C334" t="s">
        <v>57</v>
      </c>
      <c r="D334" s="1">
        <v>16</v>
      </c>
      <c r="E334" s="1">
        <v>28</v>
      </c>
      <c r="F334">
        <v>1</v>
      </c>
      <c r="G334" s="1">
        <v>28</v>
      </c>
      <c r="H334" s="1">
        <v>16</v>
      </c>
      <c r="I334" s="1"/>
      <c r="J334" s="2">
        <v>0.56999999999999995</v>
      </c>
      <c r="K334" s="3">
        <v>1.3194444444444444E-2</v>
      </c>
      <c r="L334" t="s">
        <v>1134</v>
      </c>
    </row>
    <row r="335" spans="1:12" x14ac:dyDescent="0.25">
      <c r="A335">
        <v>126</v>
      </c>
      <c r="B335">
        <v>18</v>
      </c>
      <c r="C335" t="s">
        <v>33</v>
      </c>
      <c r="D335" s="1">
        <v>21</v>
      </c>
      <c r="E335" s="1">
        <v>35</v>
      </c>
      <c r="F335">
        <v>1</v>
      </c>
      <c r="G335" s="1">
        <v>35</v>
      </c>
      <c r="H335" s="1">
        <v>21</v>
      </c>
      <c r="I335" s="1"/>
      <c r="J335" s="2">
        <v>0.6</v>
      </c>
      <c r="K335" s="3">
        <v>2.7777777777777776E-2</v>
      </c>
      <c r="L335" t="s">
        <v>1134</v>
      </c>
    </row>
    <row r="336" spans="1:12" x14ac:dyDescent="0.25">
      <c r="A336">
        <v>126</v>
      </c>
      <c r="B336">
        <v>18</v>
      </c>
      <c r="C336" t="s">
        <v>259</v>
      </c>
      <c r="D336" s="1">
        <v>14</v>
      </c>
      <c r="E336" s="1">
        <v>24</v>
      </c>
      <c r="F336">
        <v>3</v>
      </c>
      <c r="G336" s="1">
        <v>72</v>
      </c>
      <c r="H336" s="1">
        <v>42</v>
      </c>
      <c r="I336" s="1"/>
      <c r="J336" s="2">
        <v>0.57999999999999996</v>
      </c>
      <c r="K336" s="3">
        <v>1.8749999999999999E-2</v>
      </c>
      <c r="L336" t="s">
        <v>1133</v>
      </c>
    </row>
    <row r="337" spans="1:12" x14ac:dyDescent="0.25">
      <c r="A337">
        <v>126</v>
      </c>
      <c r="B337">
        <v>18</v>
      </c>
      <c r="C337" t="s">
        <v>100</v>
      </c>
      <c r="D337" s="1">
        <v>18</v>
      </c>
      <c r="E337" s="1">
        <v>30</v>
      </c>
      <c r="F337">
        <v>1</v>
      </c>
      <c r="G337" s="1">
        <v>30</v>
      </c>
      <c r="H337" s="1">
        <v>18</v>
      </c>
      <c r="I337" s="1"/>
      <c r="J337" s="2">
        <v>0.6</v>
      </c>
      <c r="K337" s="3">
        <v>3.6805555555555557E-2</v>
      </c>
      <c r="L337" t="s">
        <v>1133</v>
      </c>
    </row>
    <row r="338" spans="1:12" x14ac:dyDescent="0.25">
      <c r="A338">
        <v>127</v>
      </c>
      <c r="B338">
        <v>6</v>
      </c>
      <c r="C338" t="s">
        <v>106</v>
      </c>
      <c r="D338" s="1">
        <v>22</v>
      </c>
      <c r="E338" s="1">
        <v>36</v>
      </c>
      <c r="F338">
        <v>2</v>
      </c>
      <c r="G338" s="1">
        <v>72</v>
      </c>
      <c r="H338" s="1">
        <v>44</v>
      </c>
      <c r="I338" s="1"/>
      <c r="J338" s="2">
        <v>0.61</v>
      </c>
      <c r="K338" s="3">
        <v>2.0833333333333332E-2</v>
      </c>
      <c r="L338" t="s">
        <v>1134</v>
      </c>
    </row>
    <row r="339" spans="1:12" x14ac:dyDescent="0.25">
      <c r="A339">
        <v>128</v>
      </c>
      <c r="B339">
        <v>2</v>
      </c>
      <c r="C339" t="s">
        <v>195</v>
      </c>
      <c r="D339" s="1">
        <v>15</v>
      </c>
      <c r="E339" s="1">
        <v>25</v>
      </c>
      <c r="F339">
        <v>3</v>
      </c>
      <c r="G339" s="1">
        <v>75</v>
      </c>
      <c r="H339" s="1">
        <v>45</v>
      </c>
      <c r="I339" s="1"/>
      <c r="J339" s="2">
        <v>0.6</v>
      </c>
      <c r="K339" s="3">
        <v>3.6805555555555557E-2</v>
      </c>
      <c r="L339" t="s">
        <v>1133</v>
      </c>
    </row>
    <row r="340" spans="1:12" x14ac:dyDescent="0.25">
      <c r="A340">
        <v>128</v>
      </c>
      <c r="B340">
        <v>2</v>
      </c>
      <c r="C340" t="s">
        <v>117</v>
      </c>
      <c r="D340" s="1">
        <v>10</v>
      </c>
      <c r="E340" s="1">
        <v>18</v>
      </c>
      <c r="F340">
        <v>3</v>
      </c>
      <c r="G340" s="1">
        <v>54</v>
      </c>
      <c r="H340" s="1">
        <v>30</v>
      </c>
      <c r="I340" s="1"/>
      <c r="J340" s="2">
        <v>0.56000000000000005</v>
      </c>
      <c r="K340" s="3">
        <v>3.4722222222222224E-2</v>
      </c>
      <c r="L340" t="s">
        <v>1134</v>
      </c>
    </row>
    <row r="341" spans="1:12" x14ac:dyDescent="0.25">
      <c r="A341">
        <v>128</v>
      </c>
      <c r="B341">
        <v>2</v>
      </c>
      <c r="C341" t="s">
        <v>259</v>
      </c>
      <c r="D341" s="1">
        <v>14</v>
      </c>
      <c r="E341" s="1">
        <v>24</v>
      </c>
      <c r="F341">
        <v>2</v>
      </c>
      <c r="G341" s="1">
        <v>48</v>
      </c>
      <c r="H341" s="1">
        <v>28</v>
      </c>
      <c r="I341" s="1"/>
      <c r="J341" s="2">
        <v>0.57999999999999996</v>
      </c>
      <c r="K341" s="3">
        <v>2.4305555555555556E-2</v>
      </c>
      <c r="L341" t="s">
        <v>1134</v>
      </c>
    </row>
    <row r="342" spans="1:12" x14ac:dyDescent="0.25">
      <c r="A342">
        <v>128</v>
      </c>
      <c r="B342">
        <v>2</v>
      </c>
      <c r="C342" t="s">
        <v>186</v>
      </c>
      <c r="D342" s="1">
        <v>19</v>
      </c>
      <c r="E342" s="1">
        <v>31</v>
      </c>
      <c r="F342">
        <v>2</v>
      </c>
      <c r="G342" s="1">
        <v>62</v>
      </c>
      <c r="H342" s="1">
        <v>38</v>
      </c>
      <c r="I342" s="1"/>
      <c r="J342" s="2">
        <v>0.61</v>
      </c>
      <c r="K342" s="3">
        <v>2.361111111111111E-2</v>
      </c>
      <c r="L342" t="s">
        <v>1134</v>
      </c>
    </row>
    <row r="343" spans="1:12" x14ac:dyDescent="0.25">
      <c r="A343">
        <v>129</v>
      </c>
      <c r="B343">
        <v>16</v>
      </c>
      <c r="C343" t="s">
        <v>180</v>
      </c>
      <c r="D343" s="1">
        <v>11</v>
      </c>
      <c r="E343" s="1">
        <v>19</v>
      </c>
      <c r="F343">
        <v>3</v>
      </c>
      <c r="G343" s="1">
        <v>57</v>
      </c>
      <c r="H343" s="1">
        <v>33</v>
      </c>
      <c r="I343" s="1"/>
      <c r="J343" s="2">
        <v>0.57999999999999996</v>
      </c>
      <c r="K343" s="3">
        <v>4.1666666666666666E-3</v>
      </c>
      <c r="L343" t="s">
        <v>1134</v>
      </c>
    </row>
    <row r="344" spans="1:12" x14ac:dyDescent="0.25">
      <c r="A344">
        <v>129</v>
      </c>
      <c r="B344">
        <v>16</v>
      </c>
      <c r="C344" t="s">
        <v>241</v>
      </c>
      <c r="D344" s="1">
        <v>12</v>
      </c>
      <c r="E344" s="1">
        <v>20</v>
      </c>
      <c r="F344">
        <v>1</v>
      </c>
      <c r="G344" s="1">
        <v>20</v>
      </c>
      <c r="H344" s="1">
        <v>12</v>
      </c>
      <c r="I344" s="1"/>
      <c r="J344" s="2">
        <v>0.6</v>
      </c>
      <c r="K344" s="3">
        <v>1.6666666666666666E-2</v>
      </c>
      <c r="L344" t="s">
        <v>1133</v>
      </c>
    </row>
    <row r="345" spans="1:12" x14ac:dyDescent="0.25">
      <c r="A345">
        <v>129</v>
      </c>
      <c r="B345">
        <v>16</v>
      </c>
      <c r="C345" t="s">
        <v>51</v>
      </c>
      <c r="D345" s="1">
        <v>17</v>
      </c>
      <c r="E345" s="1">
        <v>29</v>
      </c>
      <c r="F345">
        <v>1</v>
      </c>
      <c r="G345" s="1">
        <v>29</v>
      </c>
      <c r="H345" s="1">
        <v>17</v>
      </c>
      <c r="I345" s="1"/>
      <c r="J345" s="2">
        <v>0.59</v>
      </c>
      <c r="K345" s="3">
        <v>3.4722222222222224E-2</v>
      </c>
      <c r="L345" t="s">
        <v>1133</v>
      </c>
    </row>
    <row r="346" spans="1:12" x14ac:dyDescent="0.25">
      <c r="A346">
        <v>130</v>
      </c>
      <c r="B346">
        <v>10</v>
      </c>
      <c r="C346" t="s">
        <v>33</v>
      </c>
      <c r="D346" s="1">
        <v>21</v>
      </c>
      <c r="E346" s="1">
        <v>35</v>
      </c>
      <c r="F346">
        <v>1</v>
      </c>
      <c r="G346" s="1">
        <v>35</v>
      </c>
      <c r="H346" s="1">
        <v>21</v>
      </c>
      <c r="I346" s="1"/>
      <c r="J346" s="2">
        <v>0.6</v>
      </c>
      <c r="K346" s="3">
        <v>1.7361111111111112E-2</v>
      </c>
      <c r="L346" t="s">
        <v>1134</v>
      </c>
    </row>
    <row r="347" spans="1:12" x14ac:dyDescent="0.25">
      <c r="A347">
        <v>131</v>
      </c>
      <c r="B347">
        <v>7</v>
      </c>
      <c r="C347" t="s">
        <v>65</v>
      </c>
      <c r="D347" s="1">
        <v>25</v>
      </c>
      <c r="E347" s="1">
        <v>40</v>
      </c>
      <c r="F347">
        <v>1</v>
      </c>
      <c r="G347" s="1">
        <v>40</v>
      </c>
      <c r="H347" s="1">
        <v>25</v>
      </c>
      <c r="I347" s="1"/>
      <c r="J347" s="2">
        <v>0.63</v>
      </c>
      <c r="K347" s="3">
        <v>2.9861111111111113E-2</v>
      </c>
      <c r="L347" t="s">
        <v>1134</v>
      </c>
    </row>
    <row r="348" spans="1:12" x14ac:dyDescent="0.25">
      <c r="A348">
        <v>131</v>
      </c>
      <c r="B348">
        <v>7</v>
      </c>
      <c r="C348" t="s">
        <v>117</v>
      </c>
      <c r="D348" s="1">
        <v>10</v>
      </c>
      <c r="E348" s="1">
        <v>18</v>
      </c>
      <c r="F348">
        <v>3</v>
      </c>
      <c r="G348" s="1">
        <v>54</v>
      </c>
      <c r="H348" s="1">
        <v>30</v>
      </c>
      <c r="I348" s="1"/>
      <c r="J348" s="2">
        <v>0.56000000000000005</v>
      </c>
      <c r="K348" s="3">
        <v>1.3888888888888888E-2</v>
      </c>
      <c r="L348" t="s">
        <v>1133</v>
      </c>
    </row>
    <row r="349" spans="1:12" x14ac:dyDescent="0.25">
      <c r="A349">
        <v>131</v>
      </c>
      <c r="B349">
        <v>7</v>
      </c>
      <c r="C349" t="s">
        <v>102</v>
      </c>
      <c r="D349" s="1">
        <v>13</v>
      </c>
      <c r="E349" s="1">
        <v>21</v>
      </c>
      <c r="F349">
        <v>3</v>
      </c>
      <c r="G349" s="1">
        <v>63</v>
      </c>
      <c r="H349" s="1">
        <v>39</v>
      </c>
      <c r="I349" s="1"/>
      <c r="J349" s="2">
        <v>0.62</v>
      </c>
      <c r="K349" s="3">
        <v>3.9583333333333331E-2</v>
      </c>
      <c r="L349" t="s">
        <v>1134</v>
      </c>
    </row>
    <row r="350" spans="1:12" x14ac:dyDescent="0.25">
      <c r="A350">
        <v>132</v>
      </c>
      <c r="B350">
        <v>9</v>
      </c>
      <c r="C350" t="s">
        <v>331</v>
      </c>
      <c r="D350" s="1">
        <v>14</v>
      </c>
      <c r="E350" s="1">
        <v>23</v>
      </c>
      <c r="F350">
        <v>1</v>
      </c>
      <c r="G350" s="1">
        <v>23</v>
      </c>
      <c r="H350" s="1">
        <v>14</v>
      </c>
      <c r="I350" s="1"/>
      <c r="J350" s="2">
        <v>0.61</v>
      </c>
      <c r="K350" s="3">
        <v>4.1666666666666666E-3</v>
      </c>
      <c r="L350" t="s">
        <v>1134</v>
      </c>
    </row>
    <row r="351" spans="1:12" x14ac:dyDescent="0.25">
      <c r="A351">
        <v>132</v>
      </c>
      <c r="B351">
        <v>9</v>
      </c>
      <c r="C351" t="s">
        <v>106</v>
      </c>
      <c r="D351" s="1">
        <v>22</v>
      </c>
      <c r="E351" s="1">
        <v>36</v>
      </c>
      <c r="F351">
        <v>1</v>
      </c>
      <c r="G351" s="1">
        <v>36</v>
      </c>
      <c r="H351" s="1">
        <v>22</v>
      </c>
      <c r="I351" s="1"/>
      <c r="J351" s="2">
        <v>0.61</v>
      </c>
      <c r="K351" s="3">
        <v>1.2500000000000001E-2</v>
      </c>
      <c r="L351" t="s">
        <v>1133</v>
      </c>
    </row>
    <row r="352" spans="1:12" x14ac:dyDescent="0.25">
      <c r="A352">
        <v>132</v>
      </c>
      <c r="B352">
        <v>9</v>
      </c>
      <c r="C352" t="s">
        <v>102</v>
      </c>
      <c r="D352" s="1">
        <v>13</v>
      </c>
      <c r="E352" s="1">
        <v>21</v>
      </c>
      <c r="F352">
        <v>2</v>
      </c>
      <c r="G352" s="1">
        <v>42</v>
      </c>
      <c r="H352" s="1">
        <v>26</v>
      </c>
      <c r="I352" s="1"/>
      <c r="J352" s="2">
        <v>0.62</v>
      </c>
      <c r="K352" s="3">
        <v>3.6805555555555557E-2</v>
      </c>
      <c r="L352" t="s">
        <v>1133</v>
      </c>
    </row>
    <row r="353" spans="1:12" x14ac:dyDescent="0.25">
      <c r="A353">
        <v>132</v>
      </c>
      <c r="B353">
        <v>9</v>
      </c>
      <c r="C353" t="s">
        <v>33</v>
      </c>
      <c r="D353" s="1">
        <v>21</v>
      </c>
      <c r="E353" s="1">
        <v>35</v>
      </c>
      <c r="F353">
        <v>3</v>
      </c>
      <c r="G353" s="1">
        <v>105</v>
      </c>
      <c r="H353" s="1">
        <v>63</v>
      </c>
      <c r="I353" s="1"/>
      <c r="J353" s="2">
        <v>0.6</v>
      </c>
      <c r="K353" s="3">
        <v>1.7361111111111112E-2</v>
      </c>
      <c r="L353" t="s">
        <v>1134</v>
      </c>
    </row>
    <row r="354" spans="1:12" x14ac:dyDescent="0.25">
      <c r="A354">
        <v>133</v>
      </c>
      <c r="B354">
        <v>20</v>
      </c>
      <c r="C354" t="s">
        <v>414</v>
      </c>
      <c r="D354" s="1">
        <v>19</v>
      </c>
      <c r="E354" s="1">
        <v>32</v>
      </c>
      <c r="F354">
        <v>1</v>
      </c>
      <c r="G354" s="1">
        <v>32</v>
      </c>
      <c r="H354" s="1">
        <v>19</v>
      </c>
      <c r="I354" s="1"/>
      <c r="J354" s="2">
        <v>0.59</v>
      </c>
      <c r="K354" s="3">
        <v>3.472222222222222E-3</v>
      </c>
      <c r="L354" t="s">
        <v>1133</v>
      </c>
    </row>
    <row r="355" spans="1:12" x14ac:dyDescent="0.25">
      <c r="A355">
        <v>133</v>
      </c>
      <c r="B355">
        <v>20</v>
      </c>
      <c r="C355" t="s">
        <v>77</v>
      </c>
      <c r="D355" s="1">
        <v>20</v>
      </c>
      <c r="E355" s="1">
        <v>34</v>
      </c>
      <c r="F355">
        <v>1</v>
      </c>
      <c r="G355" s="1">
        <v>34</v>
      </c>
      <c r="H355" s="1">
        <v>20</v>
      </c>
      <c r="I355" s="1"/>
      <c r="J355" s="2">
        <v>0.59</v>
      </c>
      <c r="K355" s="3">
        <v>3.125E-2</v>
      </c>
      <c r="L355" t="s">
        <v>1134</v>
      </c>
    </row>
    <row r="356" spans="1:12" x14ac:dyDescent="0.25">
      <c r="A356">
        <v>133</v>
      </c>
      <c r="B356">
        <v>20</v>
      </c>
      <c r="C356" t="s">
        <v>186</v>
      </c>
      <c r="D356" s="1">
        <v>19</v>
      </c>
      <c r="E356" s="1">
        <v>31</v>
      </c>
      <c r="F356">
        <v>2</v>
      </c>
      <c r="G356" s="1">
        <v>62</v>
      </c>
      <c r="H356" s="1">
        <v>38</v>
      </c>
      <c r="I356" s="1"/>
      <c r="J356" s="2">
        <v>0.61</v>
      </c>
      <c r="K356" s="3">
        <v>3.1944444444444442E-2</v>
      </c>
      <c r="L356" t="s">
        <v>1133</v>
      </c>
    </row>
    <row r="357" spans="1:12" x14ac:dyDescent="0.25">
      <c r="A357">
        <v>133</v>
      </c>
      <c r="B357">
        <v>20</v>
      </c>
      <c r="C357" t="s">
        <v>117</v>
      </c>
      <c r="D357" s="1">
        <v>10</v>
      </c>
      <c r="E357" s="1">
        <v>18</v>
      </c>
      <c r="F357">
        <v>3</v>
      </c>
      <c r="G357" s="1">
        <v>54</v>
      </c>
      <c r="H357" s="1">
        <v>30</v>
      </c>
      <c r="I357" s="1"/>
      <c r="J357" s="2">
        <v>0.56000000000000005</v>
      </c>
      <c r="K357" s="3">
        <v>7.6388888888888886E-3</v>
      </c>
      <c r="L357" t="s">
        <v>1133</v>
      </c>
    </row>
    <row r="358" spans="1:12" x14ac:dyDescent="0.25">
      <c r="A358">
        <v>134</v>
      </c>
      <c r="B358">
        <v>3</v>
      </c>
      <c r="C358" t="s">
        <v>259</v>
      </c>
      <c r="D358" s="1">
        <v>14</v>
      </c>
      <c r="E358" s="1">
        <v>24</v>
      </c>
      <c r="F358">
        <v>1</v>
      </c>
      <c r="G358" s="1">
        <v>24</v>
      </c>
      <c r="H358" s="1">
        <v>14</v>
      </c>
      <c r="I358" s="1"/>
      <c r="J358" s="2">
        <v>0.57999999999999996</v>
      </c>
      <c r="K358" s="3">
        <v>1.3194444444444444E-2</v>
      </c>
      <c r="L358" t="s">
        <v>1133</v>
      </c>
    </row>
    <row r="359" spans="1:12" x14ac:dyDescent="0.25">
      <c r="A359">
        <v>134</v>
      </c>
      <c r="B359">
        <v>3</v>
      </c>
      <c r="C359" t="s">
        <v>414</v>
      </c>
      <c r="D359" s="1">
        <v>19</v>
      </c>
      <c r="E359" s="1">
        <v>32</v>
      </c>
      <c r="F359">
        <v>3</v>
      </c>
      <c r="G359" s="1">
        <v>96</v>
      </c>
      <c r="H359" s="1">
        <v>57</v>
      </c>
      <c r="I359" s="1"/>
      <c r="J359" s="2">
        <v>0.59</v>
      </c>
      <c r="K359" s="3">
        <v>2.013888888888889E-2</v>
      </c>
      <c r="L359" t="s">
        <v>1133</v>
      </c>
    </row>
    <row r="360" spans="1:12" x14ac:dyDescent="0.25">
      <c r="A360">
        <v>135</v>
      </c>
      <c r="B360">
        <v>11</v>
      </c>
      <c r="C360" t="s">
        <v>186</v>
      </c>
      <c r="D360" s="1">
        <v>19</v>
      </c>
      <c r="E360" s="1">
        <v>31</v>
      </c>
      <c r="F360">
        <v>3</v>
      </c>
      <c r="G360" s="1">
        <v>93</v>
      </c>
      <c r="H360" s="1">
        <v>57</v>
      </c>
      <c r="I360" s="1"/>
      <c r="J360" s="2">
        <v>0.61</v>
      </c>
      <c r="K360" s="3">
        <v>1.1805555555555555E-2</v>
      </c>
      <c r="L360" t="s">
        <v>1133</v>
      </c>
    </row>
    <row r="361" spans="1:12" x14ac:dyDescent="0.25">
      <c r="A361">
        <v>135</v>
      </c>
      <c r="B361">
        <v>11</v>
      </c>
      <c r="C361" t="s">
        <v>65</v>
      </c>
      <c r="D361" s="1">
        <v>25</v>
      </c>
      <c r="E361" s="1">
        <v>40</v>
      </c>
      <c r="F361">
        <v>2</v>
      </c>
      <c r="G361" s="1">
        <v>80</v>
      </c>
      <c r="H361" s="1">
        <v>50</v>
      </c>
      <c r="I361" s="1"/>
      <c r="J361" s="2">
        <v>0.63</v>
      </c>
      <c r="K361" s="3">
        <v>2.9166666666666667E-2</v>
      </c>
      <c r="L361" t="s">
        <v>1133</v>
      </c>
    </row>
    <row r="362" spans="1:12" x14ac:dyDescent="0.25">
      <c r="A362">
        <v>135</v>
      </c>
      <c r="B362">
        <v>11</v>
      </c>
      <c r="C362" t="s">
        <v>51</v>
      </c>
      <c r="D362" s="1">
        <v>17</v>
      </c>
      <c r="E362" s="1">
        <v>29</v>
      </c>
      <c r="F362">
        <v>3</v>
      </c>
      <c r="G362" s="1">
        <v>87</v>
      </c>
      <c r="H362" s="1">
        <v>51</v>
      </c>
      <c r="I362" s="1"/>
      <c r="J362" s="2">
        <v>0.59</v>
      </c>
      <c r="K362" s="3">
        <v>2.013888888888889E-2</v>
      </c>
      <c r="L362" t="s">
        <v>1134</v>
      </c>
    </row>
    <row r="363" spans="1:12" x14ac:dyDescent="0.25">
      <c r="A363">
        <v>136</v>
      </c>
      <c r="B363">
        <v>6</v>
      </c>
      <c r="C363" t="s">
        <v>65</v>
      </c>
      <c r="D363" s="1">
        <v>25</v>
      </c>
      <c r="E363" s="1">
        <v>40</v>
      </c>
      <c r="F363">
        <v>2</v>
      </c>
      <c r="G363" s="1">
        <v>80</v>
      </c>
      <c r="H363" s="1">
        <v>50</v>
      </c>
      <c r="I363" s="1"/>
      <c r="J363" s="2">
        <v>0.63</v>
      </c>
      <c r="K363" s="3">
        <v>9.0277777777777769E-3</v>
      </c>
      <c r="L363" t="s">
        <v>1134</v>
      </c>
    </row>
    <row r="364" spans="1:12" x14ac:dyDescent="0.25">
      <c r="A364">
        <v>137</v>
      </c>
      <c r="B364">
        <v>13</v>
      </c>
      <c r="C364" t="s">
        <v>102</v>
      </c>
      <c r="D364" s="1">
        <v>13</v>
      </c>
      <c r="E364" s="1">
        <v>21</v>
      </c>
      <c r="F364">
        <v>3</v>
      </c>
      <c r="G364" s="1">
        <v>63</v>
      </c>
      <c r="H364" s="1">
        <v>39</v>
      </c>
      <c r="I364" s="1"/>
      <c r="J364" s="2">
        <v>0.62</v>
      </c>
      <c r="K364" s="3">
        <v>2.8472222222222222E-2</v>
      </c>
      <c r="L364" t="s">
        <v>1134</v>
      </c>
    </row>
    <row r="365" spans="1:12" x14ac:dyDescent="0.25">
      <c r="A365">
        <v>138</v>
      </c>
      <c r="B365">
        <v>6</v>
      </c>
      <c r="C365" t="s">
        <v>186</v>
      </c>
      <c r="D365" s="1">
        <v>19</v>
      </c>
      <c r="E365" s="1">
        <v>31</v>
      </c>
      <c r="F365">
        <v>2</v>
      </c>
      <c r="G365" s="1">
        <v>62</v>
      </c>
      <c r="H365" s="1">
        <v>38</v>
      </c>
      <c r="I365" s="1"/>
      <c r="J365" s="2">
        <v>0.61</v>
      </c>
      <c r="K365" s="3">
        <v>2.7777777777777776E-2</v>
      </c>
      <c r="L365" t="s">
        <v>1133</v>
      </c>
    </row>
    <row r="366" spans="1:12" x14ac:dyDescent="0.25">
      <c r="A366">
        <v>138</v>
      </c>
      <c r="B366">
        <v>6</v>
      </c>
      <c r="C366" t="s">
        <v>180</v>
      </c>
      <c r="D366" s="1">
        <v>11</v>
      </c>
      <c r="E366" s="1">
        <v>19</v>
      </c>
      <c r="F366">
        <v>2</v>
      </c>
      <c r="G366" s="1">
        <v>38</v>
      </c>
      <c r="H366" s="1">
        <v>22</v>
      </c>
      <c r="I366" s="1"/>
      <c r="J366" s="2">
        <v>0.57999999999999996</v>
      </c>
      <c r="K366" s="3">
        <v>4.1666666666666666E-3</v>
      </c>
      <c r="L366" t="s">
        <v>1133</v>
      </c>
    </row>
    <row r="367" spans="1:12" x14ac:dyDescent="0.25">
      <c r="A367">
        <v>138</v>
      </c>
      <c r="B367">
        <v>6</v>
      </c>
      <c r="C367" t="s">
        <v>256</v>
      </c>
      <c r="D367" s="1">
        <v>15</v>
      </c>
      <c r="E367" s="1">
        <v>26</v>
      </c>
      <c r="F367">
        <v>3</v>
      </c>
      <c r="G367" s="1">
        <v>78</v>
      </c>
      <c r="H367" s="1">
        <v>45</v>
      </c>
      <c r="I367" s="1"/>
      <c r="J367" s="2">
        <v>0.57999999999999996</v>
      </c>
      <c r="K367" s="3">
        <v>4.8611111111111112E-3</v>
      </c>
      <c r="L367" t="s">
        <v>1134</v>
      </c>
    </row>
    <row r="368" spans="1:12" x14ac:dyDescent="0.25">
      <c r="A368">
        <v>138</v>
      </c>
      <c r="B368">
        <v>6</v>
      </c>
      <c r="C368" t="s">
        <v>100</v>
      </c>
      <c r="D368" s="1">
        <v>18</v>
      </c>
      <c r="E368" s="1">
        <v>30</v>
      </c>
      <c r="F368">
        <v>2</v>
      </c>
      <c r="G368" s="1">
        <v>60</v>
      </c>
      <c r="H368" s="1">
        <v>36</v>
      </c>
      <c r="I368" s="1"/>
      <c r="J368" s="2">
        <v>0.6</v>
      </c>
      <c r="K368" s="3">
        <v>3.0555555555555555E-2</v>
      </c>
      <c r="L368" t="s">
        <v>1134</v>
      </c>
    </row>
    <row r="369" spans="1:12" x14ac:dyDescent="0.25">
      <c r="A369">
        <v>139</v>
      </c>
      <c r="B369">
        <v>16</v>
      </c>
      <c r="C369" t="s">
        <v>33</v>
      </c>
      <c r="D369" s="1">
        <v>21</v>
      </c>
      <c r="E369" s="1">
        <v>35</v>
      </c>
      <c r="F369">
        <v>1</v>
      </c>
      <c r="G369" s="1">
        <v>35</v>
      </c>
      <c r="H369" s="1">
        <v>21</v>
      </c>
      <c r="I369" s="1"/>
      <c r="J369" s="2">
        <v>0.6</v>
      </c>
      <c r="K369" s="3">
        <v>1.8055555555555554E-2</v>
      </c>
      <c r="L369" t="s">
        <v>1133</v>
      </c>
    </row>
    <row r="370" spans="1:12" x14ac:dyDescent="0.25">
      <c r="A370">
        <v>140</v>
      </c>
      <c r="B370">
        <v>11</v>
      </c>
      <c r="C370" t="s">
        <v>195</v>
      </c>
      <c r="D370" s="1">
        <v>15</v>
      </c>
      <c r="E370" s="1">
        <v>25</v>
      </c>
      <c r="F370">
        <v>2</v>
      </c>
      <c r="G370" s="1">
        <v>50</v>
      </c>
      <c r="H370" s="1">
        <v>30</v>
      </c>
      <c r="I370" s="1"/>
      <c r="J370" s="2">
        <v>0.6</v>
      </c>
      <c r="K370" s="3">
        <v>2.4305555555555556E-2</v>
      </c>
      <c r="L370" t="s">
        <v>1133</v>
      </c>
    </row>
    <row r="371" spans="1:12" x14ac:dyDescent="0.25">
      <c r="A371">
        <v>140</v>
      </c>
      <c r="B371">
        <v>11</v>
      </c>
      <c r="C371" t="s">
        <v>33</v>
      </c>
      <c r="D371" s="1">
        <v>21</v>
      </c>
      <c r="E371" s="1">
        <v>35</v>
      </c>
      <c r="F371">
        <v>3</v>
      </c>
      <c r="G371" s="1">
        <v>105</v>
      </c>
      <c r="H371" s="1">
        <v>63</v>
      </c>
      <c r="I371" s="1"/>
      <c r="J371" s="2">
        <v>0.6</v>
      </c>
      <c r="K371" s="3">
        <v>2.4305555555555556E-2</v>
      </c>
      <c r="L371" t="s">
        <v>1134</v>
      </c>
    </row>
    <row r="372" spans="1:12" x14ac:dyDescent="0.25">
      <c r="A372">
        <v>140</v>
      </c>
      <c r="B372">
        <v>11</v>
      </c>
      <c r="C372" t="s">
        <v>117</v>
      </c>
      <c r="D372" s="1">
        <v>10</v>
      </c>
      <c r="E372" s="1">
        <v>18</v>
      </c>
      <c r="F372">
        <v>2</v>
      </c>
      <c r="G372" s="1">
        <v>36</v>
      </c>
      <c r="H372" s="1">
        <v>20</v>
      </c>
      <c r="I372" s="1"/>
      <c r="J372" s="2">
        <v>0.56000000000000005</v>
      </c>
      <c r="K372" s="3">
        <v>3.3333333333333333E-2</v>
      </c>
      <c r="L372" t="s">
        <v>1134</v>
      </c>
    </row>
    <row r="373" spans="1:12" x14ac:dyDescent="0.25">
      <c r="A373">
        <v>141</v>
      </c>
      <c r="B373">
        <v>4</v>
      </c>
      <c r="C373" t="s">
        <v>102</v>
      </c>
      <c r="D373" s="1">
        <v>13</v>
      </c>
      <c r="E373" s="1">
        <v>21</v>
      </c>
      <c r="F373">
        <v>1</v>
      </c>
      <c r="G373" s="1">
        <v>21</v>
      </c>
      <c r="H373" s="1">
        <v>13</v>
      </c>
      <c r="I373" s="1"/>
      <c r="J373" s="2">
        <v>0.62</v>
      </c>
      <c r="K373" s="3">
        <v>1.9444444444444445E-2</v>
      </c>
      <c r="L373" t="s">
        <v>1134</v>
      </c>
    </row>
    <row r="374" spans="1:12" x14ac:dyDescent="0.25">
      <c r="A374">
        <v>142</v>
      </c>
      <c r="B374">
        <v>14</v>
      </c>
      <c r="C374" t="s">
        <v>259</v>
      </c>
      <c r="D374" s="1">
        <v>14</v>
      </c>
      <c r="E374" s="1">
        <v>24</v>
      </c>
      <c r="F374">
        <v>3</v>
      </c>
      <c r="G374" s="1">
        <v>72</v>
      </c>
      <c r="H374" s="1">
        <v>42</v>
      </c>
      <c r="I374" s="1"/>
      <c r="J374" s="2">
        <v>0.57999999999999996</v>
      </c>
      <c r="K374" s="3">
        <v>2.5694444444444443E-2</v>
      </c>
      <c r="L374" t="s">
        <v>1133</v>
      </c>
    </row>
    <row r="375" spans="1:12" x14ac:dyDescent="0.25">
      <c r="A375">
        <v>142</v>
      </c>
      <c r="B375">
        <v>14</v>
      </c>
      <c r="C375" t="s">
        <v>331</v>
      </c>
      <c r="D375" s="1">
        <v>14</v>
      </c>
      <c r="E375" s="1">
        <v>23</v>
      </c>
      <c r="F375">
        <v>3</v>
      </c>
      <c r="G375" s="1">
        <v>69</v>
      </c>
      <c r="H375" s="1">
        <v>42</v>
      </c>
      <c r="I375" s="1"/>
      <c r="J375" s="2">
        <v>0.61</v>
      </c>
      <c r="K375" s="3">
        <v>7.6388888888888886E-3</v>
      </c>
      <c r="L375" t="s">
        <v>1134</v>
      </c>
    </row>
    <row r="376" spans="1:12" x14ac:dyDescent="0.25">
      <c r="A376">
        <v>142</v>
      </c>
      <c r="B376">
        <v>14</v>
      </c>
      <c r="C376" t="s">
        <v>65</v>
      </c>
      <c r="D376" s="1">
        <v>25</v>
      </c>
      <c r="E376" s="1">
        <v>40</v>
      </c>
      <c r="F376">
        <v>1</v>
      </c>
      <c r="G376" s="1">
        <v>40</v>
      </c>
      <c r="H376" s="1">
        <v>25</v>
      </c>
      <c r="I376" s="1"/>
      <c r="J376" s="2">
        <v>0.63</v>
      </c>
      <c r="K376" s="3">
        <v>1.5277777777777777E-2</v>
      </c>
      <c r="L376" t="s">
        <v>1133</v>
      </c>
    </row>
    <row r="377" spans="1:12" x14ac:dyDescent="0.25">
      <c r="A377">
        <v>143</v>
      </c>
      <c r="B377">
        <v>9</v>
      </c>
      <c r="C377" t="s">
        <v>195</v>
      </c>
      <c r="D377" s="1">
        <v>15</v>
      </c>
      <c r="E377" s="1">
        <v>25</v>
      </c>
      <c r="F377">
        <v>2</v>
      </c>
      <c r="G377" s="1">
        <v>50</v>
      </c>
      <c r="H377" s="1">
        <v>30</v>
      </c>
      <c r="I377" s="1"/>
      <c r="J377" s="2">
        <v>0.6</v>
      </c>
      <c r="K377" s="3">
        <v>1.1111111111111112E-2</v>
      </c>
      <c r="L377" t="s">
        <v>1134</v>
      </c>
    </row>
    <row r="378" spans="1:12" x14ac:dyDescent="0.25">
      <c r="A378">
        <v>144</v>
      </c>
      <c r="B378">
        <v>18</v>
      </c>
      <c r="C378" t="s">
        <v>106</v>
      </c>
      <c r="D378" s="1">
        <v>22</v>
      </c>
      <c r="E378" s="1">
        <v>36</v>
      </c>
      <c r="F378">
        <v>1</v>
      </c>
      <c r="G378" s="1">
        <v>36</v>
      </c>
      <c r="H378" s="1">
        <v>22</v>
      </c>
      <c r="I378" s="1"/>
      <c r="J378" s="2">
        <v>0.61</v>
      </c>
      <c r="K378" s="3">
        <v>1.8749999999999999E-2</v>
      </c>
      <c r="L378" t="s">
        <v>1134</v>
      </c>
    </row>
    <row r="379" spans="1:12" x14ac:dyDescent="0.25">
      <c r="A379">
        <v>144</v>
      </c>
      <c r="B379">
        <v>18</v>
      </c>
      <c r="C379" t="s">
        <v>180</v>
      </c>
      <c r="D379" s="1">
        <v>11</v>
      </c>
      <c r="E379" s="1">
        <v>19</v>
      </c>
      <c r="F379">
        <v>3</v>
      </c>
      <c r="G379" s="1">
        <v>57</v>
      </c>
      <c r="H379" s="1">
        <v>33</v>
      </c>
      <c r="I379" s="1"/>
      <c r="J379" s="2">
        <v>0.57999999999999996</v>
      </c>
      <c r="K379" s="3">
        <v>3.5416666666666666E-2</v>
      </c>
      <c r="L379" t="s">
        <v>1133</v>
      </c>
    </row>
    <row r="380" spans="1:12" x14ac:dyDescent="0.25">
      <c r="A380">
        <v>144</v>
      </c>
      <c r="B380">
        <v>18</v>
      </c>
      <c r="C380" t="s">
        <v>51</v>
      </c>
      <c r="D380" s="1">
        <v>17</v>
      </c>
      <c r="E380" s="1">
        <v>29</v>
      </c>
      <c r="F380">
        <v>2</v>
      </c>
      <c r="G380" s="1">
        <v>58</v>
      </c>
      <c r="H380" s="1">
        <v>34</v>
      </c>
      <c r="I380" s="1"/>
      <c r="J380" s="2">
        <v>0.59</v>
      </c>
      <c r="K380" s="3">
        <v>2.6388888888888889E-2</v>
      </c>
      <c r="L380" t="s">
        <v>1133</v>
      </c>
    </row>
    <row r="381" spans="1:12" x14ac:dyDescent="0.25">
      <c r="A381">
        <v>144</v>
      </c>
      <c r="B381">
        <v>18</v>
      </c>
      <c r="C381" t="s">
        <v>77</v>
      </c>
      <c r="D381" s="1">
        <v>20</v>
      </c>
      <c r="E381" s="1">
        <v>34</v>
      </c>
      <c r="F381">
        <v>1</v>
      </c>
      <c r="G381" s="1">
        <v>34</v>
      </c>
      <c r="H381" s="1">
        <v>20</v>
      </c>
      <c r="I381" s="1"/>
      <c r="J381" s="2">
        <v>0.59</v>
      </c>
      <c r="K381" s="3">
        <v>2.361111111111111E-2</v>
      </c>
      <c r="L381" t="s">
        <v>1134</v>
      </c>
    </row>
    <row r="382" spans="1:12" x14ac:dyDescent="0.25">
      <c r="A382">
        <v>145</v>
      </c>
      <c r="B382">
        <v>2</v>
      </c>
      <c r="C382" t="s">
        <v>335</v>
      </c>
      <c r="D382" s="1">
        <v>13</v>
      </c>
      <c r="E382" s="1">
        <v>22</v>
      </c>
      <c r="F382">
        <v>3</v>
      </c>
      <c r="G382" s="1">
        <v>66</v>
      </c>
      <c r="H382" s="1">
        <v>39</v>
      </c>
      <c r="I382" s="1"/>
      <c r="J382" s="2">
        <v>0.59</v>
      </c>
      <c r="K382" s="3">
        <v>4.0972222222222222E-2</v>
      </c>
      <c r="L382" t="s">
        <v>1133</v>
      </c>
    </row>
    <row r="383" spans="1:12" x14ac:dyDescent="0.25">
      <c r="A383">
        <v>145</v>
      </c>
      <c r="B383">
        <v>2</v>
      </c>
      <c r="C383" t="s">
        <v>100</v>
      </c>
      <c r="D383" s="1">
        <v>18</v>
      </c>
      <c r="E383" s="1">
        <v>30</v>
      </c>
      <c r="F383">
        <v>2</v>
      </c>
      <c r="G383" s="1">
        <v>60</v>
      </c>
      <c r="H383" s="1">
        <v>36</v>
      </c>
      <c r="I383" s="1"/>
      <c r="J383" s="2">
        <v>0.6</v>
      </c>
      <c r="K383" s="3">
        <v>3.2638888888888891E-2</v>
      </c>
      <c r="L383" t="s">
        <v>1134</v>
      </c>
    </row>
    <row r="384" spans="1:12" x14ac:dyDescent="0.25">
      <c r="A384">
        <v>146</v>
      </c>
      <c r="B384">
        <v>8</v>
      </c>
      <c r="C384" t="s">
        <v>186</v>
      </c>
      <c r="D384" s="1">
        <v>19</v>
      </c>
      <c r="E384" s="1">
        <v>31</v>
      </c>
      <c r="F384">
        <v>2</v>
      </c>
      <c r="G384" s="1">
        <v>62</v>
      </c>
      <c r="H384" s="1">
        <v>38</v>
      </c>
      <c r="I384" s="1"/>
      <c r="J384" s="2">
        <v>0.61</v>
      </c>
      <c r="K384" s="3">
        <v>3.2638888888888891E-2</v>
      </c>
      <c r="L384" t="s">
        <v>1134</v>
      </c>
    </row>
    <row r="385" spans="1:12" x14ac:dyDescent="0.25">
      <c r="A385">
        <v>147</v>
      </c>
      <c r="B385">
        <v>5</v>
      </c>
      <c r="C385" t="s">
        <v>65</v>
      </c>
      <c r="D385" s="1">
        <v>25</v>
      </c>
      <c r="E385" s="1">
        <v>40</v>
      </c>
      <c r="F385">
        <v>1</v>
      </c>
      <c r="G385" s="1">
        <v>40</v>
      </c>
      <c r="H385" s="1">
        <v>25</v>
      </c>
      <c r="I385" s="1"/>
      <c r="J385" s="2">
        <v>0.63</v>
      </c>
      <c r="K385" s="3">
        <v>9.0277777777777769E-3</v>
      </c>
      <c r="L385" t="s">
        <v>1134</v>
      </c>
    </row>
    <row r="386" spans="1:12" x14ac:dyDescent="0.25">
      <c r="A386">
        <v>147</v>
      </c>
      <c r="B386">
        <v>5</v>
      </c>
      <c r="C386" t="s">
        <v>335</v>
      </c>
      <c r="D386" s="1">
        <v>13</v>
      </c>
      <c r="E386" s="1">
        <v>22</v>
      </c>
      <c r="F386">
        <v>2</v>
      </c>
      <c r="G386" s="1">
        <v>44</v>
      </c>
      <c r="H386" s="1">
        <v>26</v>
      </c>
      <c r="I386" s="1"/>
      <c r="J386" s="2">
        <v>0.59</v>
      </c>
      <c r="K386" s="3">
        <v>1.3888888888888888E-2</v>
      </c>
      <c r="L386" t="s">
        <v>1133</v>
      </c>
    </row>
    <row r="387" spans="1:12" x14ac:dyDescent="0.25">
      <c r="A387">
        <v>148</v>
      </c>
      <c r="B387">
        <v>10</v>
      </c>
      <c r="C387" t="s">
        <v>51</v>
      </c>
      <c r="D387" s="1">
        <v>17</v>
      </c>
      <c r="E387" s="1">
        <v>29</v>
      </c>
      <c r="F387">
        <v>2</v>
      </c>
      <c r="G387" s="1">
        <v>58</v>
      </c>
      <c r="H387" s="1">
        <v>34</v>
      </c>
      <c r="I387" s="1"/>
      <c r="J387" s="2">
        <v>0.59</v>
      </c>
      <c r="K387" s="3">
        <v>2.1527777777777778E-2</v>
      </c>
      <c r="L387" t="s">
        <v>1133</v>
      </c>
    </row>
    <row r="388" spans="1:12" x14ac:dyDescent="0.25">
      <c r="A388">
        <v>148</v>
      </c>
      <c r="B388">
        <v>10</v>
      </c>
      <c r="C388" t="s">
        <v>77</v>
      </c>
      <c r="D388" s="1">
        <v>20</v>
      </c>
      <c r="E388" s="1">
        <v>34</v>
      </c>
      <c r="F388">
        <v>2</v>
      </c>
      <c r="G388" s="1">
        <v>68</v>
      </c>
      <c r="H388" s="1">
        <v>40</v>
      </c>
      <c r="I388" s="1"/>
      <c r="J388" s="2">
        <v>0.59</v>
      </c>
      <c r="K388" s="3">
        <v>3.9583333333333331E-2</v>
      </c>
      <c r="L388" t="s">
        <v>1133</v>
      </c>
    </row>
    <row r="389" spans="1:12" x14ac:dyDescent="0.25">
      <c r="A389">
        <v>148</v>
      </c>
      <c r="B389">
        <v>10</v>
      </c>
      <c r="C389" t="s">
        <v>241</v>
      </c>
      <c r="D389" s="1">
        <v>12</v>
      </c>
      <c r="E389" s="1">
        <v>20</v>
      </c>
      <c r="F389">
        <v>3</v>
      </c>
      <c r="G389" s="1">
        <v>60</v>
      </c>
      <c r="H389" s="1">
        <v>36</v>
      </c>
      <c r="I389" s="1"/>
      <c r="J389" s="2">
        <v>0.6</v>
      </c>
      <c r="K389" s="3">
        <v>3.1944444444444442E-2</v>
      </c>
      <c r="L389" t="s">
        <v>1133</v>
      </c>
    </row>
    <row r="390" spans="1:12" x14ac:dyDescent="0.25">
      <c r="A390">
        <v>148</v>
      </c>
      <c r="B390">
        <v>10</v>
      </c>
      <c r="C390" t="s">
        <v>256</v>
      </c>
      <c r="D390" s="1">
        <v>15</v>
      </c>
      <c r="E390" s="1">
        <v>26</v>
      </c>
      <c r="F390">
        <v>1</v>
      </c>
      <c r="G390" s="1">
        <v>26</v>
      </c>
      <c r="H390" s="1">
        <v>15</v>
      </c>
      <c r="I390" s="1"/>
      <c r="J390" s="2">
        <v>0.57999999999999996</v>
      </c>
      <c r="K390" s="3">
        <v>1.7361111111111112E-2</v>
      </c>
      <c r="L390" t="s">
        <v>1133</v>
      </c>
    </row>
    <row r="391" spans="1:12" x14ac:dyDescent="0.25">
      <c r="A391">
        <v>149</v>
      </c>
      <c r="B391">
        <v>18</v>
      </c>
      <c r="C391" t="s">
        <v>77</v>
      </c>
      <c r="D391" s="1">
        <v>20</v>
      </c>
      <c r="E391" s="1">
        <v>34</v>
      </c>
      <c r="F391">
        <v>3</v>
      </c>
      <c r="G391" s="1">
        <v>102</v>
      </c>
      <c r="H391" s="1">
        <v>60</v>
      </c>
      <c r="I391" s="1"/>
      <c r="J391" s="2">
        <v>0.59</v>
      </c>
      <c r="K391" s="3">
        <v>1.9444444444444445E-2</v>
      </c>
      <c r="L391" t="s">
        <v>1134</v>
      </c>
    </row>
    <row r="392" spans="1:12" x14ac:dyDescent="0.25">
      <c r="A392">
        <v>149</v>
      </c>
      <c r="B392">
        <v>18</v>
      </c>
      <c r="C392" t="s">
        <v>100</v>
      </c>
      <c r="D392" s="1">
        <v>18</v>
      </c>
      <c r="E392" s="1">
        <v>30</v>
      </c>
      <c r="F392">
        <v>1</v>
      </c>
      <c r="G392" s="1">
        <v>30</v>
      </c>
      <c r="H392" s="1">
        <v>18</v>
      </c>
      <c r="I392" s="1"/>
      <c r="J392" s="2">
        <v>0.6</v>
      </c>
      <c r="K392" s="3">
        <v>2.6388888888888889E-2</v>
      </c>
      <c r="L392" t="s">
        <v>1134</v>
      </c>
    </row>
    <row r="393" spans="1:12" x14ac:dyDescent="0.25">
      <c r="A393">
        <v>149</v>
      </c>
      <c r="B393">
        <v>18</v>
      </c>
      <c r="C393" t="s">
        <v>117</v>
      </c>
      <c r="D393" s="1">
        <v>10</v>
      </c>
      <c r="E393" s="1">
        <v>18</v>
      </c>
      <c r="F393">
        <v>2</v>
      </c>
      <c r="G393" s="1">
        <v>36</v>
      </c>
      <c r="H393" s="1">
        <v>20</v>
      </c>
      <c r="I393" s="1"/>
      <c r="J393" s="2">
        <v>0.56000000000000005</v>
      </c>
      <c r="K393" s="3">
        <v>1.7361111111111112E-2</v>
      </c>
      <c r="L393" t="s">
        <v>1133</v>
      </c>
    </row>
    <row r="394" spans="1:12" x14ac:dyDescent="0.25">
      <c r="A394">
        <v>149</v>
      </c>
      <c r="B394">
        <v>18</v>
      </c>
      <c r="C394" t="s">
        <v>51</v>
      </c>
      <c r="D394" s="1">
        <v>17</v>
      </c>
      <c r="E394" s="1">
        <v>29</v>
      </c>
      <c r="F394">
        <v>2</v>
      </c>
      <c r="G394" s="1">
        <v>58</v>
      </c>
      <c r="H394" s="1">
        <v>34</v>
      </c>
      <c r="I394" s="1"/>
      <c r="J394" s="2">
        <v>0.59</v>
      </c>
      <c r="K394" s="3">
        <v>3.3333333333333333E-2</v>
      </c>
      <c r="L394" t="s">
        <v>1134</v>
      </c>
    </row>
    <row r="395" spans="1:12" x14ac:dyDescent="0.25">
      <c r="A395">
        <v>150</v>
      </c>
      <c r="B395">
        <v>18</v>
      </c>
      <c r="C395" t="s">
        <v>335</v>
      </c>
      <c r="D395" s="1">
        <v>13</v>
      </c>
      <c r="E395" s="1">
        <v>22</v>
      </c>
      <c r="F395">
        <v>2</v>
      </c>
      <c r="G395" s="1">
        <v>44</v>
      </c>
      <c r="H395" s="1">
        <v>26</v>
      </c>
      <c r="I395" s="1"/>
      <c r="J395" s="2">
        <v>0.59</v>
      </c>
      <c r="K395" s="3">
        <v>1.3194444444444444E-2</v>
      </c>
      <c r="L395" t="s">
        <v>1133</v>
      </c>
    </row>
    <row r="396" spans="1:12" x14ac:dyDescent="0.25">
      <c r="A396">
        <v>150</v>
      </c>
      <c r="B396">
        <v>18</v>
      </c>
      <c r="C396" t="s">
        <v>439</v>
      </c>
      <c r="D396" s="1">
        <v>20</v>
      </c>
      <c r="E396" s="1">
        <v>33</v>
      </c>
      <c r="F396">
        <v>2</v>
      </c>
      <c r="G396" s="1">
        <v>66</v>
      </c>
      <c r="H396" s="1">
        <v>40</v>
      </c>
      <c r="I396" s="1"/>
      <c r="J396" s="2">
        <v>0.61</v>
      </c>
      <c r="K396" s="3">
        <v>3.9583333333333331E-2</v>
      </c>
      <c r="L396" t="s">
        <v>1134</v>
      </c>
    </row>
    <row r="397" spans="1:12" x14ac:dyDescent="0.25">
      <c r="A397">
        <v>150</v>
      </c>
      <c r="B397">
        <v>18</v>
      </c>
      <c r="C397" t="s">
        <v>241</v>
      </c>
      <c r="D397" s="1">
        <v>12</v>
      </c>
      <c r="E397" s="1">
        <v>20</v>
      </c>
      <c r="F397">
        <v>2</v>
      </c>
      <c r="G397" s="1">
        <v>40</v>
      </c>
      <c r="H397" s="1">
        <v>24</v>
      </c>
      <c r="I397" s="1"/>
      <c r="J397" s="2">
        <v>0.6</v>
      </c>
      <c r="K397" s="3">
        <v>2.0833333333333332E-2</v>
      </c>
      <c r="L397" t="s">
        <v>1134</v>
      </c>
    </row>
    <row r="398" spans="1:12" x14ac:dyDescent="0.25">
      <c r="A398">
        <v>151</v>
      </c>
      <c r="B398">
        <v>6</v>
      </c>
      <c r="C398" t="s">
        <v>331</v>
      </c>
      <c r="D398" s="1">
        <v>14</v>
      </c>
      <c r="E398" s="1">
        <v>23</v>
      </c>
      <c r="F398">
        <v>3</v>
      </c>
      <c r="G398" s="1">
        <v>69</v>
      </c>
      <c r="H398" s="1">
        <v>42</v>
      </c>
      <c r="I398" s="1"/>
      <c r="J398" s="2">
        <v>0.61</v>
      </c>
      <c r="K398" s="3">
        <v>9.0277777777777769E-3</v>
      </c>
      <c r="L398" t="s">
        <v>1133</v>
      </c>
    </row>
    <row r="399" spans="1:12" x14ac:dyDescent="0.25">
      <c r="A399">
        <v>151</v>
      </c>
      <c r="B399">
        <v>6</v>
      </c>
      <c r="C399" t="s">
        <v>102</v>
      </c>
      <c r="D399" s="1">
        <v>13</v>
      </c>
      <c r="E399" s="1">
        <v>21</v>
      </c>
      <c r="F399">
        <v>3</v>
      </c>
      <c r="G399" s="1">
        <v>63</v>
      </c>
      <c r="H399" s="1">
        <v>39</v>
      </c>
      <c r="I399" s="1"/>
      <c r="J399" s="2">
        <v>0.62</v>
      </c>
      <c r="K399" s="3">
        <v>4.1666666666666666E-3</v>
      </c>
      <c r="L399" t="s">
        <v>1133</v>
      </c>
    </row>
    <row r="400" spans="1:12" x14ac:dyDescent="0.25">
      <c r="A400">
        <v>152</v>
      </c>
      <c r="B400">
        <v>5</v>
      </c>
      <c r="C400" t="s">
        <v>57</v>
      </c>
      <c r="D400" s="1">
        <v>16</v>
      </c>
      <c r="E400" s="1">
        <v>28</v>
      </c>
      <c r="F400">
        <v>2</v>
      </c>
      <c r="G400" s="1">
        <v>56</v>
      </c>
      <c r="H400" s="1">
        <v>32</v>
      </c>
      <c r="I400" s="1"/>
      <c r="J400" s="2">
        <v>0.56999999999999995</v>
      </c>
      <c r="K400" s="3">
        <v>8.3333333333333332E-3</v>
      </c>
      <c r="L400" t="s">
        <v>1133</v>
      </c>
    </row>
    <row r="401" spans="1:12" x14ac:dyDescent="0.25">
      <c r="A401">
        <v>153</v>
      </c>
      <c r="B401">
        <v>10</v>
      </c>
      <c r="C401" t="s">
        <v>439</v>
      </c>
      <c r="D401" s="1">
        <v>20</v>
      </c>
      <c r="E401" s="1">
        <v>33</v>
      </c>
      <c r="F401">
        <v>3</v>
      </c>
      <c r="G401" s="1">
        <v>99</v>
      </c>
      <c r="H401" s="1">
        <v>60</v>
      </c>
      <c r="I401" s="1"/>
      <c r="J401" s="2">
        <v>0.61</v>
      </c>
      <c r="K401" s="3">
        <v>6.9444444444444441E-3</v>
      </c>
      <c r="L401" t="s">
        <v>1134</v>
      </c>
    </row>
    <row r="402" spans="1:12" x14ac:dyDescent="0.25">
      <c r="A402">
        <v>153</v>
      </c>
      <c r="B402">
        <v>10</v>
      </c>
      <c r="C402" t="s">
        <v>259</v>
      </c>
      <c r="D402" s="1">
        <v>14</v>
      </c>
      <c r="E402" s="1">
        <v>24</v>
      </c>
      <c r="F402">
        <v>1</v>
      </c>
      <c r="G402" s="1">
        <v>24</v>
      </c>
      <c r="H402" s="1">
        <v>14</v>
      </c>
      <c r="I402" s="1"/>
      <c r="J402" s="2">
        <v>0.57999999999999996</v>
      </c>
      <c r="K402" s="3">
        <v>3.6805555555555557E-2</v>
      </c>
      <c r="L402" t="s">
        <v>1134</v>
      </c>
    </row>
    <row r="403" spans="1:12" x14ac:dyDescent="0.25">
      <c r="A403">
        <v>153</v>
      </c>
      <c r="B403">
        <v>10</v>
      </c>
      <c r="C403" t="s">
        <v>65</v>
      </c>
      <c r="D403" s="1">
        <v>25</v>
      </c>
      <c r="E403" s="1">
        <v>40</v>
      </c>
      <c r="F403">
        <v>2</v>
      </c>
      <c r="G403" s="1">
        <v>80</v>
      </c>
      <c r="H403" s="1">
        <v>50</v>
      </c>
      <c r="I403" s="1"/>
      <c r="J403" s="2">
        <v>0.63</v>
      </c>
      <c r="K403" s="3">
        <v>1.8055555555555554E-2</v>
      </c>
      <c r="L403" t="s">
        <v>1133</v>
      </c>
    </row>
    <row r="404" spans="1:12" x14ac:dyDescent="0.25">
      <c r="A404">
        <v>154</v>
      </c>
      <c r="B404">
        <v>11</v>
      </c>
      <c r="C404" t="s">
        <v>106</v>
      </c>
      <c r="D404" s="1">
        <v>22</v>
      </c>
      <c r="E404" s="1">
        <v>36</v>
      </c>
      <c r="F404">
        <v>3</v>
      </c>
      <c r="G404" s="1">
        <v>108</v>
      </c>
      <c r="H404" s="1">
        <v>66</v>
      </c>
      <c r="I404" s="1"/>
      <c r="J404" s="2">
        <v>0.61</v>
      </c>
      <c r="K404" s="3">
        <v>3.6111111111111108E-2</v>
      </c>
      <c r="L404" t="s">
        <v>1133</v>
      </c>
    </row>
    <row r="405" spans="1:12" x14ac:dyDescent="0.25">
      <c r="A405">
        <v>154</v>
      </c>
      <c r="B405">
        <v>11</v>
      </c>
      <c r="C405" t="s">
        <v>117</v>
      </c>
      <c r="D405" s="1">
        <v>10</v>
      </c>
      <c r="E405" s="1">
        <v>18</v>
      </c>
      <c r="F405">
        <v>2</v>
      </c>
      <c r="G405" s="1">
        <v>36</v>
      </c>
      <c r="H405" s="1">
        <v>20</v>
      </c>
      <c r="I405" s="1"/>
      <c r="J405" s="2">
        <v>0.56000000000000005</v>
      </c>
      <c r="K405" s="3">
        <v>2.0833333333333332E-2</v>
      </c>
      <c r="L405" t="s">
        <v>1133</v>
      </c>
    </row>
    <row r="406" spans="1:12" x14ac:dyDescent="0.25">
      <c r="A406">
        <v>155</v>
      </c>
      <c r="B406">
        <v>7</v>
      </c>
      <c r="C406" t="s">
        <v>170</v>
      </c>
      <c r="D406" s="1">
        <v>16</v>
      </c>
      <c r="E406" s="1">
        <v>27</v>
      </c>
      <c r="F406">
        <v>2</v>
      </c>
      <c r="G406" s="1">
        <v>54</v>
      </c>
      <c r="H406" s="1">
        <v>32</v>
      </c>
      <c r="I406" s="1"/>
      <c r="J406" s="2">
        <v>0.59</v>
      </c>
      <c r="K406" s="3">
        <v>1.6666666666666666E-2</v>
      </c>
      <c r="L406" t="s">
        <v>1134</v>
      </c>
    </row>
    <row r="407" spans="1:12" x14ac:dyDescent="0.25">
      <c r="A407">
        <v>155</v>
      </c>
      <c r="B407">
        <v>7</v>
      </c>
      <c r="C407" t="s">
        <v>186</v>
      </c>
      <c r="D407" s="1">
        <v>19</v>
      </c>
      <c r="E407" s="1">
        <v>31</v>
      </c>
      <c r="F407">
        <v>2</v>
      </c>
      <c r="G407" s="1">
        <v>62</v>
      </c>
      <c r="H407" s="1">
        <v>38</v>
      </c>
      <c r="I407" s="1"/>
      <c r="J407" s="2">
        <v>0.61</v>
      </c>
      <c r="K407" s="3">
        <v>2.9861111111111113E-2</v>
      </c>
      <c r="L407" t="s">
        <v>1133</v>
      </c>
    </row>
    <row r="408" spans="1:12" x14ac:dyDescent="0.25">
      <c r="A408">
        <v>155</v>
      </c>
      <c r="B408">
        <v>7</v>
      </c>
      <c r="C408" t="s">
        <v>241</v>
      </c>
      <c r="D408" s="1">
        <v>12</v>
      </c>
      <c r="E408" s="1">
        <v>20</v>
      </c>
      <c r="F408">
        <v>1</v>
      </c>
      <c r="G408" s="1">
        <v>20</v>
      </c>
      <c r="H408" s="1">
        <v>12</v>
      </c>
      <c r="I408" s="1"/>
      <c r="J408" s="2">
        <v>0.6</v>
      </c>
      <c r="K408" s="3">
        <v>2.2916666666666665E-2</v>
      </c>
      <c r="L408" t="s">
        <v>1134</v>
      </c>
    </row>
    <row r="409" spans="1:12" x14ac:dyDescent="0.25">
      <c r="A409">
        <v>156</v>
      </c>
      <c r="B409">
        <v>6</v>
      </c>
      <c r="C409" t="s">
        <v>57</v>
      </c>
      <c r="D409" s="1">
        <v>16</v>
      </c>
      <c r="E409" s="1">
        <v>28</v>
      </c>
      <c r="F409">
        <v>2</v>
      </c>
      <c r="G409" s="1">
        <v>56</v>
      </c>
      <c r="H409" s="1">
        <v>32</v>
      </c>
      <c r="I409" s="1"/>
      <c r="J409" s="2">
        <v>0.56999999999999995</v>
      </c>
      <c r="K409" s="3">
        <v>4.1666666666666666E-3</v>
      </c>
      <c r="L409" t="s">
        <v>1133</v>
      </c>
    </row>
    <row r="410" spans="1:12" x14ac:dyDescent="0.25">
      <c r="A410">
        <v>157</v>
      </c>
      <c r="B410">
        <v>13</v>
      </c>
      <c r="C410" t="s">
        <v>195</v>
      </c>
      <c r="D410" s="1">
        <v>15</v>
      </c>
      <c r="E410" s="1">
        <v>25</v>
      </c>
      <c r="F410">
        <v>3</v>
      </c>
      <c r="G410" s="1">
        <v>75</v>
      </c>
      <c r="H410" s="1">
        <v>45</v>
      </c>
      <c r="I410" s="1"/>
      <c r="J410" s="2">
        <v>0.6</v>
      </c>
      <c r="K410" s="3">
        <v>3.3333333333333333E-2</v>
      </c>
      <c r="L410" t="s">
        <v>1134</v>
      </c>
    </row>
    <row r="411" spans="1:12" x14ac:dyDescent="0.25">
      <c r="A411">
        <v>157</v>
      </c>
      <c r="B411">
        <v>13</v>
      </c>
      <c r="C411" t="s">
        <v>57</v>
      </c>
      <c r="D411" s="1">
        <v>16</v>
      </c>
      <c r="E411" s="1">
        <v>28</v>
      </c>
      <c r="F411">
        <v>1</v>
      </c>
      <c r="G411" s="1">
        <v>28</v>
      </c>
      <c r="H411" s="1">
        <v>16</v>
      </c>
      <c r="I411" s="1"/>
      <c r="J411" s="2">
        <v>0.56999999999999995</v>
      </c>
      <c r="K411" s="3">
        <v>3.7499999999999999E-2</v>
      </c>
      <c r="L411" t="s">
        <v>1134</v>
      </c>
    </row>
    <row r="412" spans="1:12" x14ac:dyDescent="0.25">
      <c r="A412">
        <v>157</v>
      </c>
      <c r="B412">
        <v>13</v>
      </c>
      <c r="C412" t="s">
        <v>100</v>
      </c>
      <c r="D412" s="1">
        <v>18</v>
      </c>
      <c r="E412" s="1">
        <v>30</v>
      </c>
      <c r="F412">
        <v>2</v>
      </c>
      <c r="G412" s="1">
        <v>60</v>
      </c>
      <c r="H412" s="1">
        <v>36</v>
      </c>
      <c r="I412" s="1"/>
      <c r="J412" s="2">
        <v>0.6</v>
      </c>
      <c r="K412" s="3">
        <v>1.8749999999999999E-2</v>
      </c>
      <c r="L412" t="s">
        <v>1133</v>
      </c>
    </row>
    <row r="413" spans="1:12" x14ac:dyDescent="0.25">
      <c r="A413">
        <v>157</v>
      </c>
      <c r="B413">
        <v>13</v>
      </c>
      <c r="C413" t="s">
        <v>106</v>
      </c>
      <c r="D413" s="1">
        <v>22</v>
      </c>
      <c r="E413" s="1">
        <v>36</v>
      </c>
      <c r="F413">
        <v>3</v>
      </c>
      <c r="G413" s="1">
        <v>108</v>
      </c>
      <c r="H413" s="1">
        <v>66</v>
      </c>
      <c r="I413" s="1"/>
      <c r="J413" s="2">
        <v>0.61</v>
      </c>
      <c r="K413" s="3">
        <v>1.4583333333333334E-2</v>
      </c>
      <c r="L413" t="s">
        <v>1133</v>
      </c>
    </row>
    <row r="414" spans="1:12" x14ac:dyDescent="0.25">
      <c r="A414">
        <v>158</v>
      </c>
      <c r="B414">
        <v>5</v>
      </c>
      <c r="C414" t="s">
        <v>180</v>
      </c>
      <c r="D414" s="1">
        <v>11</v>
      </c>
      <c r="E414" s="1">
        <v>19</v>
      </c>
      <c r="F414">
        <v>1</v>
      </c>
      <c r="G414" s="1">
        <v>19</v>
      </c>
      <c r="H414" s="1">
        <v>11</v>
      </c>
      <c r="I414" s="1"/>
      <c r="J414" s="2">
        <v>0.57999999999999996</v>
      </c>
      <c r="K414" s="3">
        <v>3.9583333333333331E-2</v>
      </c>
      <c r="L414" t="s">
        <v>1133</v>
      </c>
    </row>
    <row r="415" spans="1:12" x14ac:dyDescent="0.25">
      <c r="A415">
        <v>158</v>
      </c>
      <c r="B415">
        <v>5</v>
      </c>
      <c r="C415" t="s">
        <v>256</v>
      </c>
      <c r="D415" s="1">
        <v>15</v>
      </c>
      <c r="E415" s="1">
        <v>26</v>
      </c>
      <c r="F415">
        <v>3</v>
      </c>
      <c r="G415" s="1">
        <v>78</v>
      </c>
      <c r="H415" s="1">
        <v>45</v>
      </c>
      <c r="I415" s="1"/>
      <c r="J415" s="2">
        <v>0.57999999999999996</v>
      </c>
      <c r="K415" s="3">
        <v>3.8194444444444448E-2</v>
      </c>
      <c r="L415" t="s">
        <v>1133</v>
      </c>
    </row>
    <row r="416" spans="1:12" x14ac:dyDescent="0.25">
      <c r="A416">
        <v>158</v>
      </c>
      <c r="B416">
        <v>5</v>
      </c>
      <c r="C416" t="s">
        <v>106</v>
      </c>
      <c r="D416" s="1">
        <v>22</v>
      </c>
      <c r="E416" s="1">
        <v>36</v>
      </c>
      <c r="F416">
        <v>3</v>
      </c>
      <c r="G416" s="1">
        <v>108</v>
      </c>
      <c r="H416" s="1">
        <v>66</v>
      </c>
      <c r="I416" s="1"/>
      <c r="J416" s="2">
        <v>0.61</v>
      </c>
      <c r="K416" s="3">
        <v>4.8611111111111112E-3</v>
      </c>
      <c r="L416" t="s">
        <v>1133</v>
      </c>
    </row>
    <row r="417" spans="1:12" x14ac:dyDescent="0.25">
      <c r="A417">
        <v>158</v>
      </c>
      <c r="B417">
        <v>5</v>
      </c>
      <c r="C417" t="s">
        <v>33</v>
      </c>
      <c r="D417" s="1">
        <v>21</v>
      </c>
      <c r="E417" s="1">
        <v>35</v>
      </c>
      <c r="F417">
        <v>3</v>
      </c>
      <c r="G417" s="1">
        <v>105</v>
      </c>
      <c r="H417" s="1">
        <v>63</v>
      </c>
      <c r="I417" s="1"/>
      <c r="J417" s="2">
        <v>0.6</v>
      </c>
      <c r="K417" s="3">
        <v>1.1111111111111112E-2</v>
      </c>
      <c r="L417" t="s">
        <v>1134</v>
      </c>
    </row>
    <row r="418" spans="1:12" x14ac:dyDescent="0.25">
      <c r="A418">
        <v>159</v>
      </c>
      <c r="B418">
        <v>16</v>
      </c>
      <c r="C418" t="s">
        <v>51</v>
      </c>
      <c r="D418" s="1">
        <v>17</v>
      </c>
      <c r="E418" s="1">
        <v>29</v>
      </c>
      <c r="F418">
        <v>3</v>
      </c>
      <c r="G418" s="1">
        <v>87</v>
      </c>
      <c r="H418" s="1">
        <v>51</v>
      </c>
      <c r="I418" s="1"/>
      <c r="J418" s="2">
        <v>0.59</v>
      </c>
      <c r="K418" s="3">
        <v>1.5972222222222221E-2</v>
      </c>
      <c r="L418" t="s">
        <v>1134</v>
      </c>
    </row>
    <row r="419" spans="1:12" x14ac:dyDescent="0.25">
      <c r="A419">
        <v>159</v>
      </c>
      <c r="B419">
        <v>16</v>
      </c>
      <c r="C419" t="s">
        <v>186</v>
      </c>
      <c r="D419" s="1">
        <v>19</v>
      </c>
      <c r="E419" s="1">
        <v>31</v>
      </c>
      <c r="F419">
        <v>1</v>
      </c>
      <c r="G419" s="1">
        <v>31</v>
      </c>
      <c r="H419" s="1">
        <v>19</v>
      </c>
      <c r="I419" s="1"/>
      <c r="J419" s="2">
        <v>0.61</v>
      </c>
      <c r="K419" s="3">
        <v>3.472222222222222E-3</v>
      </c>
      <c r="L419" t="s">
        <v>1133</v>
      </c>
    </row>
    <row r="420" spans="1:12" x14ac:dyDescent="0.25">
      <c r="A420">
        <v>159</v>
      </c>
      <c r="B420">
        <v>16</v>
      </c>
      <c r="C420" t="s">
        <v>117</v>
      </c>
      <c r="D420" s="1">
        <v>10</v>
      </c>
      <c r="E420" s="1">
        <v>18</v>
      </c>
      <c r="F420">
        <v>2</v>
      </c>
      <c r="G420" s="1">
        <v>36</v>
      </c>
      <c r="H420" s="1">
        <v>20</v>
      </c>
      <c r="I420" s="1"/>
      <c r="J420" s="2">
        <v>0.56000000000000005</v>
      </c>
      <c r="K420" s="3">
        <v>4.1666666666666666E-3</v>
      </c>
      <c r="L420" t="s">
        <v>1133</v>
      </c>
    </row>
    <row r="421" spans="1:12" x14ac:dyDescent="0.25">
      <c r="A421">
        <v>159</v>
      </c>
      <c r="B421">
        <v>16</v>
      </c>
      <c r="C421" t="s">
        <v>439</v>
      </c>
      <c r="D421" s="1">
        <v>20</v>
      </c>
      <c r="E421" s="1">
        <v>33</v>
      </c>
      <c r="F421">
        <v>3</v>
      </c>
      <c r="G421" s="1">
        <v>99</v>
      </c>
      <c r="H421" s="1">
        <v>60</v>
      </c>
      <c r="I421" s="1"/>
      <c r="J421" s="2">
        <v>0.61</v>
      </c>
      <c r="K421" s="3">
        <v>2.7777777777777776E-2</v>
      </c>
      <c r="L421" t="s">
        <v>1133</v>
      </c>
    </row>
    <row r="422" spans="1:12" x14ac:dyDescent="0.25">
      <c r="A422">
        <v>160</v>
      </c>
      <c r="B422">
        <v>19</v>
      </c>
      <c r="C422" t="s">
        <v>106</v>
      </c>
      <c r="D422" s="1">
        <v>22</v>
      </c>
      <c r="E422" s="1">
        <v>36</v>
      </c>
      <c r="F422">
        <v>3</v>
      </c>
      <c r="G422" s="1">
        <v>108</v>
      </c>
      <c r="H422" s="1">
        <v>66</v>
      </c>
      <c r="I422" s="1"/>
      <c r="J422" s="2">
        <v>0.61</v>
      </c>
      <c r="K422" s="3">
        <v>1.3888888888888888E-2</v>
      </c>
      <c r="L422" t="s">
        <v>1133</v>
      </c>
    </row>
    <row r="423" spans="1:12" x14ac:dyDescent="0.25">
      <c r="A423">
        <v>160</v>
      </c>
      <c r="B423">
        <v>19</v>
      </c>
      <c r="C423" t="s">
        <v>259</v>
      </c>
      <c r="D423" s="1">
        <v>14</v>
      </c>
      <c r="E423" s="1">
        <v>24</v>
      </c>
      <c r="F423">
        <v>2</v>
      </c>
      <c r="G423" s="1">
        <v>48</v>
      </c>
      <c r="H423" s="1">
        <v>28</v>
      </c>
      <c r="I423" s="1"/>
      <c r="J423" s="2">
        <v>0.57999999999999996</v>
      </c>
      <c r="K423" s="3">
        <v>3.2638888888888891E-2</v>
      </c>
      <c r="L423" t="s">
        <v>1133</v>
      </c>
    </row>
    <row r="424" spans="1:12" x14ac:dyDescent="0.25">
      <c r="A424">
        <v>161</v>
      </c>
      <c r="B424">
        <v>13</v>
      </c>
      <c r="C424" t="s">
        <v>57</v>
      </c>
      <c r="D424" s="1">
        <v>16</v>
      </c>
      <c r="E424" s="1">
        <v>28</v>
      </c>
      <c r="F424">
        <v>3</v>
      </c>
      <c r="G424" s="1">
        <v>84</v>
      </c>
      <c r="H424" s="1">
        <v>48</v>
      </c>
      <c r="I424" s="1"/>
      <c r="J424" s="2">
        <v>0.56999999999999995</v>
      </c>
      <c r="K424" s="3">
        <v>3.9583333333333331E-2</v>
      </c>
      <c r="L424" t="s">
        <v>1133</v>
      </c>
    </row>
    <row r="425" spans="1:12" x14ac:dyDescent="0.25">
      <c r="A425">
        <v>162</v>
      </c>
      <c r="B425">
        <v>14</v>
      </c>
      <c r="C425" t="s">
        <v>259</v>
      </c>
      <c r="D425" s="1">
        <v>14</v>
      </c>
      <c r="E425" s="1">
        <v>24</v>
      </c>
      <c r="F425">
        <v>3</v>
      </c>
      <c r="G425" s="1">
        <v>72</v>
      </c>
      <c r="H425" s="1">
        <v>42</v>
      </c>
      <c r="I425" s="1"/>
      <c r="J425" s="2">
        <v>0.57999999999999996</v>
      </c>
      <c r="K425" s="3">
        <v>1.7361111111111112E-2</v>
      </c>
      <c r="L425" t="s">
        <v>1133</v>
      </c>
    </row>
    <row r="426" spans="1:12" x14ac:dyDescent="0.25">
      <c r="A426">
        <v>163</v>
      </c>
      <c r="B426">
        <v>6</v>
      </c>
      <c r="C426" t="s">
        <v>186</v>
      </c>
      <c r="D426" s="1">
        <v>19</v>
      </c>
      <c r="E426" s="1">
        <v>31</v>
      </c>
      <c r="F426">
        <v>3</v>
      </c>
      <c r="G426" s="1">
        <v>93</v>
      </c>
      <c r="H426" s="1">
        <v>57</v>
      </c>
      <c r="I426" s="1"/>
      <c r="J426" s="2">
        <v>0.61</v>
      </c>
      <c r="K426" s="3">
        <v>5.5555555555555558E-3</v>
      </c>
      <c r="L426" t="s">
        <v>1134</v>
      </c>
    </row>
    <row r="427" spans="1:12" x14ac:dyDescent="0.25">
      <c r="A427">
        <v>163</v>
      </c>
      <c r="B427">
        <v>6</v>
      </c>
      <c r="C427" t="s">
        <v>100</v>
      </c>
      <c r="D427" s="1">
        <v>18</v>
      </c>
      <c r="E427" s="1">
        <v>30</v>
      </c>
      <c r="F427">
        <v>3</v>
      </c>
      <c r="G427" s="1">
        <v>90</v>
      </c>
      <c r="H427" s="1">
        <v>54</v>
      </c>
      <c r="I427" s="1"/>
      <c r="J427" s="2">
        <v>0.6</v>
      </c>
      <c r="K427" s="3">
        <v>1.1111111111111112E-2</v>
      </c>
      <c r="L427" t="s">
        <v>1134</v>
      </c>
    </row>
    <row r="428" spans="1:12" x14ac:dyDescent="0.25">
      <c r="A428">
        <v>163</v>
      </c>
      <c r="B428">
        <v>6</v>
      </c>
      <c r="C428" t="s">
        <v>439</v>
      </c>
      <c r="D428" s="1">
        <v>20</v>
      </c>
      <c r="E428" s="1">
        <v>33</v>
      </c>
      <c r="F428">
        <v>2</v>
      </c>
      <c r="G428" s="1">
        <v>66</v>
      </c>
      <c r="H428" s="1">
        <v>40</v>
      </c>
      <c r="I428" s="1"/>
      <c r="J428" s="2">
        <v>0.61</v>
      </c>
      <c r="K428" s="3">
        <v>2.7777777777777776E-2</v>
      </c>
      <c r="L428" t="s">
        <v>1134</v>
      </c>
    </row>
    <row r="429" spans="1:12" x14ac:dyDescent="0.25">
      <c r="A429">
        <v>163</v>
      </c>
      <c r="B429">
        <v>6</v>
      </c>
      <c r="C429" t="s">
        <v>335</v>
      </c>
      <c r="D429" s="1">
        <v>13</v>
      </c>
      <c r="E429" s="1">
        <v>22</v>
      </c>
      <c r="F429">
        <v>1</v>
      </c>
      <c r="G429" s="1">
        <v>22</v>
      </c>
      <c r="H429" s="1">
        <v>13</v>
      </c>
      <c r="I429" s="1"/>
      <c r="J429" s="2">
        <v>0.59</v>
      </c>
      <c r="K429" s="3">
        <v>4.8611111111111112E-3</v>
      </c>
      <c r="L429" t="s">
        <v>1133</v>
      </c>
    </row>
    <row r="430" spans="1:12" x14ac:dyDescent="0.25">
      <c r="A430">
        <v>164</v>
      </c>
      <c r="B430">
        <v>8</v>
      </c>
      <c r="C430" t="s">
        <v>335</v>
      </c>
      <c r="D430" s="1">
        <v>13</v>
      </c>
      <c r="E430" s="1">
        <v>22</v>
      </c>
      <c r="F430">
        <v>1</v>
      </c>
      <c r="G430" s="1">
        <v>22</v>
      </c>
      <c r="H430" s="1">
        <v>13</v>
      </c>
      <c r="I430" s="1"/>
      <c r="J430" s="2">
        <v>0.59</v>
      </c>
      <c r="K430" s="3">
        <v>2.9861111111111113E-2</v>
      </c>
      <c r="L430" t="s">
        <v>1134</v>
      </c>
    </row>
    <row r="431" spans="1:12" x14ac:dyDescent="0.25">
      <c r="A431">
        <v>164</v>
      </c>
      <c r="B431">
        <v>8</v>
      </c>
      <c r="C431" t="s">
        <v>106</v>
      </c>
      <c r="D431" s="1">
        <v>22</v>
      </c>
      <c r="E431" s="1">
        <v>36</v>
      </c>
      <c r="F431">
        <v>1</v>
      </c>
      <c r="G431" s="1">
        <v>36</v>
      </c>
      <c r="H431" s="1">
        <v>22</v>
      </c>
      <c r="I431" s="1"/>
      <c r="J431" s="2">
        <v>0.61</v>
      </c>
      <c r="K431" s="3">
        <v>4.8611111111111112E-3</v>
      </c>
      <c r="L431" t="s">
        <v>1133</v>
      </c>
    </row>
    <row r="432" spans="1:12" x14ac:dyDescent="0.25">
      <c r="A432">
        <v>164</v>
      </c>
      <c r="B432">
        <v>8</v>
      </c>
      <c r="C432" t="s">
        <v>414</v>
      </c>
      <c r="D432" s="1">
        <v>19</v>
      </c>
      <c r="E432" s="1">
        <v>32</v>
      </c>
      <c r="F432">
        <v>2</v>
      </c>
      <c r="G432" s="1">
        <v>64</v>
      </c>
      <c r="H432" s="1">
        <v>38</v>
      </c>
      <c r="I432" s="1"/>
      <c r="J432" s="2">
        <v>0.59</v>
      </c>
      <c r="K432" s="3">
        <v>1.3888888888888888E-2</v>
      </c>
      <c r="L432" t="s">
        <v>1133</v>
      </c>
    </row>
    <row r="433" spans="1:12" x14ac:dyDescent="0.25">
      <c r="A433">
        <v>164</v>
      </c>
      <c r="B433">
        <v>8</v>
      </c>
      <c r="C433" t="s">
        <v>259</v>
      </c>
      <c r="D433" s="1">
        <v>14</v>
      </c>
      <c r="E433" s="1">
        <v>24</v>
      </c>
      <c r="F433">
        <v>2</v>
      </c>
      <c r="G433" s="1">
        <v>48</v>
      </c>
      <c r="H433" s="1">
        <v>28</v>
      </c>
      <c r="I433" s="1"/>
      <c r="J433" s="2">
        <v>0.57999999999999996</v>
      </c>
      <c r="K433" s="3">
        <v>2.4305555555555556E-2</v>
      </c>
      <c r="L433" t="s">
        <v>1133</v>
      </c>
    </row>
    <row r="434" spans="1:12" x14ac:dyDescent="0.25">
      <c r="A434">
        <v>165</v>
      </c>
      <c r="B434">
        <v>10</v>
      </c>
      <c r="C434" t="s">
        <v>259</v>
      </c>
      <c r="D434" s="1">
        <v>14</v>
      </c>
      <c r="E434" s="1">
        <v>24</v>
      </c>
      <c r="F434">
        <v>2</v>
      </c>
      <c r="G434" s="1">
        <v>48</v>
      </c>
      <c r="H434" s="1">
        <v>28</v>
      </c>
      <c r="I434" s="1"/>
      <c r="J434" s="2">
        <v>0.57999999999999996</v>
      </c>
      <c r="K434" s="3">
        <v>1.0416666666666666E-2</v>
      </c>
      <c r="L434" t="s">
        <v>1134</v>
      </c>
    </row>
    <row r="435" spans="1:12" x14ac:dyDescent="0.25">
      <c r="A435">
        <v>165</v>
      </c>
      <c r="B435">
        <v>10</v>
      </c>
      <c r="C435" t="s">
        <v>102</v>
      </c>
      <c r="D435" s="1">
        <v>13</v>
      </c>
      <c r="E435" s="1">
        <v>21</v>
      </c>
      <c r="F435">
        <v>2</v>
      </c>
      <c r="G435" s="1">
        <v>42</v>
      </c>
      <c r="H435" s="1">
        <v>26</v>
      </c>
      <c r="I435" s="1"/>
      <c r="J435" s="2">
        <v>0.62</v>
      </c>
      <c r="K435" s="3">
        <v>2.8472222222222222E-2</v>
      </c>
      <c r="L435" t="s">
        <v>1133</v>
      </c>
    </row>
    <row r="436" spans="1:12" x14ac:dyDescent="0.25">
      <c r="A436">
        <v>166</v>
      </c>
      <c r="B436">
        <v>12</v>
      </c>
      <c r="C436" t="s">
        <v>331</v>
      </c>
      <c r="D436" s="1">
        <v>14</v>
      </c>
      <c r="E436" s="1">
        <v>23</v>
      </c>
      <c r="F436">
        <v>2</v>
      </c>
      <c r="G436" s="1">
        <v>46</v>
      </c>
      <c r="H436" s="1">
        <v>28</v>
      </c>
      <c r="I436" s="1"/>
      <c r="J436" s="2">
        <v>0.61</v>
      </c>
      <c r="K436" s="3">
        <v>1.5277777777777777E-2</v>
      </c>
      <c r="L436" t="s">
        <v>1134</v>
      </c>
    </row>
    <row r="437" spans="1:12" x14ac:dyDescent="0.25">
      <c r="A437">
        <v>167</v>
      </c>
      <c r="B437">
        <v>5</v>
      </c>
      <c r="C437" t="s">
        <v>180</v>
      </c>
      <c r="D437" s="1">
        <v>11</v>
      </c>
      <c r="E437" s="1">
        <v>19</v>
      </c>
      <c r="F437">
        <v>1</v>
      </c>
      <c r="G437" s="1">
        <v>19</v>
      </c>
      <c r="H437" s="1">
        <v>11</v>
      </c>
      <c r="I437" s="1"/>
      <c r="J437" s="2">
        <v>0.57999999999999996</v>
      </c>
      <c r="K437" s="3">
        <v>2.013888888888889E-2</v>
      </c>
      <c r="L437" t="s">
        <v>1133</v>
      </c>
    </row>
    <row r="438" spans="1:12" x14ac:dyDescent="0.25">
      <c r="A438">
        <v>167</v>
      </c>
      <c r="B438">
        <v>5</v>
      </c>
      <c r="C438" t="s">
        <v>77</v>
      </c>
      <c r="D438" s="1">
        <v>20</v>
      </c>
      <c r="E438" s="1">
        <v>34</v>
      </c>
      <c r="F438">
        <v>3</v>
      </c>
      <c r="G438" s="1">
        <v>102</v>
      </c>
      <c r="H438" s="1">
        <v>60</v>
      </c>
      <c r="I438" s="1"/>
      <c r="J438" s="2">
        <v>0.59</v>
      </c>
      <c r="K438" s="3">
        <v>7.6388888888888886E-3</v>
      </c>
      <c r="L438" t="s">
        <v>1133</v>
      </c>
    </row>
    <row r="439" spans="1:12" x14ac:dyDescent="0.25">
      <c r="A439">
        <v>167</v>
      </c>
      <c r="B439">
        <v>5</v>
      </c>
      <c r="C439" t="s">
        <v>186</v>
      </c>
      <c r="D439" s="1">
        <v>19</v>
      </c>
      <c r="E439" s="1">
        <v>31</v>
      </c>
      <c r="F439">
        <v>1</v>
      </c>
      <c r="G439" s="1">
        <v>31</v>
      </c>
      <c r="H439" s="1">
        <v>19</v>
      </c>
      <c r="I439" s="1"/>
      <c r="J439" s="2">
        <v>0.61</v>
      </c>
      <c r="K439" s="3">
        <v>2.5000000000000001E-2</v>
      </c>
      <c r="L439" t="s">
        <v>1134</v>
      </c>
    </row>
    <row r="440" spans="1:12" x14ac:dyDescent="0.25">
      <c r="A440">
        <v>168</v>
      </c>
      <c r="B440">
        <v>17</v>
      </c>
      <c r="C440" t="s">
        <v>335</v>
      </c>
      <c r="D440" s="1">
        <v>13</v>
      </c>
      <c r="E440" s="1">
        <v>22</v>
      </c>
      <c r="F440">
        <v>2</v>
      </c>
      <c r="G440" s="1">
        <v>44</v>
      </c>
      <c r="H440" s="1">
        <v>26</v>
      </c>
      <c r="I440" s="1"/>
      <c r="J440" s="2">
        <v>0.59</v>
      </c>
      <c r="K440" s="3">
        <v>4.8611111111111112E-3</v>
      </c>
      <c r="L440" t="s">
        <v>1134</v>
      </c>
    </row>
    <row r="441" spans="1:12" x14ac:dyDescent="0.25">
      <c r="A441">
        <v>169</v>
      </c>
      <c r="B441">
        <v>19</v>
      </c>
      <c r="C441" t="s">
        <v>102</v>
      </c>
      <c r="D441" s="1">
        <v>13</v>
      </c>
      <c r="E441" s="1">
        <v>21</v>
      </c>
      <c r="F441">
        <v>2</v>
      </c>
      <c r="G441" s="1">
        <v>42</v>
      </c>
      <c r="H441" s="1">
        <v>26</v>
      </c>
      <c r="I441" s="1"/>
      <c r="J441" s="2">
        <v>0.62</v>
      </c>
      <c r="K441" s="3">
        <v>3.0555555555555555E-2</v>
      </c>
      <c r="L441" t="s">
        <v>1134</v>
      </c>
    </row>
    <row r="442" spans="1:12" x14ac:dyDescent="0.25">
      <c r="A442">
        <v>169</v>
      </c>
      <c r="B442">
        <v>19</v>
      </c>
      <c r="C442" t="s">
        <v>77</v>
      </c>
      <c r="D442" s="1">
        <v>20</v>
      </c>
      <c r="E442" s="1">
        <v>34</v>
      </c>
      <c r="F442">
        <v>2</v>
      </c>
      <c r="G442" s="1">
        <v>68</v>
      </c>
      <c r="H442" s="1">
        <v>40</v>
      </c>
      <c r="I442" s="1"/>
      <c r="J442" s="2">
        <v>0.59</v>
      </c>
      <c r="K442" s="3">
        <v>4.0972222222222222E-2</v>
      </c>
      <c r="L442" t="s">
        <v>1134</v>
      </c>
    </row>
    <row r="443" spans="1:12" x14ac:dyDescent="0.25">
      <c r="A443">
        <v>169</v>
      </c>
      <c r="B443">
        <v>19</v>
      </c>
      <c r="C443" t="s">
        <v>335</v>
      </c>
      <c r="D443" s="1">
        <v>13</v>
      </c>
      <c r="E443" s="1">
        <v>22</v>
      </c>
      <c r="F443">
        <v>2</v>
      </c>
      <c r="G443" s="1">
        <v>44</v>
      </c>
      <c r="H443" s="1">
        <v>26</v>
      </c>
      <c r="I443" s="1"/>
      <c r="J443" s="2">
        <v>0.59</v>
      </c>
      <c r="K443" s="3">
        <v>4.8611111111111112E-3</v>
      </c>
      <c r="L443" t="s">
        <v>1133</v>
      </c>
    </row>
    <row r="444" spans="1:12" x14ac:dyDescent="0.25">
      <c r="A444">
        <v>170</v>
      </c>
      <c r="B444">
        <v>12</v>
      </c>
      <c r="C444" t="s">
        <v>241</v>
      </c>
      <c r="D444" s="1">
        <v>12</v>
      </c>
      <c r="E444" s="1">
        <v>20</v>
      </c>
      <c r="F444">
        <v>3</v>
      </c>
      <c r="G444" s="1">
        <v>60</v>
      </c>
      <c r="H444" s="1">
        <v>36</v>
      </c>
      <c r="I444" s="1"/>
      <c r="J444" s="2">
        <v>0.6</v>
      </c>
      <c r="K444" s="3">
        <v>1.1111111111111112E-2</v>
      </c>
      <c r="L444" t="s">
        <v>1133</v>
      </c>
    </row>
    <row r="445" spans="1:12" x14ac:dyDescent="0.25">
      <c r="A445">
        <v>170</v>
      </c>
      <c r="B445">
        <v>12</v>
      </c>
      <c r="C445" t="s">
        <v>51</v>
      </c>
      <c r="D445" s="1">
        <v>17</v>
      </c>
      <c r="E445" s="1">
        <v>29</v>
      </c>
      <c r="F445">
        <v>3</v>
      </c>
      <c r="G445" s="1">
        <v>87</v>
      </c>
      <c r="H445" s="1">
        <v>51</v>
      </c>
      <c r="I445" s="1"/>
      <c r="J445" s="2">
        <v>0.59</v>
      </c>
      <c r="K445" s="3">
        <v>1.1111111111111112E-2</v>
      </c>
      <c r="L445" t="s">
        <v>1133</v>
      </c>
    </row>
    <row r="446" spans="1:12" x14ac:dyDescent="0.25">
      <c r="A446">
        <v>170</v>
      </c>
      <c r="B446">
        <v>12</v>
      </c>
      <c r="C446" t="s">
        <v>106</v>
      </c>
      <c r="D446" s="1">
        <v>22</v>
      </c>
      <c r="E446" s="1">
        <v>36</v>
      </c>
      <c r="F446">
        <v>1</v>
      </c>
      <c r="G446" s="1">
        <v>36</v>
      </c>
      <c r="H446" s="1">
        <v>22</v>
      </c>
      <c r="I446" s="1"/>
      <c r="J446" s="2">
        <v>0.61</v>
      </c>
      <c r="K446" s="3">
        <v>2.2916666666666665E-2</v>
      </c>
      <c r="L446" t="s">
        <v>1134</v>
      </c>
    </row>
    <row r="447" spans="1:12" x14ac:dyDescent="0.25">
      <c r="A447">
        <v>170</v>
      </c>
      <c r="B447">
        <v>12</v>
      </c>
      <c r="C447" t="s">
        <v>100</v>
      </c>
      <c r="D447" s="1">
        <v>18</v>
      </c>
      <c r="E447" s="1">
        <v>30</v>
      </c>
      <c r="F447">
        <v>2</v>
      </c>
      <c r="G447" s="1">
        <v>60</v>
      </c>
      <c r="H447" s="1">
        <v>36</v>
      </c>
      <c r="I447" s="1"/>
      <c r="J447" s="2">
        <v>0.6</v>
      </c>
      <c r="K447" s="3">
        <v>5.5555555555555558E-3</v>
      </c>
      <c r="L447" t="s">
        <v>1134</v>
      </c>
    </row>
    <row r="448" spans="1:12" x14ac:dyDescent="0.25">
      <c r="A448">
        <v>171</v>
      </c>
      <c r="B448">
        <v>16</v>
      </c>
      <c r="C448" t="s">
        <v>256</v>
      </c>
      <c r="D448" s="1">
        <v>15</v>
      </c>
      <c r="E448" s="1">
        <v>26</v>
      </c>
      <c r="F448">
        <v>2</v>
      </c>
      <c r="G448" s="1">
        <v>52</v>
      </c>
      <c r="H448" s="1">
        <v>30</v>
      </c>
      <c r="I448" s="1"/>
      <c r="J448" s="2">
        <v>0.57999999999999996</v>
      </c>
      <c r="K448" s="3">
        <v>2.013888888888889E-2</v>
      </c>
      <c r="L448" t="s">
        <v>1133</v>
      </c>
    </row>
    <row r="449" spans="1:12" x14ac:dyDescent="0.25">
      <c r="A449">
        <v>171</v>
      </c>
      <c r="B449">
        <v>16</v>
      </c>
      <c r="C449" t="s">
        <v>51</v>
      </c>
      <c r="D449" s="1">
        <v>17</v>
      </c>
      <c r="E449" s="1">
        <v>29</v>
      </c>
      <c r="F449">
        <v>3</v>
      </c>
      <c r="G449" s="1">
        <v>87</v>
      </c>
      <c r="H449" s="1">
        <v>51</v>
      </c>
      <c r="I449" s="1"/>
      <c r="J449" s="2">
        <v>0.59</v>
      </c>
      <c r="K449" s="3">
        <v>1.5277777777777777E-2</v>
      </c>
      <c r="L449" t="s">
        <v>1134</v>
      </c>
    </row>
    <row r="450" spans="1:12" x14ac:dyDescent="0.25">
      <c r="A450">
        <v>172</v>
      </c>
      <c r="B450">
        <v>12</v>
      </c>
      <c r="C450" t="s">
        <v>77</v>
      </c>
      <c r="D450" s="1">
        <v>20</v>
      </c>
      <c r="E450" s="1">
        <v>34</v>
      </c>
      <c r="F450">
        <v>2</v>
      </c>
      <c r="G450" s="1">
        <v>68</v>
      </c>
      <c r="H450" s="1">
        <v>40</v>
      </c>
      <c r="I450" s="1"/>
      <c r="J450" s="2">
        <v>0.59</v>
      </c>
      <c r="K450" s="3">
        <v>1.8749999999999999E-2</v>
      </c>
      <c r="L450" t="s">
        <v>1134</v>
      </c>
    </row>
    <row r="451" spans="1:12" x14ac:dyDescent="0.25">
      <c r="A451">
        <v>173</v>
      </c>
      <c r="B451">
        <v>11</v>
      </c>
      <c r="C451" t="s">
        <v>170</v>
      </c>
      <c r="D451" s="1">
        <v>16</v>
      </c>
      <c r="E451" s="1">
        <v>27</v>
      </c>
      <c r="F451">
        <v>3</v>
      </c>
      <c r="G451" s="1">
        <v>81</v>
      </c>
      <c r="H451" s="1">
        <v>48</v>
      </c>
      <c r="I451" s="1"/>
      <c r="J451" s="2">
        <v>0.59</v>
      </c>
      <c r="K451" s="3">
        <v>1.0416666666666666E-2</v>
      </c>
      <c r="L451" t="s">
        <v>1134</v>
      </c>
    </row>
    <row r="452" spans="1:12" x14ac:dyDescent="0.25">
      <c r="A452">
        <v>173</v>
      </c>
      <c r="B452">
        <v>11</v>
      </c>
      <c r="C452" t="s">
        <v>414</v>
      </c>
      <c r="D452" s="1">
        <v>19</v>
      </c>
      <c r="E452" s="1">
        <v>32</v>
      </c>
      <c r="F452">
        <v>3</v>
      </c>
      <c r="G452" s="1">
        <v>96</v>
      </c>
      <c r="H452" s="1">
        <v>57</v>
      </c>
      <c r="I452" s="1"/>
      <c r="J452" s="2">
        <v>0.59</v>
      </c>
      <c r="K452" s="3">
        <v>3.6111111111111108E-2</v>
      </c>
      <c r="L452" t="s">
        <v>1134</v>
      </c>
    </row>
    <row r="453" spans="1:12" x14ac:dyDescent="0.25">
      <c r="A453">
        <v>174</v>
      </c>
      <c r="B453">
        <v>10</v>
      </c>
      <c r="C453" t="s">
        <v>100</v>
      </c>
      <c r="D453" s="1">
        <v>18</v>
      </c>
      <c r="E453" s="1">
        <v>30</v>
      </c>
      <c r="F453">
        <v>2</v>
      </c>
      <c r="G453" s="1">
        <v>60</v>
      </c>
      <c r="H453" s="1">
        <v>36</v>
      </c>
      <c r="I453" s="1"/>
      <c r="J453" s="2">
        <v>0.6</v>
      </c>
      <c r="K453" s="3">
        <v>8.3333333333333332E-3</v>
      </c>
      <c r="L453" t="s">
        <v>1134</v>
      </c>
    </row>
    <row r="454" spans="1:12" x14ac:dyDescent="0.25">
      <c r="A454">
        <v>175</v>
      </c>
      <c r="B454">
        <v>14</v>
      </c>
      <c r="C454" t="s">
        <v>414</v>
      </c>
      <c r="D454" s="1">
        <v>19</v>
      </c>
      <c r="E454" s="1">
        <v>32</v>
      </c>
      <c r="F454">
        <v>3</v>
      </c>
      <c r="G454" s="1">
        <v>96</v>
      </c>
      <c r="H454" s="1">
        <v>57</v>
      </c>
      <c r="I454" s="1"/>
      <c r="J454" s="2">
        <v>0.59</v>
      </c>
      <c r="K454" s="3">
        <v>6.2500000000000003E-3</v>
      </c>
      <c r="L454" t="s">
        <v>1134</v>
      </c>
    </row>
    <row r="455" spans="1:12" x14ac:dyDescent="0.25">
      <c r="A455">
        <v>175</v>
      </c>
      <c r="B455">
        <v>14</v>
      </c>
      <c r="C455" t="s">
        <v>259</v>
      </c>
      <c r="D455" s="1">
        <v>14</v>
      </c>
      <c r="E455" s="1">
        <v>24</v>
      </c>
      <c r="F455">
        <v>2</v>
      </c>
      <c r="G455" s="1">
        <v>48</v>
      </c>
      <c r="H455" s="1">
        <v>28</v>
      </c>
      <c r="I455" s="1"/>
      <c r="J455" s="2">
        <v>0.57999999999999996</v>
      </c>
      <c r="K455" s="3">
        <v>2.6388888888888889E-2</v>
      </c>
      <c r="L455" t="s">
        <v>1133</v>
      </c>
    </row>
    <row r="456" spans="1:12" x14ac:dyDescent="0.25">
      <c r="A456">
        <v>176</v>
      </c>
      <c r="B456">
        <v>20</v>
      </c>
      <c r="C456" t="s">
        <v>102</v>
      </c>
      <c r="D456" s="1">
        <v>13</v>
      </c>
      <c r="E456" s="1">
        <v>21</v>
      </c>
      <c r="F456">
        <v>3</v>
      </c>
      <c r="G456" s="1">
        <v>63</v>
      </c>
      <c r="H456" s="1">
        <v>39</v>
      </c>
      <c r="I456" s="1"/>
      <c r="J456" s="2">
        <v>0.62</v>
      </c>
      <c r="K456" s="3">
        <v>3.3333333333333333E-2</v>
      </c>
      <c r="L456" t="s">
        <v>1134</v>
      </c>
    </row>
    <row r="457" spans="1:12" x14ac:dyDescent="0.25">
      <c r="A457">
        <v>177</v>
      </c>
      <c r="B457">
        <v>4</v>
      </c>
      <c r="C457" t="s">
        <v>259</v>
      </c>
      <c r="D457" s="1">
        <v>14</v>
      </c>
      <c r="E457" s="1">
        <v>24</v>
      </c>
      <c r="F457">
        <v>2</v>
      </c>
      <c r="G457" s="1">
        <v>48</v>
      </c>
      <c r="H457" s="1">
        <v>28</v>
      </c>
      <c r="I457" s="1"/>
      <c r="J457" s="2">
        <v>0.57999999999999996</v>
      </c>
      <c r="K457" s="3">
        <v>6.9444444444444441E-3</v>
      </c>
      <c r="L457" t="s">
        <v>1134</v>
      </c>
    </row>
    <row r="458" spans="1:12" x14ac:dyDescent="0.25">
      <c r="A458">
        <v>177</v>
      </c>
      <c r="B458">
        <v>4</v>
      </c>
      <c r="C458" t="s">
        <v>256</v>
      </c>
      <c r="D458" s="1">
        <v>15</v>
      </c>
      <c r="E458" s="1">
        <v>26</v>
      </c>
      <c r="F458">
        <v>1</v>
      </c>
      <c r="G458" s="1">
        <v>26</v>
      </c>
      <c r="H458" s="1">
        <v>15</v>
      </c>
      <c r="I458" s="1"/>
      <c r="J458" s="2">
        <v>0.57999999999999996</v>
      </c>
      <c r="K458" s="3">
        <v>2.7777777777777776E-2</v>
      </c>
      <c r="L458" t="s">
        <v>1133</v>
      </c>
    </row>
    <row r="459" spans="1:12" x14ac:dyDescent="0.25">
      <c r="A459">
        <v>177</v>
      </c>
      <c r="B459">
        <v>4</v>
      </c>
      <c r="C459" t="s">
        <v>102</v>
      </c>
      <c r="D459" s="1">
        <v>13</v>
      </c>
      <c r="E459" s="1">
        <v>21</v>
      </c>
      <c r="F459">
        <v>2</v>
      </c>
      <c r="G459" s="1">
        <v>42</v>
      </c>
      <c r="H459" s="1">
        <v>26</v>
      </c>
      <c r="I459" s="1"/>
      <c r="J459" s="2">
        <v>0.62</v>
      </c>
      <c r="K459" s="3">
        <v>3.125E-2</v>
      </c>
      <c r="L459" t="s">
        <v>1134</v>
      </c>
    </row>
    <row r="460" spans="1:12" x14ac:dyDescent="0.25">
      <c r="A460">
        <v>177</v>
      </c>
      <c r="B460">
        <v>4</v>
      </c>
      <c r="C460" t="s">
        <v>180</v>
      </c>
      <c r="D460" s="1">
        <v>11</v>
      </c>
      <c r="E460" s="1">
        <v>19</v>
      </c>
      <c r="F460">
        <v>3</v>
      </c>
      <c r="G460" s="1">
        <v>57</v>
      </c>
      <c r="H460" s="1">
        <v>33</v>
      </c>
      <c r="I460" s="1"/>
      <c r="J460" s="2">
        <v>0.57999999999999996</v>
      </c>
      <c r="K460" s="3">
        <v>3.2638888888888891E-2</v>
      </c>
      <c r="L460" t="s">
        <v>1133</v>
      </c>
    </row>
    <row r="461" spans="1:12" x14ac:dyDescent="0.25">
      <c r="A461">
        <v>178</v>
      </c>
      <c r="B461">
        <v>11</v>
      </c>
      <c r="C461" t="s">
        <v>100</v>
      </c>
      <c r="D461" s="1">
        <v>18</v>
      </c>
      <c r="E461" s="1">
        <v>30</v>
      </c>
      <c r="F461">
        <v>1</v>
      </c>
      <c r="G461" s="1">
        <v>30</v>
      </c>
      <c r="H461" s="1">
        <v>18</v>
      </c>
      <c r="I461" s="1"/>
      <c r="J461" s="2">
        <v>0.6</v>
      </c>
      <c r="K461" s="3">
        <v>3.8194444444444448E-2</v>
      </c>
      <c r="L461" t="s">
        <v>1134</v>
      </c>
    </row>
    <row r="462" spans="1:12" x14ac:dyDescent="0.25">
      <c r="A462">
        <v>178</v>
      </c>
      <c r="B462">
        <v>11</v>
      </c>
      <c r="C462" t="s">
        <v>33</v>
      </c>
      <c r="D462" s="1">
        <v>21</v>
      </c>
      <c r="E462" s="1">
        <v>35</v>
      </c>
      <c r="F462">
        <v>1</v>
      </c>
      <c r="G462" s="1">
        <v>35</v>
      </c>
      <c r="H462" s="1">
        <v>21</v>
      </c>
      <c r="I462" s="1"/>
      <c r="J462" s="2">
        <v>0.6</v>
      </c>
      <c r="K462" s="3">
        <v>1.1111111111111112E-2</v>
      </c>
      <c r="L462" t="s">
        <v>1134</v>
      </c>
    </row>
    <row r="463" spans="1:12" x14ac:dyDescent="0.25">
      <c r="A463">
        <v>178</v>
      </c>
      <c r="B463">
        <v>11</v>
      </c>
      <c r="C463" t="s">
        <v>335</v>
      </c>
      <c r="D463" s="1">
        <v>13</v>
      </c>
      <c r="E463" s="1">
        <v>22</v>
      </c>
      <c r="F463">
        <v>2</v>
      </c>
      <c r="G463" s="1">
        <v>44</v>
      </c>
      <c r="H463" s="1">
        <v>26</v>
      </c>
      <c r="I463" s="1"/>
      <c r="J463" s="2">
        <v>0.59</v>
      </c>
      <c r="K463" s="3">
        <v>1.3888888888888888E-2</v>
      </c>
      <c r="L463" t="s">
        <v>1133</v>
      </c>
    </row>
    <row r="464" spans="1:12" x14ac:dyDescent="0.25">
      <c r="A464">
        <v>178</v>
      </c>
      <c r="B464">
        <v>11</v>
      </c>
      <c r="C464" t="s">
        <v>439</v>
      </c>
      <c r="D464" s="1">
        <v>20</v>
      </c>
      <c r="E464" s="1">
        <v>33</v>
      </c>
      <c r="F464">
        <v>3</v>
      </c>
      <c r="G464" s="1">
        <v>99</v>
      </c>
      <c r="H464" s="1">
        <v>60</v>
      </c>
      <c r="I464" s="1"/>
      <c r="J464" s="2">
        <v>0.61</v>
      </c>
      <c r="K464" s="3">
        <v>3.8194444444444448E-2</v>
      </c>
      <c r="L464" t="s">
        <v>1133</v>
      </c>
    </row>
    <row r="465" spans="1:12" x14ac:dyDescent="0.25">
      <c r="A465">
        <v>179</v>
      </c>
      <c r="B465">
        <v>12</v>
      </c>
      <c r="C465" t="s">
        <v>186</v>
      </c>
      <c r="D465" s="1">
        <v>19</v>
      </c>
      <c r="E465" s="1">
        <v>31</v>
      </c>
      <c r="F465">
        <v>2</v>
      </c>
      <c r="G465" s="1">
        <v>62</v>
      </c>
      <c r="H465" s="1">
        <v>38</v>
      </c>
      <c r="I465" s="1"/>
      <c r="J465" s="2">
        <v>0.61</v>
      </c>
      <c r="K465" s="3">
        <v>1.8055555555555554E-2</v>
      </c>
      <c r="L465" t="s">
        <v>1133</v>
      </c>
    </row>
    <row r="466" spans="1:12" x14ac:dyDescent="0.25">
      <c r="A466">
        <v>180</v>
      </c>
      <c r="B466">
        <v>10</v>
      </c>
      <c r="C466" t="s">
        <v>51</v>
      </c>
      <c r="D466" s="1">
        <v>17</v>
      </c>
      <c r="E466" s="1">
        <v>29</v>
      </c>
      <c r="F466">
        <v>1</v>
      </c>
      <c r="G466" s="1">
        <v>29</v>
      </c>
      <c r="H466" s="1">
        <v>17</v>
      </c>
      <c r="I466" s="1"/>
      <c r="J466" s="2">
        <v>0.59</v>
      </c>
      <c r="K466" s="3">
        <v>2.4305555555555556E-2</v>
      </c>
      <c r="L466" t="s">
        <v>1134</v>
      </c>
    </row>
    <row r="467" spans="1:12" x14ac:dyDescent="0.25">
      <c r="A467">
        <v>180</v>
      </c>
      <c r="B467">
        <v>10</v>
      </c>
      <c r="C467" t="s">
        <v>100</v>
      </c>
      <c r="D467" s="1">
        <v>18</v>
      </c>
      <c r="E467" s="1">
        <v>30</v>
      </c>
      <c r="F467">
        <v>3</v>
      </c>
      <c r="G467" s="1">
        <v>90</v>
      </c>
      <c r="H467" s="1">
        <v>54</v>
      </c>
      <c r="I467" s="1"/>
      <c r="J467" s="2">
        <v>0.6</v>
      </c>
      <c r="K467" s="3">
        <v>1.3888888888888888E-2</v>
      </c>
      <c r="L467" t="s">
        <v>1134</v>
      </c>
    </row>
    <row r="468" spans="1:12" x14ac:dyDescent="0.25">
      <c r="A468">
        <v>180</v>
      </c>
      <c r="B468">
        <v>10</v>
      </c>
      <c r="C468" t="s">
        <v>241</v>
      </c>
      <c r="D468" s="1">
        <v>12</v>
      </c>
      <c r="E468" s="1">
        <v>20</v>
      </c>
      <c r="F468">
        <v>1</v>
      </c>
      <c r="G468" s="1">
        <v>20</v>
      </c>
      <c r="H468" s="1">
        <v>12</v>
      </c>
      <c r="I468" s="1"/>
      <c r="J468" s="2">
        <v>0.6</v>
      </c>
      <c r="K468" s="3">
        <v>3.4722222222222224E-2</v>
      </c>
      <c r="L468" t="s">
        <v>1133</v>
      </c>
    </row>
    <row r="469" spans="1:12" x14ac:dyDescent="0.25">
      <c r="A469">
        <v>180</v>
      </c>
      <c r="B469">
        <v>10</v>
      </c>
      <c r="C469" t="s">
        <v>170</v>
      </c>
      <c r="D469" s="1">
        <v>16</v>
      </c>
      <c r="E469" s="1">
        <v>27</v>
      </c>
      <c r="F469">
        <v>1</v>
      </c>
      <c r="G469" s="1">
        <v>27</v>
      </c>
      <c r="H469" s="1">
        <v>16</v>
      </c>
      <c r="I469" s="1"/>
      <c r="J469" s="2">
        <v>0.59</v>
      </c>
      <c r="K469" s="3">
        <v>3.888888888888889E-2</v>
      </c>
      <c r="L469" t="s">
        <v>1133</v>
      </c>
    </row>
    <row r="470" spans="1:12" x14ac:dyDescent="0.25">
      <c r="A470">
        <v>181</v>
      </c>
      <c r="B470">
        <v>15</v>
      </c>
      <c r="C470" t="s">
        <v>170</v>
      </c>
      <c r="D470" s="1">
        <v>16</v>
      </c>
      <c r="E470" s="1">
        <v>27</v>
      </c>
      <c r="F470">
        <v>1</v>
      </c>
      <c r="G470" s="1">
        <v>27</v>
      </c>
      <c r="H470" s="1">
        <v>16</v>
      </c>
      <c r="I470" s="1"/>
      <c r="J470" s="2">
        <v>0.59</v>
      </c>
      <c r="K470" s="3">
        <v>3.8194444444444448E-2</v>
      </c>
      <c r="L470" t="s">
        <v>1134</v>
      </c>
    </row>
    <row r="471" spans="1:12" x14ac:dyDescent="0.25">
      <c r="A471">
        <v>182</v>
      </c>
      <c r="B471">
        <v>18</v>
      </c>
      <c r="C471" t="s">
        <v>180</v>
      </c>
      <c r="D471" s="1">
        <v>11</v>
      </c>
      <c r="E471" s="1">
        <v>19</v>
      </c>
      <c r="F471">
        <v>2</v>
      </c>
      <c r="G471" s="1">
        <v>38</v>
      </c>
      <c r="H471" s="1">
        <v>22</v>
      </c>
      <c r="I471" s="1"/>
      <c r="J471" s="2">
        <v>0.57999999999999996</v>
      </c>
      <c r="K471" s="3">
        <v>7.6388888888888886E-3</v>
      </c>
      <c r="L471" t="s">
        <v>1134</v>
      </c>
    </row>
    <row r="472" spans="1:12" x14ac:dyDescent="0.25">
      <c r="A472">
        <v>183</v>
      </c>
      <c r="B472">
        <v>18</v>
      </c>
      <c r="C472" t="s">
        <v>414</v>
      </c>
      <c r="D472" s="1">
        <v>19</v>
      </c>
      <c r="E472" s="1">
        <v>32</v>
      </c>
      <c r="F472">
        <v>2</v>
      </c>
      <c r="G472" s="1">
        <v>64</v>
      </c>
      <c r="H472" s="1">
        <v>38</v>
      </c>
      <c r="I472" s="1"/>
      <c r="J472" s="2">
        <v>0.59</v>
      </c>
      <c r="K472" s="3">
        <v>3.6111111111111108E-2</v>
      </c>
      <c r="L472" t="s">
        <v>1133</v>
      </c>
    </row>
    <row r="473" spans="1:12" x14ac:dyDescent="0.25">
      <c r="A473">
        <v>183</v>
      </c>
      <c r="B473">
        <v>18</v>
      </c>
      <c r="C473" t="s">
        <v>256</v>
      </c>
      <c r="D473" s="1">
        <v>15</v>
      </c>
      <c r="E473" s="1">
        <v>26</v>
      </c>
      <c r="F473">
        <v>1</v>
      </c>
      <c r="G473" s="1">
        <v>26</v>
      </c>
      <c r="H473" s="1">
        <v>15</v>
      </c>
      <c r="I473" s="1"/>
      <c r="J473" s="2">
        <v>0.57999999999999996</v>
      </c>
      <c r="K473" s="3">
        <v>6.9444444444444441E-3</v>
      </c>
      <c r="L473" t="s">
        <v>1133</v>
      </c>
    </row>
    <row r="474" spans="1:12" x14ac:dyDescent="0.25">
      <c r="A474">
        <v>183</v>
      </c>
      <c r="B474">
        <v>18</v>
      </c>
      <c r="C474" t="s">
        <v>241</v>
      </c>
      <c r="D474" s="1">
        <v>12</v>
      </c>
      <c r="E474" s="1">
        <v>20</v>
      </c>
      <c r="F474">
        <v>3</v>
      </c>
      <c r="G474" s="1">
        <v>60</v>
      </c>
      <c r="H474" s="1">
        <v>36</v>
      </c>
      <c r="I474" s="1"/>
      <c r="J474" s="2">
        <v>0.6</v>
      </c>
      <c r="K474" s="3">
        <v>4.027777777777778E-2</v>
      </c>
      <c r="L474" t="s">
        <v>1133</v>
      </c>
    </row>
    <row r="475" spans="1:12" x14ac:dyDescent="0.25">
      <c r="A475">
        <v>183</v>
      </c>
      <c r="B475">
        <v>18</v>
      </c>
      <c r="C475" t="s">
        <v>33</v>
      </c>
      <c r="D475" s="1">
        <v>21</v>
      </c>
      <c r="E475" s="1">
        <v>35</v>
      </c>
      <c r="F475">
        <v>3</v>
      </c>
      <c r="G475" s="1">
        <v>105</v>
      </c>
      <c r="H475" s="1">
        <v>63</v>
      </c>
      <c r="I475" s="1"/>
      <c r="J475" s="2">
        <v>0.6</v>
      </c>
      <c r="K475" s="3">
        <v>3.1944444444444442E-2</v>
      </c>
      <c r="L475" t="s">
        <v>1133</v>
      </c>
    </row>
    <row r="476" spans="1:12" x14ac:dyDescent="0.25">
      <c r="A476">
        <v>184</v>
      </c>
      <c r="B476">
        <v>4</v>
      </c>
      <c r="C476" t="s">
        <v>57</v>
      </c>
      <c r="D476" s="1">
        <v>16</v>
      </c>
      <c r="E476" s="1">
        <v>28</v>
      </c>
      <c r="F476">
        <v>3</v>
      </c>
      <c r="G476" s="1">
        <v>84</v>
      </c>
      <c r="H476" s="1">
        <v>48</v>
      </c>
      <c r="I476" s="1"/>
      <c r="J476" s="2">
        <v>0.56999999999999995</v>
      </c>
      <c r="K476" s="3">
        <v>4.1666666666666666E-3</v>
      </c>
      <c r="L476" t="s">
        <v>1134</v>
      </c>
    </row>
    <row r="477" spans="1:12" x14ac:dyDescent="0.25">
      <c r="A477">
        <v>184</v>
      </c>
      <c r="B477">
        <v>4</v>
      </c>
      <c r="C477" t="s">
        <v>170</v>
      </c>
      <c r="D477" s="1">
        <v>16</v>
      </c>
      <c r="E477" s="1">
        <v>27</v>
      </c>
      <c r="F477">
        <v>3</v>
      </c>
      <c r="G477" s="1">
        <v>81</v>
      </c>
      <c r="H477" s="1">
        <v>48</v>
      </c>
      <c r="I477" s="1"/>
      <c r="J477" s="2">
        <v>0.59</v>
      </c>
      <c r="K477" s="3">
        <v>6.9444444444444441E-3</v>
      </c>
      <c r="L477" t="s">
        <v>1133</v>
      </c>
    </row>
    <row r="478" spans="1:12" x14ac:dyDescent="0.25">
      <c r="A478">
        <v>184</v>
      </c>
      <c r="B478">
        <v>4</v>
      </c>
      <c r="C478" t="s">
        <v>241</v>
      </c>
      <c r="D478" s="1">
        <v>12</v>
      </c>
      <c r="E478" s="1">
        <v>20</v>
      </c>
      <c r="F478">
        <v>2</v>
      </c>
      <c r="G478" s="1">
        <v>40</v>
      </c>
      <c r="H478" s="1">
        <v>24</v>
      </c>
      <c r="I478" s="1"/>
      <c r="J478" s="2">
        <v>0.6</v>
      </c>
      <c r="K478" s="3">
        <v>9.0277777777777769E-3</v>
      </c>
      <c r="L478" t="s">
        <v>1134</v>
      </c>
    </row>
    <row r="479" spans="1:12" x14ac:dyDescent="0.25">
      <c r="A479">
        <v>185</v>
      </c>
      <c r="B479">
        <v>16</v>
      </c>
      <c r="C479" t="s">
        <v>102</v>
      </c>
      <c r="D479" s="1">
        <v>13</v>
      </c>
      <c r="E479" s="1">
        <v>21</v>
      </c>
      <c r="F479">
        <v>3</v>
      </c>
      <c r="G479" s="1">
        <v>63</v>
      </c>
      <c r="H479" s="1">
        <v>39</v>
      </c>
      <c r="I479" s="1"/>
      <c r="J479" s="2">
        <v>0.62</v>
      </c>
      <c r="K479" s="3">
        <v>2.361111111111111E-2</v>
      </c>
      <c r="L479" t="s">
        <v>1133</v>
      </c>
    </row>
    <row r="480" spans="1:12" x14ac:dyDescent="0.25">
      <c r="A480">
        <v>185</v>
      </c>
      <c r="B480">
        <v>16</v>
      </c>
      <c r="C480" t="s">
        <v>57</v>
      </c>
      <c r="D480" s="1">
        <v>16</v>
      </c>
      <c r="E480" s="1">
        <v>28</v>
      </c>
      <c r="F480">
        <v>1</v>
      </c>
      <c r="G480" s="1">
        <v>28</v>
      </c>
      <c r="H480" s="1">
        <v>16</v>
      </c>
      <c r="I480" s="1"/>
      <c r="J480" s="2">
        <v>0.56999999999999995</v>
      </c>
      <c r="K480" s="3">
        <v>4.1666666666666666E-3</v>
      </c>
      <c r="L480" t="s">
        <v>1134</v>
      </c>
    </row>
    <row r="481" spans="1:12" x14ac:dyDescent="0.25">
      <c r="A481">
        <v>186</v>
      </c>
      <c r="B481">
        <v>13</v>
      </c>
      <c r="C481" t="s">
        <v>170</v>
      </c>
      <c r="D481" s="1">
        <v>16</v>
      </c>
      <c r="E481" s="1">
        <v>27</v>
      </c>
      <c r="F481">
        <v>3</v>
      </c>
      <c r="G481" s="1">
        <v>81</v>
      </c>
      <c r="H481" s="1">
        <v>48</v>
      </c>
      <c r="I481" s="1"/>
      <c r="J481" s="2">
        <v>0.59</v>
      </c>
      <c r="K481" s="3">
        <v>1.1111111111111112E-2</v>
      </c>
      <c r="L481" t="s">
        <v>1133</v>
      </c>
    </row>
    <row r="482" spans="1:12" x14ac:dyDescent="0.25">
      <c r="A482">
        <v>186</v>
      </c>
      <c r="B482">
        <v>13</v>
      </c>
      <c r="C482" t="s">
        <v>414</v>
      </c>
      <c r="D482" s="1">
        <v>19</v>
      </c>
      <c r="E482" s="1">
        <v>32</v>
      </c>
      <c r="F482">
        <v>3</v>
      </c>
      <c r="G482" s="1">
        <v>96</v>
      </c>
      <c r="H482" s="1">
        <v>57</v>
      </c>
      <c r="I482" s="1"/>
      <c r="J482" s="2">
        <v>0.59</v>
      </c>
      <c r="K482" s="3">
        <v>1.5972222222222221E-2</v>
      </c>
      <c r="L482" t="s">
        <v>1134</v>
      </c>
    </row>
    <row r="483" spans="1:12" x14ac:dyDescent="0.25">
      <c r="A483">
        <v>186</v>
      </c>
      <c r="B483">
        <v>13</v>
      </c>
      <c r="C483" t="s">
        <v>186</v>
      </c>
      <c r="D483" s="1">
        <v>19</v>
      </c>
      <c r="E483" s="1">
        <v>31</v>
      </c>
      <c r="F483">
        <v>3</v>
      </c>
      <c r="G483" s="1">
        <v>93</v>
      </c>
      <c r="H483" s="1">
        <v>57</v>
      </c>
      <c r="I483" s="1"/>
      <c r="J483" s="2">
        <v>0.61</v>
      </c>
      <c r="K483" s="3">
        <v>3.7499999999999999E-2</v>
      </c>
      <c r="L483" t="s">
        <v>1133</v>
      </c>
    </row>
    <row r="484" spans="1:12" x14ac:dyDescent="0.25">
      <c r="A484">
        <v>187</v>
      </c>
      <c r="B484">
        <v>5</v>
      </c>
      <c r="C484" t="s">
        <v>77</v>
      </c>
      <c r="D484" s="1">
        <v>20</v>
      </c>
      <c r="E484" s="1">
        <v>34</v>
      </c>
      <c r="F484">
        <v>2</v>
      </c>
      <c r="G484" s="1">
        <v>68</v>
      </c>
      <c r="H484" s="1">
        <v>40</v>
      </c>
      <c r="I484" s="1"/>
      <c r="J484" s="2">
        <v>0.59</v>
      </c>
      <c r="K484" s="3">
        <v>1.9444444444444445E-2</v>
      </c>
      <c r="L484" t="s">
        <v>1134</v>
      </c>
    </row>
    <row r="485" spans="1:12" x14ac:dyDescent="0.25">
      <c r="A485">
        <v>187</v>
      </c>
      <c r="B485">
        <v>5</v>
      </c>
      <c r="C485" t="s">
        <v>256</v>
      </c>
      <c r="D485" s="1">
        <v>15</v>
      </c>
      <c r="E485" s="1">
        <v>26</v>
      </c>
      <c r="F485">
        <v>1</v>
      </c>
      <c r="G485" s="1">
        <v>26</v>
      </c>
      <c r="H485" s="1">
        <v>15</v>
      </c>
      <c r="I485" s="1"/>
      <c r="J485" s="2">
        <v>0.57999999999999996</v>
      </c>
      <c r="K485" s="3">
        <v>3.5416666666666666E-2</v>
      </c>
      <c r="L485" t="s">
        <v>1133</v>
      </c>
    </row>
    <row r="486" spans="1:12" x14ac:dyDescent="0.25">
      <c r="A486">
        <v>187</v>
      </c>
      <c r="B486">
        <v>5</v>
      </c>
      <c r="C486" t="s">
        <v>51</v>
      </c>
      <c r="D486" s="1">
        <v>17</v>
      </c>
      <c r="E486" s="1">
        <v>29</v>
      </c>
      <c r="F486">
        <v>3</v>
      </c>
      <c r="G486" s="1">
        <v>87</v>
      </c>
      <c r="H486" s="1">
        <v>51</v>
      </c>
      <c r="I486" s="1"/>
      <c r="J486" s="2">
        <v>0.59</v>
      </c>
      <c r="K486" s="3">
        <v>7.6388888888888886E-3</v>
      </c>
      <c r="L486" t="s">
        <v>1133</v>
      </c>
    </row>
    <row r="487" spans="1:12" x14ac:dyDescent="0.25">
      <c r="A487">
        <v>187</v>
      </c>
      <c r="B487">
        <v>5</v>
      </c>
      <c r="C487" t="s">
        <v>170</v>
      </c>
      <c r="D487" s="1">
        <v>16</v>
      </c>
      <c r="E487" s="1">
        <v>27</v>
      </c>
      <c r="F487">
        <v>1</v>
      </c>
      <c r="G487" s="1">
        <v>27</v>
      </c>
      <c r="H487" s="1">
        <v>16</v>
      </c>
      <c r="I487" s="1"/>
      <c r="J487" s="2">
        <v>0.59</v>
      </c>
      <c r="K487" s="3">
        <v>2.5000000000000001E-2</v>
      </c>
      <c r="L487" t="s">
        <v>1134</v>
      </c>
    </row>
    <row r="488" spans="1:12" x14ac:dyDescent="0.25">
      <c r="A488">
        <v>188</v>
      </c>
      <c r="B488">
        <v>20</v>
      </c>
      <c r="C488" t="s">
        <v>186</v>
      </c>
      <c r="D488" s="1">
        <v>19</v>
      </c>
      <c r="E488" s="1">
        <v>31</v>
      </c>
      <c r="F488">
        <v>1</v>
      </c>
      <c r="G488" s="1">
        <v>31</v>
      </c>
      <c r="H488" s="1">
        <v>19</v>
      </c>
      <c r="I488" s="1"/>
      <c r="J488" s="2">
        <v>0.61</v>
      </c>
      <c r="K488" s="3">
        <v>4.027777777777778E-2</v>
      </c>
      <c r="L488" t="s">
        <v>1133</v>
      </c>
    </row>
    <row r="489" spans="1:12" x14ac:dyDescent="0.25">
      <c r="A489">
        <v>188</v>
      </c>
      <c r="B489">
        <v>20</v>
      </c>
      <c r="C489" t="s">
        <v>256</v>
      </c>
      <c r="D489" s="1">
        <v>15</v>
      </c>
      <c r="E489" s="1">
        <v>26</v>
      </c>
      <c r="F489">
        <v>2</v>
      </c>
      <c r="G489" s="1">
        <v>52</v>
      </c>
      <c r="H489" s="1">
        <v>30</v>
      </c>
      <c r="I489" s="1"/>
      <c r="J489" s="2">
        <v>0.57999999999999996</v>
      </c>
      <c r="K489" s="3">
        <v>3.2638888888888891E-2</v>
      </c>
      <c r="L489" t="s">
        <v>1133</v>
      </c>
    </row>
    <row r="490" spans="1:12" x14ac:dyDescent="0.25">
      <c r="A490">
        <v>189</v>
      </c>
      <c r="B490">
        <v>11</v>
      </c>
      <c r="C490" t="s">
        <v>77</v>
      </c>
      <c r="D490" s="1">
        <v>20</v>
      </c>
      <c r="E490" s="1">
        <v>34</v>
      </c>
      <c r="F490">
        <v>2</v>
      </c>
      <c r="G490" s="1">
        <v>68</v>
      </c>
      <c r="H490" s="1">
        <v>40</v>
      </c>
      <c r="I490" s="1"/>
      <c r="J490" s="2">
        <v>0.59</v>
      </c>
      <c r="K490" s="3">
        <v>2.9166666666666667E-2</v>
      </c>
      <c r="L490" t="s">
        <v>1134</v>
      </c>
    </row>
    <row r="491" spans="1:12" x14ac:dyDescent="0.25">
      <c r="A491">
        <v>189</v>
      </c>
      <c r="B491">
        <v>11</v>
      </c>
      <c r="C491" t="s">
        <v>256</v>
      </c>
      <c r="D491" s="1">
        <v>15</v>
      </c>
      <c r="E491" s="1">
        <v>26</v>
      </c>
      <c r="F491">
        <v>2</v>
      </c>
      <c r="G491" s="1">
        <v>52</v>
      </c>
      <c r="H491" s="1">
        <v>30</v>
      </c>
      <c r="I491" s="1"/>
      <c r="J491" s="2">
        <v>0.57999999999999996</v>
      </c>
      <c r="K491" s="3">
        <v>1.5277777777777777E-2</v>
      </c>
      <c r="L491" t="s">
        <v>1134</v>
      </c>
    </row>
    <row r="492" spans="1:12" x14ac:dyDescent="0.25">
      <c r="A492">
        <v>189</v>
      </c>
      <c r="B492">
        <v>11</v>
      </c>
      <c r="C492" t="s">
        <v>259</v>
      </c>
      <c r="D492" s="1">
        <v>14</v>
      </c>
      <c r="E492" s="1">
        <v>24</v>
      </c>
      <c r="F492">
        <v>3</v>
      </c>
      <c r="G492" s="1">
        <v>72</v>
      </c>
      <c r="H492" s="1">
        <v>42</v>
      </c>
      <c r="I492" s="1"/>
      <c r="J492" s="2">
        <v>0.57999999999999996</v>
      </c>
      <c r="K492" s="3">
        <v>3.6805555555555557E-2</v>
      </c>
      <c r="L492" t="s">
        <v>1134</v>
      </c>
    </row>
    <row r="493" spans="1:12" x14ac:dyDescent="0.25">
      <c r="A493">
        <v>190</v>
      </c>
      <c r="B493">
        <v>5</v>
      </c>
      <c r="C493" t="s">
        <v>117</v>
      </c>
      <c r="D493" s="1">
        <v>10</v>
      </c>
      <c r="E493" s="1">
        <v>18</v>
      </c>
      <c r="F493">
        <v>1</v>
      </c>
      <c r="G493" s="1">
        <v>18</v>
      </c>
      <c r="H493" s="1">
        <v>10</v>
      </c>
      <c r="I493" s="1"/>
      <c r="J493" s="2">
        <v>0.56000000000000005</v>
      </c>
      <c r="K493" s="3">
        <v>2.7083333333333334E-2</v>
      </c>
      <c r="L493" t="s">
        <v>1133</v>
      </c>
    </row>
    <row r="494" spans="1:12" x14ac:dyDescent="0.25">
      <c r="A494">
        <v>190</v>
      </c>
      <c r="B494">
        <v>5</v>
      </c>
      <c r="C494" t="s">
        <v>65</v>
      </c>
      <c r="D494" s="1">
        <v>25</v>
      </c>
      <c r="E494" s="1">
        <v>40</v>
      </c>
      <c r="F494">
        <v>2</v>
      </c>
      <c r="G494" s="1">
        <v>80</v>
      </c>
      <c r="H494" s="1">
        <v>50</v>
      </c>
      <c r="I494" s="1"/>
      <c r="J494" s="2">
        <v>0.63</v>
      </c>
      <c r="K494" s="3">
        <v>3.125E-2</v>
      </c>
      <c r="L494" t="s">
        <v>1133</v>
      </c>
    </row>
    <row r="495" spans="1:12" x14ac:dyDescent="0.25">
      <c r="A495">
        <v>190</v>
      </c>
      <c r="B495">
        <v>5</v>
      </c>
      <c r="C495" t="s">
        <v>33</v>
      </c>
      <c r="D495" s="1">
        <v>21</v>
      </c>
      <c r="E495" s="1">
        <v>35</v>
      </c>
      <c r="F495">
        <v>1</v>
      </c>
      <c r="G495" s="1">
        <v>35</v>
      </c>
      <c r="H495" s="1">
        <v>21</v>
      </c>
      <c r="I495" s="1"/>
      <c r="J495" s="2">
        <v>0.6</v>
      </c>
      <c r="K495" s="3">
        <v>7.6388888888888886E-3</v>
      </c>
      <c r="L495" t="s">
        <v>1134</v>
      </c>
    </row>
    <row r="496" spans="1:12" x14ac:dyDescent="0.25">
      <c r="A496">
        <v>190</v>
      </c>
      <c r="B496">
        <v>5</v>
      </c>
      <c r="C496" t="s">
        <v>331</v>
      </c>
      <c r="D496" s="1">
        <v>14</v>
      </c>
      <c r="E496" s="1">
        <v>23</v>
      </c>
      <c r="F496">
        <v>3</v>
      </c>
      <c r="G496" s="1">
        <v>69</v>
      </c>
      <c r="H496" s="1">
        <v>42</v>
      </c>
      <c r="I496" s="1"/>
      <c r="J496" s="2">
        <v>0.61</v>
      </c>
      <c r="K496" s="3">
        <v>4.8611111111111112E-3</v>
      </c>
      <c r="L496" t="s">
        <v>1134</v>
      </c>
    </row>
    <row r="497" spans="1:12" x14ac:dyDescent="0.25">
      <c r="A497">
        <v>191</v>
      </c>
      <c r="B497">
        <v>12</v>
      </c>
      <c r="C497" t="s">
        <v>195</v>
      </c>
      <c r="D497" s="1">
        <v>15</v>
      </c>
      <c r="E497" s="1">
        <v>25</v>
      </c>
      <c r="F497">
        <v>3</v>
      </c>
      <c r="G497" s="1">
        <v>75</v>
      </c>
      <c r="H497" s="1">
        <v>45</v>
      </c>
      <c r="I497" s="1"/>
      <c r="J497" s="2">
        <v>0.6</v>
      </c>
      <c r="K497" s="3">
        <v>2.2222222222222223E-2</v>
      </c>
      <c r="L497" t="s">
        <v>1134</v>
      </c>
    </row>
    <row r="498" spans="1:12" x14ac:dyDescent="0.25">
      <c r="A498">
        <v>191</v>
      </c>
      <c r="B498">
        <v>12</v>
      </c>
      <c r="C498" t="s">
        <v>51</v>
      </c>
      <c r="D498" s="1">
        <v>17</v>
      </c>
      <c r="E498" s="1">
        <v>29</v>
      </c>
      <c r="F498">
        <v>3</v>
      </c>
      <c r="G498" s="1">
        <v>87</v>
      </c>
      <c r="H498" s="1">
        <v>51</v>
      </c>
      <c r="I498" s="1"/>
      <c r="J498" s="2">
        <v>0.59</v>
      </c>
      <c r="K498" s="3">
        <v>3.8194444444444448E-2</v>
      </c>
      <c r="L498" t="s">
        <v>1133</v>
      </c>
    </row>
    <row r="499" spans="1:12" x14ac:dyDescent="0.25">
      <c r="A499">
        <v>192</v>
      </c>
      <c r="B499">
        <v>17</v>
      </c>
      <c r="C499" t="s">
        <v>195</v>
      </c>
      <c r="D499" s="1">
        <v>15</v>
      </c>
      <c r="E499" s="1">
        <v>25</v>
      </c>
      <c r="F499">
        <v>3</v>
      </c>
      <c r="G499" s="1">
        <v>75</v>
      </c>
      <c r="H499" s="1">
        <v>45</v>
      </c>
      <c r="I499" s="1"/>
      <c r="J499" s="2">
        <v>0.6</v>
      </c>
      <c r="K499" s="3">
        <v>1.8055555555555554E-2</v>
      </c>
      <c r="L499" t="s">
        <v>1133</v>
      </c>
    </row>
    <row r="500" spans="1:12" x14ac:dyDescent="0.25">
      <c r="A500">
        <v>193</v>
      </c>
      <c r="B500">
        <v>3</v>
      </c>
      <c r="C500" t="s">
        <v>256</v>
      </c>
      <c r="D500" s="1">
        <v>15</v>
      </c>
      <c r="E500" s="1">
        <v>26</v>
      </c>
      <c r="F500">
        <v>2</v>
      </c>
      <c r="G500" s="1">
        <v>52</v>
      </c>
      <c r="H500" s="1">
        <v>30</v>
      </c>
      <c r="I500" s="1"/>
      <c r="J500" s="2">
        <v>0.57999999999999996</v>
      </c>
      <c r="K500" s="3">
        <v>3.9583333333333331E-2</v>
      </c>
      <c r="L500" t="s">
        <v>1134</v>
      </c>
    </row>
    <row r="501" spans="1:12" x14ac:dyDescent="0.25">
      <c r="A501">
        <v>193</v>
      </c>
      <c r="B501">
        <v>3</v>
      </c>
      <c r="C501" t="s">
        <v>106</v>
      </c>
      <c r="D501" s="1">
        <v>22</v>
      </c>
      <c r="E501" s="1">
        <v>36</v>
      </c>
      <c r="F501">
        <v>2</v>
      </c>
      <c r="G501" s="1">
        <v>72</v>
      </c>
      <c r="H501" s="1">
        <v>44</v>
      </c>
      <c r="I501" s="1"/>
      <c r="J501" s="2">
        <v>0.61</v>
      </c>
      <c r="K501" s="3">
        <v>4.0972222222222222E-2</v>
      </c>
      <c r="L501" t="s">
        <v>1133</v>
      </c>
    </row>
    <row r="502" spans="1:12" x14ac:dyDescent="0.25">
      <c r="A502">
        <v>193</v>
      </c>
      <c r="B502">
        <v>3</v>
      </c>
      <c r="C502" t="s">
        <v>170</v>
      </c>
      <c r="D502" s="1">
        <v>16</v>
      </c>
      <c r="E502" s="1">
        <v>27</v>
      </c>
      <c r="F502">
        <v>1</v>
      </c>
      <c r="G502" s="1">
        <v>27</v>
      </c>
      <c r="H502" s="1">
        <v>16</v>
      </c>
      <c r="I502" s="1"/>
      <c r="J502" s="2">
        <v>0.59</v>
      </c>
      <c r="K502" s="3">
        <v>2.1527777777777778E-2</v>
      </c>
      <c r="L502" t="s">
        <v>1134</v>
      </c>
    </row>
    <row r="503" spans="1:12" x14ac:dyDescent="0.25">
      <c r="A503">
        <v>193</v>
      </c>
      <c r="B503">
        <v>3</v>
      </c>
      <c r="C503" t="s">
        <v>331</v>
      </c>
      <c r="D503" s="1">
        <v>14</v>
      </c>
      <c r="E503" s="1">
        <v>23</v>
      </c>
      <c r="F503">
        <v>3</v>
      </c>
      <c r="G503" s="1">
        <v>69</v>
      </c>
      <c r="H503" s="1">
        <v>42</v>
      </c>
      <c r="I503" s="1"/>
      <c r="J503" s="2">
        <v>0.61</v>
      </c>
      <c r="K503" s="3">
        <v>1.6666666666666666E-2</v>
      </c>
      <c r="L503" t="s">
        <v>1133</v>
      </c>
    </row>
    <row r="504" spans="1:12" x14ac:dyDescent="0.25">
      <c r="A504">
        <v>194</v>
      </c>
      <c r="B504">
        <v>3</v>
      </c>
      <c r="C504" t="s">
        <v>439</v>
      </c>
      <c r="D504" s="1">
        <v>20</v>
      </c>
      <c r="E504" s="1">
        <v>33</v>
      </c>
      <c r="F504">
        <v>2</v>
      </c>
      <c r="G504" s="1">
        <v>66</v>
      </c>
      <c r="H504" s="1">
        <v>40</v>
      </c>
      <c r="I504" s="1"/>
      <c r="J504" s="2">
        <v>0.61</v>
      </c>
      <c r="K504" s="3">
        <v>1.2500000000000001E-2</v>
      </c>
      <c r="L504" t="s">
        <v>1133</v>
      </c>
    </row>
    <row r="505" spans="1:12" x14ac:dyDescent="0.25">
      <c r="A505">
        <v>194</v>
      </c>
      <c r="B505">
        <v>3</v>
      </c>
      <c r="C505" t="s">
        <v>100</v>
      </c>
      <c r="D505" s="1">
        <v>18</v>
      </c>
      <c r="E505" s="1">
        <v>30</v>
      </c>
      <c r="F505">
        <v>1</v>
      </c>
      <c r="G505" s="1">
        <v>30</v>
      </c>
      <c r="H505" s="1">
        <v>18</v>
      </c>
      <c r="I505" s="1"/>
      <c r="J505" s="2">
        <v>0.6</v>
      </c>
      <c r="K505" s="3">
        <v>3.4722222222222224E-2</v>
      </c>
      <c r="L505" t="s">
        <v>1133</v>
      </c>
    </row>
    <row r="506" spans="1:12" x14ac:dyDescent="0.25">
      <c r="A506">
        <v>195</v>
      </c>
      <c r="B506">
        <v>2</v>
      </c>
      <c r="C506" t="s">
        <v>195</v>
      </c>
      <c r="D506" s="1">
        <v>15</v>
      </c>
      <c r="E506" s="1">
        <v>25</v>
      </c>
      <c r="F506">
        <v>2</v>
      </c>
      <c r="G506" s="1">
        <v>50</v>
      </c>
      <c r="H506" s="1">
        <v>30</v>
      </c>
      <c r="I506" s="1"/>
      <c r="J506" s="2">
        <v>0.6</v>
      </c>
      <c r="K506" s="3">
        <v>3.5416666666666666E-2</v>
      </c>
      <c r="L506" t="s">
        <v>1133</v>
      </c>
    </row>
    <row r="507" spans="1:12" x14ac:dyDescent="0.25">
      <c r="A507">
        <v>196</v>
      </c>
      <c r="B507">
        <v>4</v>
      </c>
      <c r="C507" t="s">
        <v>241</v>
      </c>
      <c r="D507" s="1">
        <v>12</v>
      </c>
      <c r="E507" s="1">
        <v>20</v>
      </c>
      <c r="F507">
        <v>3</v>
      </c>
      <c r="G507" s="1">
        <v>60</v>
      </c>
      <c r="H507" s="1">
        <v>36</v>
      </c>
      <c r="I507" s="1"/>
      <c r="J507" s="2">
        <v>0.6</v>
      </c>
      <c r="K507" s="3">
        <v>2.361111111111111E-2</v>
      </c>
      <c r="L507" t="s">
        <v>1134</v>
      </c>
    </row>
    <row r="508" spans="1:12" x14ac:dyDescent="0.25">
      <c r="A508">
        <v>196</v>
      </c>
      <c r="B508">
        <v>4</v>
      </c>
      <c r="C508" t="s">
        <v>331</v>
      </c>
      <c r="D508" s="1">
        <v>14</v>
      </c>
      <c r="E508" s="1">
        <v>23</v>
      </c>
      <c r="F508">
        <v>2</v>
      </c>
      <c r="G508" s="1">
        <v>46</v>
      </c>
      <c r="H508" s="1">
        <v>28</v>
      </c>
      <c r="I508" s="1"/>
      <c r="J508" s="2">
        <v>0.61</v>
      </c>
      <c r="K508" s="3">
        <v>3.5416666666666666E-2</v>
      </c>
      <c r="L508" t="s">
        <v>1133</v>
      </c>
    </row>
    <row r="509" spans="1:12" x14ac:dyDescent="0.25">
      <c r="A509">
        <v>196</v>
      </c>
      <c r="B509">
        <v>4</v>
      </c>
      <c r="C509" t="s">
        <v>51</v>
      </c>
      <c r="D509" s="1">
        <v>17</v>
      </c>
      <c r="E509" s="1">
        <v>29</v>
      </c>
      <c r="F509">
        <v>1</v>
      </c>
      <c r="G509" s="1">
        <v>29</v>
      </c>
      <c r="H509" s="1">
        <v>17</v>
      </c>
      <c r="I509" s="1"/>
      <c r="J509" s="2">
        <v>0.59</v>
      </c>
      <c r="K509" s="3">
        <v>3.2638888888888891E-2</v>
      </c>
      <c r="L509" t="s">
        <v>1134</v>
      </c>
    </row>
    <row r="510" spans="1:12" x14ac:dyDescent="0.25">
      <c r="A510">
        <v>196</v>
      </c>
      <c r="B510">
        <v>4</v>
      </c>
      <c r="C510" t="s">
        <v>57</v>
      </c>
      <c r="D510" s="1">
        <v>16</v>
      </c>
      <c r="E510" s="1">
        <v>28</v>
      </c>
      <c r="F510">
        <v>2</v>
      </c>
      <c r="G510" s="1">
        <v>56</v>
      </c>
      <c r="H510" s="1">
        <v>32</v>
      </c>
      <c r="I510" s="1"/>
      <c r="J510" s="2">
        <v>0.56999999999999995</v>
      </c>
      <c r="K510" s="3">
        <v>3.0555555555555555E-2</v>
      </c>
      <c r="L510" t="s">
        <v>1134</v>
      </c>
    </row>
    <row r="511" spans="1:12" x14ac:dyDescent="0.25">
      <c r="A511">
        <v>197</v>
      </c>
      <c r="B511">
        <v>5</v>
      </c>
      <c r="C511" t="s">
        <v>77</v>
      </c>
      <c r="D511" s="1">
        <v>20</v>
      </c>
      <c r="E511" s="1">
        <v>34</v>
      </c>
      <c r="F511">
        <v>3</v>
      </c>
      <c r="G511" s="1">
        <v>102</v>
      </c>
      <c r="H511" s="1">
        <v>60</v>
      </c>
      <c r="I511" s="1"/>
      <c r="J511" s="2">
        <v>0.59</v>
      </c>
      <c r="K511" s="3">
        <v>1.5277777777777777E-2</v>
      </c>
      <c r="L511" t="s">
        <v>1133</v>
      </c>
    </row>
    <row r="512" spans="1:12" x14ac:dyDescent="0.25">
      <c r="A512">
        <v>197</v>
      </c>
      <c r="B512">
        <v>5</v>
      </c>
      <c r="C512" t="s">
        <v>170</v>
      </c>
      <c r="D512" s="1">
        <v>16</v>
      </c>
      <c r="E512" s="1">
        <v>27</v>
      </c>
      <c r="F512">
        <v>1</v>
      </c>
      <c r="G512" s="1">
        <v>27</v>
      </c>
      <c r="H512" s="1">
        <v>16</v>
      </c>
      <c r="I512" s="1"/>
      <c r="J512" s="2">
        <v>0.59</v>
      </c>
      <c r="K512" s="3">
        <v>3.4722222222222224E-2</v>
      </c>
      <c r="L512" t="s">
        <v>1133</v>
      </c>
    </row>
    <row r="513" spans="1:12" x14ac:dyDescent="0.25">
      <c r="A513">
        <v>198</v>
      </c>
      <c r="B513">
        <v>9</v>
      </c>
      <c r="C513" t="s">
        <v>170</v>
      </c>
      <c r="D513" s="1">
        <v>16</v>
      </c>
      <c r="E513" s="1">
        <v>27</v>
      </c>
      <c r="F513">
        <v>2</v>
      </c>
      <c r="G513" s="1">
        <v>54</v>
      </c>
      <c r="H513" s="1">
        <v>32</v>
      </c>
      <c r="I513" s="1"/>
      <c r="J513" s="2">
        <v>0.59</v>
      </c>
      <c r="K513" s="3">
        <v>2.2916666666666665E-2</v>
      </c>
      <c r="L513" t="s">
        <v>1133</v>
      </c>
    </row>
    <row r="514" spans="1:12" x14ac:dyDescent="0.25">
      <c r="A514">
        <v>199</v>
      </c>
      <c r="B514">
        <v>11</v>
      </c>
      <c r="C514" t="s">
        <v>51</v>
      </c>
      <c r="D514" s="1">
        <v>17</v>
      </c>
      <c r="E514" s="1">
        <v>29</v>
      </c>
      <c r="F514">
        <v>3</v>
      </c>
      <c r="G514" s="1">
        <v>87</v>
      </c>
      <c r="H514" s="1">
        <v>51</v>
      </c>
      <c r="I514" s="1"/>
      <c r="J514" s="2">
        <v>0.59</v>
      </c>
      <c r="K514" s="3">
        <v>2.1527777777777778E-2</v>
      </c>
      <c r="L514" t="s">
        <v>1133</v>
      </c>
    </row>
    <row r="515" spans="1:12" x14ac:dyDescent="0.25">
      <c r="A515">
        <v>199</v>
      </c>
      <c r="B515">
        <v>11</v>
      </c>
      <c r="C515" t="s">
        <v>33</v>
      </c>
      <c r="D515" s="1">
        <v>21</v>
      </c>
      <c r="E515" s="1">
        <v>35</v>
      </c>
      <c r="F515">
        <v>3</v>
      </c>
      <c r="G515" s="1">
        <v>105</v>
      </c>
      <c r="H515" s="1">
        <v>63</v>
      </c>
      <c r="I515" s="1"/>
      <c r="J515" s="2">
        <v>0.6</v>
      </c>
      <c r="K515" s="3">
        <v>2.8472222222222222E-2</v>
      </c>
      <c r="L515" t="s">
        <v>1134</v>
      </c>
    </row>
    <row r="516" spans="1:12" x14ac:dyDescent="0.25">
      <c r="A516">
        <v>199</v>
      </c>
      <c r="B516">
        <v>11</v>
      </c>
      <c r="C516" t="s">
        <v>102</v>
      </c>
      <c r="D516" s="1">
        <v>13</v>
      </c>
      <c r="E516" s="1">
        <v>21</v>
      </c>
      <c r="F516">
        <v>2</v>
      </c>
      <c r="G516" s="1">
        <v>42</v>
      </c>
      <c r="H516" s="1">
        <v>26</v>
      </c>
      <c r="I516" s="1"/>
      <c r="J516" s="2">
        <v>0.62</v>
      </c>
      <c r="K516" s="3">
        <v>1.2500000000000001E-2</v>
      </c>
      <c r="L516" t="s">
        <v>1134</v>
      </c>
    </row>
    <row r="517" spans="1:12" x14ac:dyDescent="0.25">
      <c r="A517">
        <v>199</v>
      </c>
      <c r="B517">
        <v>11</v>
      </c>
      <c r="C517" t="s">
        <v>170</v>
      </c>
      <c r="D517" s="1">
        <v>16</v>
      </c>
      <c r="E517" s="1">
        <v>27</v>
      </c>
      <c r="F517">
        <v>1</v>
      </c>
      <c r="G517" s="1">
        <v>27</v>
      </c>
      <c r="H517" s="1">
        <v>16</v>
      </c>
      <c r="I517" s="1"/>
      <c r="J517" s="2">
        <v>0.59</v>
      </c>
      <c r="K517" s="3">
        <v>3.6111111111111108E-2</v>
      </c>
      <c r="L517" t="s">
        <v>1134</v>
      </c>
    </row>
    <row r="518" spans="1:12" x14ac:dyDescent="0.25">
      <c r="A518">
        <v>200</v>
      </c>
      <c r="B518">
        <v>11</v>
      </c>
      <c r="C518" t="s">
        <v>180</v>
      </c>
      <c r="D518" s="1">
        <v>11</v>
      </c>
      <c r="E518" s="1">
        <v>19</v>
      </c>
      <c r="F518">
        <v>2</v>
      </c>
      <c r="G518" s="1">
        <v>38</v>
      </c>
      <c r="H518" s="1">
        <v>22</v>
      </c>
      <c r="I518" s="1"/>
      <c r="J518" s="2">
        <v>0.57999999999999996</v>
      </c>
      <c r="K518" s="3">
        <v>2.7083333333333334E-2</v>
      </c>
      <c r="L518" t="s">
        <v>1133</v>
      </c>
    </row>
    <row r="519" spans="1:12" x14ac:dyDescent="0.25">
      <c r="A519">
        <v>200</v>
      </c>
      <c r="B519">
        <v>11</v>
      </c>
      <c r="C519" t="s">
        <v>195</v>
      </c>
      <c r="D519" s="1">
        <v>15</v>
      </c>
      <c r="E519" s="1">
        <v>25</v>
      </c>
      <c r="F519">
        <v>2</v>
      </c>
      <c r="G519" s="1">
        <v>50</v>
      </c>
      <c r="H519" s="1">
        <v>30</v>
      </c>
      <c r="I519" s="1"/>
      <c r="J519" s="2">
        <v>0.6</v>
      </c>
      <c r="K519" s="3">
        <v>1.9444444444444445E-2</v>
      </c>
      <c r="L519" t="s">
        <v>1134</v>
      </c>
    </row>
    <row r="520" spans="1:12" x14ac:dyDescent="0.25">
      <c r="A520">
        <v>201</v>
      </c>
      <c r="B520">
        <v>3</v>
      </c>
      <c r="C520" t="s">
        <v>259</v>
      </c>
      <c r="D520" s="1">
        <v>14</v>
      </c>
      <c r="E520" s="1">
        <v>24</v>
      </c>
      <c r="F520">
        <v>3</v>
      </c>
      <c r="G520" s="1">
        <v>72</v>
      </c>
      <c r="H520" s="1">
        <v>42</v>
      </c>
      <c r="I520" s="1"/>
      <c r="J520" s="2">
        <v>0.57999999999999996</v>
      </c>
      <c r="K520" s="3">
        <v>4.027777777777778E-2</v>
      </c>
      <c r="L520" t="s">
        <v>1134</v>
      </c>
    </row>
    <row r="521" spans="1:12" x14ac:dyDescent="0.25">
      <c r="A521">
        <v>202</v>
      </c>
      <c r="B521">
        <v>16</v>
      </c>
      <c r="C521" t="s">
        <v>106</v>
      </c>
      <c r="D521" s="1">
        <v>22</v>
      </c>
      <c r="E521" s="1">
        <v>36</v>
      </c>
      <c r="F521">
        <v>2</v>
      </c>
      <c r="G521" s="1">
        <v>72</v>
      </c>
      <c r="H521" s="1">
        <v>44</v>
      </c>
      <c r="I521" s="1"/>
      <c r="J521" s="2">
        <v>0.61</v>
      </c>
      <c r="K521" s="3">
        <v>3.1944444444444442E-2</v>
      </c>
      <c r="L521" t="s">
        <v>1134</v>
      </c>
    </row>
    <row r="522" spans="1:12" x14ac:dyDescent="0.25">
      <c r="A522">
        <v>202</v>
      </c>
      <c r="B522">
        <v>16</v>
      </c>
      <c r="C522" t="s">
        <v>65</v>
      </c>
      <c r="D522" s="1">
        <v>25</v>
      </c>
      <c r="E522" s="1">
        <v>40</v>
      </c>
      <c r="F522">
        <v>2</v>
      </c>
      <c r="G522" s="1">
        <v>80</v>
      </c>
      <c r="H522" s="1">
        <v>50</v>
      </c>
      <c r="I522" s="1"/>
      <c r="J522" s="2">
        <v>0.63</v>
      </c>
      <c r="K522" s="3">
        <v>3.2638888888888891E-2</v>
      </c>
      <c r="L522" t="s">
        <v>1133</v>
      </c>
    </row>
    <row r="523" spans="1:12" x14ac:dyDescent="0.25">
      <c r="A523">
        <v>202</v>
      </c>
      <c r="B523">
        <v>16</v>
      </c>
      <c r="C523" t="s">
        <v>259</v>
      </c>
      <c r="D523" s="1">
        <v>14</v>
      </c>
      <c r="E523" s="1">
        <v>24</v>
      </c>
      <c r="F523">
        <v>1</v>
      </c>
      <c r="G523" s="1">
        <v>24</v>
      </c>
      <c r="H523" s="1">
        <v>14</v>
      </c>
      <c r="I523" s="1"/>
      <c r="J523" s="2">
        <v>0.57999999999999996</v>
      </c>
      <c r="K523" s="3">
        <v>3.472222222222222E-3</v>
      </c>
      <c r="L523" t="s">
        <v>1133</v>
      </c>
    </row>
    <row r="524" spans="1:12" x14ac:dyDescent="0.25">
      <c r="A524">
        <v>202</v>
      </c>
      <c r="B524">
        <v>16</v>
      </c>
      <c r="C524" t="s">
        <v>100</v>
      </c>
      <c r="D524" s="1">
        <v>18</v>
      </c>
      <c r="E524" s="1">
        <v>30</v>
      </c>
      <c r="F524">
        <v>1</v>
      </c>
      <c r="G524" s="1">
        <v>30</v>
      </c>
      <c r="H524" s="1">
        <v>18</v>
      </c>
      <c r="I524" s="1"/>
      <c r="J524" s="2">
        <v>0.6</v>
      </c>
      <c r="K524" s="3">
        <v>4.027777777777778E-2</v>
      </c>
      <c r="L524" t="s">
        <v>1133</v>
      </c>
    </row>
    <row r="525" spans="1:12" x14ac:dyDescent="0.25">
      <c r="A525">
        <v>203</v>
      </c>
      <c r="B525">
        <v>5</v>
      </c>
      <c r="C525" t="s">
        <v>186</v>
      </c>
      <c r="D525" s="1">
        <v>19</v>
      </c>
      <c r="E525" s="1">
        <v>31</v>
      </c>
      <c r="F525">
        <v>3</v>
      </c>
      <c r="G525" s="1">
        <v>93</v>
      </c>
      <c r="H525" s="1">
        <v>57</v>
      </c>
      <c r="I525" s="1"/>
      <c r="J525" s="2">
        <v>0.61</v>
      </c>
      <c r="K525" s="3">
        <v>3.5416666666666666E-2</v>
      </c>
      <c r="L525" t="s">
        <v>1133</v>
      </c>
    </row>
    <row r="526" spans="1:12" x14ac:dyDescent="0.25">
      <c r="A526">
        <v>203</v>
      </c>
      <c r="B526">
        <v>5</v>
      </c>
      <c r="C526" t="s">
        <v>102</v>
      </c>
      <c r="D526" s="1">
        <v>13</v>
      </c>
      <c r="E526" s="1">
        <v>21</v>
      </c>
      <c r="F526">
        <v>3</v>
      </c>
      <c r="G526" s="1">
        <v>63</v>
      </c>
      <c r="H526" s="1">
        <v>39</v>
      </c>
      <c r="I526" s="1"/>
      <c r="J526" s="2">
        <v>0.62</v>
      </c>
      <c r="K526" s="3">
        <v>2.361111111111111E-2</v>
      </c>
      <c r="L526" t="s">
        <v>1134</v>
      </c>
    </row>
    <row r="527" spans="1:12" x14ac:dyDescent="0.25">
      <c r="A527">
        <v>204</v>
      </c>
      <c r="B527">
        <v>16</v>
      </c>
      <c r="C527" t="s">
        <v>259</v>
      </c>
      <c r="D527" s="1">
        <v>14</v>
      </c>
      <c r="E527" s="1">
        <v>24</v>
      </c>
      <c r="F527">
        <v>2</v>
      </c>
      <c r="G527" s="1">
        <v>48</v>
      </c>
      <c r="H527" s="1">
        <v>28</v>
      </c>
      <c r="I527" s="1"/>
      <c r="J527" s="2">
        <v>0.57999999999999996</v>
      </c>
      <c r="K527" s="3">
        <v>1.4583333333333334E-2</v>
      </c>
      <c r="L527" t="s">
        <v>1133</v>
      </c>
    </row>
    <row r="528" spans="1:12" x14ac:dyDescent="0.25">
      <c r="A528">
        <v>205</v>
      </c>
      <c r="B528">
        <v>14</v>
      </c>
      <c r="C528" t="s">
        <v>414</v>
      </c>
      <c r="D528" s="1">
        <v>19</v>
      </c>
      <c r="E528" s="1">
        <v>32</v>
      </c>
      <c r="F528">
        <v>1</v>
      </c>
      <c r="G528" s="1">
        <v>32</v>
      </c>
      <c r="H528" s="1">
        <v>19</v>
      </c>
      <c r="I528" s="1"/>
      <c r="J528" s="2">
        <v>0.59</v>
      </c>
      <c r="K528" s="3">
        <v>2.361111111111111E-2</v>
      </c>
      <c r="L528" t="s">
        <v>1133</v>
      </c>
    </row>
    <row r="529" spans="1:12" x14ac:dyDescent="0.25">
      <c r="A529">
        <v>205</v>
      </c>
      <c r="B529">
        <v>14</v>
      </c>
      <c r="C529" t="s">
        <v>51</v>
      </c>
      <c r="D529" s="1">
        <v>17</v>
      </c>
      <c r="E529" s="1">
        <v>29</v>
      </c>
      <c r="F529">
        <v>1</v>
      </c>
      <c r="G529" s="1">
        <v>29</v>
      </c>
      <c r="H529" s="1">
        <v>17</v>
      </c>
      <c r="I529" s="1"/>
      <c r="J529" s="2">
        <v>0.59</v>
      </c>
      <c r="K529" s="3">
        <v>3.6111111111111108E-2</v>
      </c>
      <c r="L529" t="s">
        <v>1134</v>
      </c>
    </row>
    <row r="530" spans="1:12" x14ac:dyDescent="0.25">
      <c r="A530">
        <v>206</v>
      </c>
      <c r="B530">
        <v>4</v>
      </c>
      <c r="C530" t="s">
        <v>100</v>
      </c>
      <c r="D530" s="1">
        <v>18</v>
      </c>
      <c r="E530" s="1">
        <v>30</v>
      </c>
      <c r="F530">
        <v>1</v>
      </c>
      <c r="G530" s="1">
        <v>30</v>
      </c>
      <c r="H530" s="1">
        <v>18</v>
      </c>
      <c r="I530" s="1"/>
      <c r="J530" s="2">
        <v>0.6</v>
      </c>
      <c r="K530" s="3">
        <v>4.027777777777778E-2</v>
      </c>
      <c r="L530" t="s">
        <v>1134</v>
      </c>
    </row>
    <row r="531" spans="1:12" x14ac:dyDescent="0.25">
      <c r="A531">
        <v>207</v>
      </c>
      <c r="B531">
        <v>20</v>
      </c>
      <c r="C531" t="s">
        <v>256</v>
      </c>
      <c r="D531" s="1">
        <v>15</v>
      </c>
      <c r="E531" s="1">
        <v>26</v>
      </c>
      <c r="F531">
        <v>2</v>
      </c>
      <c r="G531" s="1">
        <v>52</v>
      </c>
      <c r="H531" s="1">
        <v>30</v>
      </c>
      <c r="I531" s="1"/>
      <c r="J531" s="2">
        <v>0.57999999999999996</v>
      </c>
      <c r="K531" s="3">
        <v>2.5694444444444443E-2</v>
      </c>
      <c r="L531" t="s">
        <v>1133</v>
      </c>
    </row>
    <row r="532" spans="1:12" x14ac:dyDescent="0.25">
      <c r="A532">
        <v>207</v>
      </c>
      <c r="B532">
        <v>20</v>
      </c>
      <c r="C532" t="s">
        <v>33</v>
      </c>
      <c r="D532" s="1">
        <v>21</v>
      </c>
      <c r="E532" s="1">
        <v>35</v>
      </c>
      <c r="F532">
        <v>1</v>
      </c>
      <c r="G532" s="1">
        <v>35</v>
      </c>
      <c r="H532" s="1">
        <v>21</v>
      </c>
      <c r="I532" s="1"/>
      <c r="J532" s="2">
        <v>0.6</v>
      </c>
      <c r="K532" s="3">
        <v>3.8194444444444448E-2</v>
      </c>
      <c r="L532" t="s">
        <v>1134</v>
      </c>
    </row>
    <row r="533" spans="1:12" x14ac:dyDescent="0.25">
      <c r="A533">
        <v>207</v>
      </c>
      <c r="B533">
        <v>20</v>
      </c>
      <c r="C533" t="s">
        <v>186</v>
      </c>
      <c r="D533" s="1">
        <v>19</v>
      </c>
      <c r="E533" s="1">
        <v>31</v>
      </c>
      <c r="F533">
        <v>3</v>
      </c>
      <c r="G533" s="1">
        <v>93</v>
      </c>
      <c r="H533" s="1">
        <v>57</v>
      </c>
      <c r="I533" s="1"/>
      <c r="J533" s="2">
        <v>0.61</v>
      </c>
      <c r="K533" s="3">
        <v>1.3194444444444444E-2</v>
      </c>
      <c r="L533" t="s">
        <v>1134</v>
      </c>
    </row>
    <row r="534" spans="1:12" x14ac:dyDescent="0.25">
      <c r="A534">
        <v>208</v>
      </c>
      <c r="B534">
        <v>16</v>
      </c>
      <c r="C534" t="s">
        <v>414</v>
      </c>
      <c r="D534" s="1">
        <v>19</v>
      </c>
      <c r="E534" s="1">
        <v>32</v>
      </c>
      <c r="F534">
        <v>1</v>
      </c>
      <c r="G534" s="1">
        <v>32</v>
      </c>
      <c r="H534" s="1">
        <v>19</v>
      </c>
      <c r="I534" s="1"/>
      <c r="J534" s="2">
        <v>0.59</v>
      </c>
      <c r="K534" s="3">
        <v>1.2500000000000001E-2</v>
      </c>
      <c r="L534" t="s">
        <v>1134</v>
      </c>
    </row>
    <row r="535" spans="1:12" x14ac:dyDescent="0.25">
      <c r="A535">
        <v>208</v>
      </c>
      <c r="B535">
        <v>16</v>
      </c>
      <c r="C535" t="s">
        <v>106</v>
      </c>
      <c r="D535" s="1">
        <v>22</v>
      </c>
      <c r="E535" s="1">
        <v>36</v>
      </c>
      <c r="F535">
        <v>3</v>
      </c>
      <c r="G535" s="1">
        <v>108</v>
      </c>
      <c r="H535" s="1">
        <v>66</v>
      </c>
      <c r="I535" s="1"/>
      <c r="J535" s="2">
        <v>0.61</v>
      </c>
      <c r="K535" s="3">
        <v>2.013888888888889E-2</v>
      </c>
      <c r="L535" t="s">
        <v>1134</v>
      </c>
    </row>
    <row r="536" spans="1:12" x14ac:dyDescent="0.25">
      <c r="A536">
        <v>208</v>
      </c>
      <c r="B536">
        <v>16</v>
      </c>
      <c r="C536" t="s">
        <v>241</v>
      </c>
      <c r="D536" s="1">
        <v>12</v>
      </c>
      <c r="E536" s="1">
        <v>20</v>
      </c>
      <c r="F536">
        <v>2</v>
      </c>
      <c r="G536" s="1">
        <v>40</v>
      </c>
      <c r="H536" s="1">
        <v>24</v>
      </c>
      <c r="I536" s="1"/>
      <c r="J536" s="2">
        <v>0.6</v>
      </c>
      <c r="K536" s="3">
        <v>3.6805555555555557E-2</v>
      </c>
      <c r="L536" t="s">
        <v>1133</v>
      </c>
    </row>
    <row r="537" spans="1:12" x14ac:dyDescent="0.25">
      <c r="A537">
        <v>209</v>
      </c>
      <c r="B537">
        <v>9</v>
      </c>
      <c r="C537" t="s">
        <v>331</v>
      </c>
      <c r="D537" s="1">
        <v>14</v>
      </c>
      <c r="E537" s="1">
        <v>23</v>
      </c>
      <c r="F537">
        <v>3</v>
      </c>
      <c r="G537" s="1">
        <v>69</v>
      </c>
      <c r="H537" s="1">
        <v>42</v>
      </c>
      <c r="I537" s="1"/>
      <c r="J537" s="2">
        <v>0.61</v>
      </c>
      <c r="K537" s="3">
        <v>2.4305555555555556E-2</v>
      </c>
      <c r="L537" t="s">
        <v>1134</v>
      </c>
    </row>
    <row r="538" spans="1:12" x14ac:dyDescent="0.25">
      <c r="A538">
        <v>209</v>
      </c>
      <c r="B538">
        <v>9</v>
      </c>
      <c r="C538" t="s">
        <v>77</v>
      </c>
      <c r="D538" s="1">
        <v>20</v>
      </c>
      <c r="E538" s="1">
        <v>34</v>
      </c>
      <c r="F538">
        <v>2</v>
      </c>
      <c r="G538" s="1">
        <v>68</v>
      </c>
      <c r="H538" s="1">
        <v>40</v>
      </c>
      <c r="I538" s="1"/>
      <c r="J538" s="2">
        <v>0.59</v>
      </c>
      <c r="K538" s="3">
        <v>2.7777777777777776E-2</v>
      </c>
      <c r="L538" t="s">
        <v>1134</v>
      </c>
    </row>
    <row r="539" spans="1:12" x14ac:dyDescent="0.25">
      <c r="A539">
        <v>209</v>
      </c>
      <c r="B539">
        <v>9</v>
      </c>
      <c r="C539" t="s">
        <v>195</v>
      </c>
      <c r="D539" s="1">
        <v>15</v>
      </c>
      <c r="E539" s="1">
        <v>25</v>
      </c>
      <c r="F539">
        <v>1</v>
      </c>
      <c r="G539" s="1">
        <v>25</v>
      </c>
      <c r="H539" s="1">
        <v>15</v>
      </c>
      <c r="I539" s="1"/>
      <c r="J539" s="2">
        <v>0.6</v>
      </c>
      <c r="K539" s="3">
        <v>2.9166666666666667E-2</v>
      </c>
      <c r="L539" t="s">
        <v>1133</v>
      </c>
    </row>
    <row r="540" spans="1:12" x14ac:dyDescent="0.25">
      <c r="A540">
        <v>209</v>
      </c>
      <c r="B540">
        <v>9</v>
      </c>
      <c r="C540" t="s">
        <v>256</v>
      </c>
      <c r="D540" s="1">
        <v>15</v>
      </c>
      <c r="E540" s="1">
        <v>26</v>
      </c>
      <c r="F540">
        <v>2</v>
      </c>
      <c r="G540" s="1">
        <v>52</v>
      </c>
      <c r="H540" s="1">
        <v>30</v>
      </c>
      <c r="I540" s="1"/>
      <c r="J540" s="2">
        <v>0.57999999999999996</v>
      </c>
      <c r="K540" s="3">
        <v>3.7499999999999999E-2</v>
      </c>
      <c r="L540" t="s">
        <v>1133</v>
      </c>
    </row>
    <row r="541" spans="1:12" x14ac:dyDescent="0.25">
      <c r="A541">
        <v>210</v>
      </c>
      <c r="B541">
        <v>10</v>
      </c>
      <c r="C541" t="s">
        <v>102</v>
      </c>
      <c r="D541" s="1">
        <v>13</v>
      </c>
      <c r="E541" s="1">
        <v>21</v>
      </c>
      <c r="F541">
        <v>1</v>
      </c>
      <c r="G541" s="1">
        <v>21</v>
      </c>
      <c r="H541" s="1">
        <v>13</v>
      </c>
      <c r="I541" s="1"/>
      <c r="J541" s="2">
        <v>0.62</v>
      </c>
      <c r="K541" s="3">
        <v>1.9444444444444445E-2</v>
      </c>
      <c r="L541" t="s">
        <v>1134</v>
      </c>
    </row>
    <row r="542" spans="1:12" x14ac:dyDescent="0.25">
      <c r="A542">
        <v>210</v>
      </c>
      <c r="B542">
        <v>10</v>
      </c>
      <c r="C542" t="s">
        <v>100</v>
      </c>
      <c r="D542" s="1">
        <v>18</v>
      </c>
      <c r="E542" s="1">
        <v>30</v>
      </c>
      <c r="F542">
        <v>1</v>
      </c>
      <c r="G542" s="1">
        <v>30</v>
      </c>
      <c r="H542" s="1">
        <v>18</v>
      </c>
      <c r="I542" s="1"/>
      <c r="J542" s="2">
        <v>0.6</v>
      </c>
      <c r="K542" s="3">
        <v>3.4722222222222224E-2</v>
      </c>
      <c r="L542" t="s">
        <v>1133</v>
      </c>
    </row>
    <row r="543" spans="1:12" x14ac:dyDescent="0.25">
      <c r="A543">
        <v>210</v>
      </c>
      <c r="B543">
        <v>10</v>
      </c>
      <c r="C543" t="s">
        <v>259</v>
      </c>
      <c r="D543" s="1">
        <v>14</v>
      </c>
      <c r="E543" s="1">
        <v>24</v>
      </c>
      <c r="F543">
        <v>1</v>
      </c>
      <c r="G543" s="1">
        <v>24</v>
      </c>
      <c r="H543" s="1">
        <v>14</v>
      </c>
      <c r="I543" s="1"/>
      <c r="J543" s="2">
        <v>0.57999999999999996</v>
      </c>
      <c r="K543" s="3">
        <v>2.361111111111111E-2</v>
      </c>
      <c r="L543" t="s">
        <v>1133</v>
      </c>
    </row>
    <row r="544" spans="1:12" x14ac:dyDescent="0.25">
      <c r="A544">
        <v>210</v>
      </c>
      <c r="B544">
        <v>10</v>
      </c>
      <c r="C544" t="s">
        <v>65</v>
      </c>
      <c r="D544" s="1">
        <v>25</v>
      </c>
      <c r="E544" s="1">
        <v>40</v>
      </c>
      <c r="F544">
        <v>3</v>
      </c>
      <c r="G544" s="1">
        <v>120</v>
      </c>
      <c r="H544" s="1">
        <v>75</v>
      </c>
      <c r="I544" s="1"/>
      <c r="J544" s="2">
        <v>0.63</v>
      </c>
      <c r="K544" s="3">
        <v>3.1944444444444442E-2</v>
      </c>
      <c r="L544" t="s">
        <v>1133</v>
      </c>
    </row>
    <row r="545" spans="1:12" x14ac:dyDescent="0.25">
      <c r="A545">
        <v>211</v>
      </c>
      <c r="B545">
        <v>1</v>
      </c>
      <c r="C545" t="s">
        <v>102</v>
      </c>
      <c r="D545" s="1">
        <v>13</v>
      </c>
      <c r="E545" s="1">
        <v>21</v>
      </c>
      <c r="F545">
        <v>3</v>
      </c>
      <c r="G545" s="1">
        <v>63</v>
      </c>
      <c r="H545" s="1">
        <v>39</v>
      </c>
      <c r="I545" s="1"/>
      <c r="J545" s="2">
        <v>0.62</v>
      </c>
      <c r="K545" s="3">
        <v>3.7499999999999999E-2</v>
      </c>
      <c r="L545" t="s">
        <v>1134</v>
      </c>
    </row>
    <row r="546" spans="1:12" x14ac:dyDescent="0.25">
      <c r="A546">
        <v>211</v>
      </c>
      <c r="B546">
        <v>1</v>
      </c>
      <c r="C546" t="s">
        <v>117</v>
      </c>
      <c r="D546" s="1">
        <v>10</v>
      </c>
      <c r="E546" s="1">
        <v>18</v>
      </c>
      <c r="F546">
        <v>2</v>
      </c>
      <c r="G546" s="1">
        <v>36</v>
      </c>
      <c r="H546" s="1">
        <v>20</v>
      </c>
      <c r="I546" s="1"/>
      <c r="J546" s="2">
        <v>0.56000000000000005</v>
      </c>
      <c r="K546" s="3">
        <v>3.125E-2</v>
      </c>
      <c r="L546" t="s">
        <v>1133</v>
      </c>
    </row>
    <row r="547" spans="1:12" x14ac:dyDescent="0.25">
      <c r="A547">
        <v>211</v>
      </c>
      <c r="B547">
        <v>1</v>
      </c>
      <c r="C547" t="s">
        <v>195</v>
      </c>
      <c r="D547" s="1">
        <v>15</v>
      </c>
      <c r="E547" s="1">
        <v>25</v>
      </c>
      <c r="F547">
        <v>2</v>
      </c>
      <c r="G547" s="1">
        <v>50</v>
      </c>
      <c r="H547" s="1">
        <v>30</v>
      </c>
      <c r="I547" s="1"/>
      <c r="J547" s="2">
        <v>0.6</v>
      </c>
      <c r="K547" s="3">
        <v>6.2500000000000003E-3</v>
      </c>
      <c r="L547" t="s">
        <v>1133</v>
      </c>
    </row>
    <row r="548" spans="1:12" x14ac:dyDescent="0.25">
      <c r="A548">
        <v>211</v>
      </c>
      <c r="B548">
        <v>1</v>
      </c>
      <c r="C548" t="s">
        <v>241</v>
      </c>
      <c r="D548" s="1">
        <v>12</v>
      </c>
      <c r="E548" s="1">
        <v>20</v>
      </c>
      <c r="F548">
        <v>1</v>
      </c>
      <c r="G548" s="1">
        <v>20</v>
      </c>
      <c r="H548" s="1">
        <v>12</v>
      </c>
      <c r="I548" s="1"/>
      <c r="J548" s="2">
        <v>0.6</v>
      </c>
      <c r="K548" s="3">
        <v>1.8749999999999999E-2</v>
      </c>
      <c r="L548" t="s">
        <v>1133</v>
      </c>
    </row>
    <row r="549" spans="1:12" x14ac:dyDescent="0.25">
      <c r="A549">
        <v>212</v>
      </c>
      <c r="B549">
        <v>14</v>
      </c>
      <c r="C549" t="s">
        <v>100</v>
      </c>
      <c r="D549" s="1">
        <v>18</v>
      </c>
      <c r="E549" s="1">
        <v>30</v>
      </c>
      <c r="F549">
        <v>3</v>
      </c>
      <c r="G549" s="1">
        <v>90</v>
      </c>
      <c r="H549" s="1">
        <v>54</v>
      </c>
      <c r="I549" s="1"/>
      <c r="J549" s="2">
        <v>0.6</v>
      </c>
      <c r="K549" s="3">
        <v>2.4305555555555556E-2</v>
      </c>
      <c r="L549" t="s">
        <v>1134</v>
      </c>
    </row>
    <row r="550" spans="1:12" x14ac:dyDescent="0.25">
      <c r="A550">
        <v>212</v>
      </c>
      <c r="B550">
        <v>14</v>
      </c>
      <c r="C550" t="s">
        <v>256</v>
      </c>
      <c r="D550" s="1">
        <v>15</v>
      </c>
      <c r="E550" s="1">
        <v>26</v>
      </c>
      <c r="F550">
        <v>3</v>
      </c>
      <c r="G550" s="1">
        <v>78</v>
      </c>
      <c r="H550" s="1">
        <v>45</v>
      </c>
      <c r="I550" s="1"/>
      <c r="J550" s="2">
        <v>0.57999999999999996</v>
      </c>
      <c r="K550" s="3">
        <v>2.9861111111111113E-2</v>
      </c>
      <c r="L550" t="s">
        <v>1134</v>
      </c>
    </row>
    <row r="551" spans="1:12" x14ac:dyDescent="0.25">
      <c r="A551">
        <v>212</v>
      </c>
      <c r="B551">
        <v>14</v>
      </c>
      <c r="C551" t="s">
        <v>102</v>
      </c>
      <c r="D551" s="1">
        <v>13</v>
      </c>
      <c r="E551" s="1">
        <v>21</v>
      </c>
      <c r="F551">
        <v>1</v>
      </c>
      <c r="G551" s="1">
        <v>21</v>
      </c>
      <c r="H551" s="1">
        <v>13</v>
      </c>
      <c r="I551" s="1"/>
      <c r="J551" s="2">
        <v>0.62</v>
      </c>
      <c r="K551" s="3">
        <v>2.1527777777777778E-2</v>
      </c>
      <c r="L551" t="s">
        <v>1134</v>
      </c>
    </row>
    <row r="552" spans="1:12" x14ac:dyDescent="0.25">
      <c r="A552">
        <v>212</v>
      </c>
      <c r="B552">
        <v>14</v>
      </c>
      <c r="C552" t="s">
        <v>57</v>
      </c>
      <c r="D552" s="1">
        <v>16</v>
      </c>
      <c r="E552" s="1">
        <v>28</v>
      </c>
      <c r="F552">
        <v>2</v>
      </c>
      <c r="G552" s="1">
        <v>56</v>
      </c>
      <c r="H552" s="1">
        <v>32</v>
      </c>
      <c r="I552" s="1"/>
      <c r="J552" s="2">
        <v>0.56999999999999995</v>
      </c>
      <c r="K552" s="3">
        <v>3.8194444444444448E-2</v>
      </c>
      <c r="L552" t="s">
        <v>1134</v>
      </c>
    </row>
    <row r="553" spans="1:12" x14ac:dyDescent="0.25">
      <c r="A553">
        <v>213</v>
      </c>
      <c r="B553">
        <v>13</v>
      </c>
      <c r="C553" t="s">
        <v>170</v>
      </c>
      <c r="D553" s="1">
        <v>16</v>
      </c>
      <c r="E553" s="1">
        <v>27</v>
      </c>
      <c r="F553">
        <v>1</v>
      </c>
      <c r="G553" s="1">
        <v>27</v>
      </c>
      <c r="H553" s="1">
        <v>16</v>
      </c>
      <c r="I553" s="1"/>
      <c r="J553" s="2">
        <v>0.59</v>
      </c>
      <c r="K553" s="3">
        <v>3.6805555555555557E-2</v>
      </c>
      <c r="L553" t="s">
        <v>1133</v>
      </c>
    </row>
    <row r="554" spans="1:12" x14ac:dyDescent="0.25">
      <c r="A554">
        <v>213</v>
      </c>
      <c r="B554">
        <v>13</v>
      </c>
      <c r="C554" t="s">
        <v>100</v>
      </c>
      <c r="D554" s="1">
        <v>18</v>
      </c>
      <c r="E554" s="1">
        <v>30</v>
      </c>
      <c r="F554">
        <v>2</v>
      </c>
      <c r="G554" s="1">
        <v>60</v>
      </c>
      <c r="H554" s="1">
        <v>36</v>
      </c>
      <c r="I554" s="1"/>
      <c r="J554" s="2">
        <v>0.6</v>
      </c>
      <c r="K554" s="3">
        <v>3.2638888888888891E-2</v>
      </c>
      <c r="L554" t="s">
        <v>1134</v>
      </c>
    </row>
    <row r="555" spans="1:12" x14ac:dyDescent="0.25">
      <c r="A555">
        <v>214</v>
      </c>
      <c r="B555">
        <v>2</v>
      </c>
      <c r="C555" t="s">
        <v>77</v>
      </c>
      <c r="D555" s="1">
        <v>20</v>
      </c>
      <c r="E555" s="1">
        <v>34</v>
      </c>
      <c r="F555">
        <v>2</v>
      </c>
      <c r="G555" s="1">
        <v>68</v>
      </c>
      <c r="H555" s="1">
        <v>40</v>
      </c>
      <c r="I555" s="1"/>
      <c r="J555" s="2">
        <v>0.59</v>
      </c>
      <c r="K555" s="3">
        <v>9.7222222222222224E-3</v>
      </c>
      <c r="L555" t="s">
        <v>1133</v>
      </c>
    </row>
    <row r="556" spans="1:12" x14ac:dyDescent="0.25">
      <c r="A556">
        <v>214</v>
      </c>
      <c r="B556">
        <v>2</v>
      </c>
      <c r="C556" t="s">
        <v>65</v>
      </c>
      <c r="D556" s="1">
        <v>25</v>
      </c>
      <c r="E556" s="1">
        <v>40</v>
      </c>
      <c r="F556">
        <v>3</v>
      </c>
      <c r="G556" s="1">
        <v>120</v>
      </c>
      <c r="H556" s="1">
        <v>75</v>
      </c>
      <c r="I556" s="1"/>
      <c r="J556" s="2">
        <v>0.63</v>
      </c>
      <c r="K556" s="3">
        <v>8.3333333333333332E-3</v>
      </c>
      <c r="L556" t="s">
        <v>1134</v>
      </c>
    </row>
    <row r="557" spans="1:12" x14ac:dyDescent="0.25">
      <c r="A557">
        <v>214</v>
      </c>
      <c r="B557">
        <v>2</v>
      </c>
      <c r="C557" t="s">
        <v>241</v>
      </c>
      <c r="D557" s="1">
        <v>12</v>
      </c>
      <c r="E557" s="1">
        <v>20</v>
      </c>
      <c r="F557">
        <v>2</v>
      </c>
      <c r="G557" s="1">
        <v>40</v>
      </c>
      <c r="H557" s="1">
        <v>24</v>
      </c>
      <c r="I557" s="1"/>
      <c r="J557" s="2">
        <v>0.6</v>
      </c>
      <c r="K557" s="3">
        <v>8.3333333333333332E-3</v>
      </c>
      <c r="L557" t="s">
        <v>1134</v>
      </c>
    </row>
    <row r="558" spans="1:12" x14ac:dyDescent="0.25">
      <c r="A558">
        <v>215</v>
      </c>
      <c r="B558">
        <v>6</v>
      </c>
      <c r="C558" t="s">
        <v>77</v>
      </c>
      <c r="D558" s="1">
        <v>20</v>
      </c>
      <c r="E558" s="1">
        <v>34</v>
      </c>
      <c r="F558">
        <v>2</v>
      </c>
      <c r="G558" s="1">
        <v>68</v>
      </c>
      <c r="H558" s="1">
        <v>40</v>
      </c>
      <c r="I558" s="1"/>
      <c r="J558" s="2">
        <v>0.59</v>
      </c>
      <c r="K558" s="3">
        <v>8.3333333333333332E-3</v>
      </c>
      <c r="L558" t="s">
        <v>1133</v>
      </c>
    </row>
    <row r="559" spans="1:12" x14ac:dyDescent="0.25">
      <c r="A559">
        <v>215</v>
      </c>
      <c r="B559">
        <v>6</v>
      </c>
      <c r="C559" t="s">
        <v>100</v>
      </c>
      <c r="D559" s="1">
        <v>18</v>
      </c>
      <c r="E559" s="1">
        <v>30</v>
      </c>
      <c r="F559">
        <v>3</v>
      </c>
      <c r="G559" s="1">
        <v>90</v>
      </c>
      <c r="H559" s="1">
        <v>54</v>
      </c>
      <c r="I559" s="1"/>
      <c r="J559" s="2">
        <v>0.6</v>
      </c>
      <c r="K559" s="3">
        <v>2.361111111111111E-2</v>
      </c>
      <c r="L559" t="s">
        <v>1133</v>
      </c>
    </row>
    <row r="560" spans="1:12" x14ac:dyDescent="0.25">
      <c r="A560">
        <v>216</v>
      </c>
      <c r="B560">
        <v>17</v>
      </c>
      <c r="C560" t="s">
        <v>195</v>
      </c>
      <c r="D560" s="1">
        <v>15</v>
      </c>
      <c r="E560" s="1">
        <v>25</v>
      </c>
      <c r="F560">
        <v>1</v>
      </c>
      <c r="G560" s="1">
        <v>25</v>
      </c>
      <c r="H560" s="1">
        <v>15</v>
      </c>
      <c r="I560" s="1"/>
      <c r="J560" s="2">
        <v>0.6</v>
      </c>
      <c r="K560" s="3">
        <v>2.9166666666666667E-2</v>
      </c>
      <c r="L560" t="s">
        <v>1133</v>
      </c>
    </row>
    <row r="561" spans="1:12" x14ac:dyDescent="0.25">
      <c r="A561">
        <v>216</v>
      </c>
      <c r="B561">
        <v>17</v>
      </c>
      <c r="C561" t="s">
        <v>102</v>
      </c>
      <c r="D561" s="1">
        <v>13</v>
      </c>
      <c r="E561" s="1">
        <v>21</v>
      </c>
      <c r="F561">
        <v>3</v>
      </c>
      <c r="G561" s="1">
        <v>63</v>
      </c>
      <c r="H561" s="1">
        <v>39</v>
      </c>
      <c r="I561" s="1"/>
      <c r="J561" s="2">
        <v>0.62</v>
      </c>
      <c r="K561" s="3">
        <v>2.5000000000000001E-2</v>
      </c>
      <c r="L561" t="s">
        <v>1133</v>
      </c>
    </row>
    <row r="562" spans="1:12" x14ac:dyDescent="0.25">
      <c r="A562">
        <v>216</v>
      </c>
      <c r="B562">
        <v>17</v>
      </c>
      <c r="C562" t="s">
        <v>170</v>
      </c>
      <c r="D562" s="1">
        <v>16</v>
      </c>
      <c r="E562" s="1">
        <v>27</v>
      </c>
      <c r="F562">
        <v>2</v>
      </c>
      <c r="G562" s="1">
        <v>54</v>
      </c>
      <c r="H562" s="1">
        <v>32</v>
      </c>
      <c r="I562" s="1"/>
      <c r="J562" s="2">
        <v>0.59</v>
      </c>
      <c r="K562" s="3">
        <v>2.9166666666666667E-2</v>
      </c>
      <c r="L562" t="s">
        <v>1133</v>
      </c>
    </row>
    <row r="563" spans="1:12" x14ac:dyDescent="0.25">
      <c r="A563">
        <v>217</v>
      </c>
      <c r="B563">
        <v>1</v>
      </c>
      <c r="C563" t="s">
        <v>414</v>
      </c>
      <c r="D563" s="1">
        <v>19</v>
      </c>
      <c r="E563" s="1">
        <v>32</v>
      </c>
      <c r="F563">
        <v>3</v>
      </c>
      <c r="G563" s="1">
        <v>96</v>
      </c>
      <c r="H563" s="1">
        <v>57</v>
      </c>
      <c r="I563" s="1"/>
      <c r="J563" s="2">
        <v>0.59</v>
      </c>
      <c r="K563" s="3">
        <v>9.0277777777777769E-3</v>
      </c>
      <c r="L563" t="s">
        <v>1134</v>
      </c>
    </row>
    <row r="564" spans="1:12" x14ac:dyDescent="0.25">
      <c r="A564">
        <v>218</v>
      </c>
      <c r="B564">
        <v>13</v>
      </c>
      <c r="C564" t="s">
        <v>180</v>
      </c>
      <c r="D564" s="1">
        <v>11</v>
      </c>
      <c r="E564" s="1">
        <v>19</v>
      </c>
      <c r="F564">
        <v>3</v>
      </c>
      <c r="G564" s="1">
        <v>57</v>
      </c>
      <c r="H564" s="1">
        <v>33</v>
      </c>
      <c r="I564" s="1"/>
      <c r="J564" s="2">
        <v>0.57999999999999996</v>
      </c>
      <c r="K564" s="3">
        <v>1.6666666666666666E-2</v>
      </c>
      <c r="L564" t="s">
        <v>1134</v>
      </c>
    </row>
    <row r="565" spans="1:12" x14ac:dyDescent="0.25">
      <c r="A565">
        <v>218</v>
      </c>
      <c r="B565">
        <v>13</v>
      </c>
      <c r="C565" t="s">
        <v>170</v>
      </c>
      <c r="D565" s="1">
        <v>16</v>
      </c>
      <c r="E565" s="1">
        <v>27</v>
      </c>
      <c r="F565">
        <v>3</v>
      </c>
      <c r="G565" s="1">
        <v>81</v>
      </c>
      <c r="H565" s="1">
        <v>48</v>
      </c>
      <c r="I565" s="1"/>
      <c r="J565" s="2">
        <v>0.59</v>
      </c>
      <c r="K565" s="3">
        <v>1.1111111111111112E-2</v>
      </c>
      <c r="L565" t="s">
        <v>1133</v>
      </c>
    </row>
    <row r="566" spans="1:12" x14ac:dyDescent="0.25">
      <c r="A566">
        <v>218</v>
      </c>
      <c r="B566">
        <v>13</v>
      </c>
      <c r="C566" t="s">
        <v>331</v>
      </c>
      <c r="D566" s="1">
        <v>14</v>
      </c>
      <c r="E566" s="1">
        <v>23</v>
      </c>
      <c r="F566">
        <v>2</v>
      </c>
      <c r="G566" s="1">
        <v>46</v>
      </c>
      <c r="H566" s="1">
        <v>28</v>
      </c>
      <c r="I566" s="1"/>
      <c r="J566" s="2">
        <v>0.61</v>
      </c>
      <c r="K566" s="3">
        <v>4.1666666666666666E-3</v>
      </c>
      <c r="L566" t="s">
        <v>1133</v>
      </c>
    </row>
    <row r="567" spans="1:12" x14ac:dyDescent="0.25">
      <c r="A567">
        <v>219</v>
      </c>
      <c r="B567">
        <v>1</v>
      </c>
      <c r="C567" t="s">
        <v>331</v>
      </c>
      <c r="D567" s="1">
        <v>14</v>
      </c>
      <c r="E567" s="1">
        <v>23</v>
      </c>
      <c r="F567">
        <v>2</v>
      </c>
      <c r="G567" s="1">
        <v>46</v>
      </c>
      <c r="H567" s="1">
        <v>28</v>
      </c>
      <c r="I567" s="1"/>
      <c r="J567" s="2">
        <v>0.61</v>
      </c>
      <c r="K567" s="3">
        <v>8.3333333333333332E-3</v>
      </c>
      <c r="L567" t="s">
        <v>1133</v>
      </c>
    </row>
    <row r="568" spans="1:12" x14ac:dyDescent="0.25">
      <c r="A568">
        <v>219</v>
      </c>
      <c r="B568">
        <v>1</v>
      </c>
      <c r="C568" t="s">
        <v>186</v>
      </c>
      <c r="D568" s="1">
        <v>19</v>
      </c>
      <c r="E568" s="1">
        <v>31</v>
      </c>
      <c r="F568">
        <v>3</v>
      </c>
      <c r="G568" s="1">
        <v>93</v>
      </c>
      <c r="H568" s="1">
        <v>57</v>
      </c>
      <c r="I568" s="1"/>
      <c r="J568" s="2">
        <v>0.61</v>
      </c>
      <c r="K568" s="3">
        <v>7.6388888888888886E-3</v>
      </c>
      <c r="L568" t="s">
        <v>1134</v>
      </c>
    </row>
    <row r="569" spans="1:12" x14ac:dyDescent="0.25">
      <c r="A569">
        <v>220</v>
      </c>
      <c r="B569">
        <v>15</v>
      </c>
      <c r="C569" t="s">
        <v>259</v>
      </c>
      <c r="D569" s="1">
        <v>14</v>
      </c>
      <c r="E569" s="1">
        <v>24</v>
      </c>
      <c r="F569">
        <v>1</v>
      </c>
      <c r="G569" s="1">
        <v>24</v>
      </c>
      <c r="H569" s="1">
        <v>14</v>
      </c>
      <c r="I569" s="1"/>
      <c r="J569" s="2">
        <v>0.57999999999999996</v>
      </c>
      <c r="K569" s="3">
        <v>9.0277777777777769E-3</v>
      </c>
      <c r="L569" t="s">
        <v>1133</v>
      </c>
    </row>
    <row r="570" spans="1:12" x14ac:dyDescent="0.25">
      <c r="A570">
        <v>221</v>
      </c>
      <c r="B570">
        <v>16</v>
      </c>
      <c r="C570" t="s">
        <v>414</v>
      </c>
      <c r="D570" s="1">
        <v>19</v>
      </c>
      <c r="E570" s="1">
        <v>32</v>
      </c>
      <c r="F570">
        <v>3</v>
      </c>
      <c r="G570" s="1">
        <v>96</v>
      </c>
      <c r="H570" s="1">
        <v>57</v>
      </c>
      <c r="I570" s="1"/>
      <c r="J570" s="2">
        <v>0.59</v>
      </c>
      <c r="K570" s="3">
        <v>2.013888888888889E-2</v>
      </c>
      <c r="L570" t="s">
        <v>1133</v>
      </c>
    </row>
    <row r="571" spans="1:12" x14ac:dyDescent="0.25">
      <c r="A571">
        <v>221</v>
      </c>
      <c r="B571">
        <v>16</v>
      </c>
      <c r="C571" t="s">
        <v>77</v>
      </c>
      <c r="D571" s="1">
        <v>20</v>
      </c>
      <c r="E571" s="1">
        <v>34</v>
      </c>
      <c r="F571">
        <v>2</v>
      </c>
      <c r="G571" s="1">
        <v>68</v>
      </c>
      <c r="H571" s="1">
        <v>40</v>
      </c>
      <c r="I571" s="1"/>
      <c r="J571" s="2">
        <v>0.59</v>
      </c>
      <c r="K571" s="3">
        <v>3.7499999999999999E-2</v>
      </c>
      <c r="L571" t="s">
        <v>1134</v>
      </c>
    </row>
    <row r="572" spans="1:12" x14ac:dyDescent="0.25">
      <c r="A572">
        <v>221</v>
      </c>
      <c r="B572">
        <v>16</v>
      </c>
      <c r="C572" t="s">
        <v>51</v>
      </c>
      <c r="D572" s="1">
        <v>17</v>
      </c>
      <c r="E572" s="1">
        <v>29</v>
      </c>
      <c r="F572">
        <v>1</v>
      </c>
      <c r="G572" s="1">
        <v>29</v>
      </c>
      <c r="H572" s="1">
        <v>17</v>
      </c>
      <c r="I572" s="1"/>
      <c r="J572" s="2">
        <v>0.59</v>
      </c>
      <c r="K572" s="3">
        <v>1.7361111111111112E-2</v>
      </c>
      <c r="L572" t="s">
        <v>1133</v>
      </c>
    </row>
    <row r="573" spans="1:12" x14ac:dyDescent="0.25">
      <c r="A573">
        <v>222</v>
      </c>
      <c r="B573">
        <v>3</v>
      </c>
      <c r="C573" t="s">
        <v>331</v>
      </c>
      <c r="D573" s="1">
        <v>14</v>
      </c>
      <c r="E573" s="1">
        <v>23</v>
      </c>
      <c r="F573">
        <v>3</v>
      </c>
      <c r="G573" s="1">
        <v>69</v>
      </c>
      <c r="H573" s="1">
        <v>42</v>
      </c>
      <c r="I573" s="1"/>
      <c r="J573" s="2">
        <v>0.61</v>
      </c>
      <c r="K573" s="3">
        <v>2.013888888888889E-2</v>
      </c>
      <c r="L573" t="s">
        <v>1133</v>
      </c>
    </row>
    <row r="574" spans="1:12" x14ac:dyDescent="0.25">
      <c r="A574">
        <v>222</v>
      </c>
      <c r="B574">
        <v>3</v>
      </c>
      <c r="C574" t="s">
        <v>57</v>
      </c>
      <c r="D574" s="1">
        <v>16</v>
      </c>
      <c r="E574" s="1">
        <v>28</v>
      </c>
      <c r="F574">
        <v>1</v>
      </c>
      <c r="G574" s="1">
        <v>28</v>
      </c>
      <c r="H574" s="1">
        <v>16</v>
      </c>
      <c r="I574" s="1"/>
      <c r="J574" s="2">
        <v>0.56999999999999995</v>
      </c>
      <c r="K574" s="3">
        <v>3.888888888888889E-2</v>
      </c>
      <c r="L574" t="s">
        <v>1133</v>
      </c>
    </row>
    <row r="575" spans="1:12" x14ac:dyDescent="0.25">
      <c r="A575">
        <v>223</v>
      </c>
      <c r="B575">
        <v>19</v>
      </c>
      <c r="C575" t="s">
        <v>414</v>
      </c>
      <c r="D575" s="1">
        <v>19</v>
      </c>
      <c r="E575" s="1">
        <v>32</v>
      </c>
      <c r="F575">
        <v>1</v>
      </c>
      <c r="G575" s="1">
        <v>32</v>
      </c>
      <c r="H575" s="1">
        <v>19</v>
      </c>
      <c r="I575" s="1"/>
      <c r="J575" s="2">
        <v>0.59</v>
      </c>
      <c r="K575" s="3">
        <v>3.6805555555555557E-2</v>
      </c>
      <c r="L575" t="s">
        <v>1133</v>
      </c>
    </row>
    <row r="576" spans="1:12" x14ac:dyDescent="0.25">
      <c r="A576">
        <v>224</v>
      </c>
      <c r="B576">
        <v>7</v>
      </c>
      <c r="C576" t="s">
        <v>256</v>
      </c>
      <c r="D576" s="1">
        <v>15</v>
      </c>
      <c r="E576" s="1">
        <v>26</v>
      </c>
      <c r="F576">
        <v>2</v>
      </c>
      <c r="G576" s="1">
        <v>52</v>
      </c>
      <c r="H576" s="1">
        <v>30</v>
      </c>
      <c r="I576" s="1"/>
      <c r="J576" s="2">
        <v>0.57999999999999996</v>
      </c>
      <c r="K576" s="3">
        <v>1.3888888888888888E-2</v>
      </c>
      <c r="L576" t="s">
        <v>1133</v>
      </c>
    </row>
    <row r="577" spans="1:12" x14ac:dyDescent="0.25">
      <c r="A577">
        <v>225</v>
      </c>
      <c r="B577">
        <v>19</v>
      </c>
      <c r="C577" t="s">
        <v>439</v>
      </c>
      <c r="D577" s="1">
        <v>20</v>
      </c>
      <c r="E577" s="1">
        <v>33</v>
      </c>
      <c r="F577">
        <v>3</v>
      </c>
      <c r="G577" s="1">
        <v>99</v>
      </c>
      <c r="H577" s="1">
        <v>60</v>
      </c>
      <c r="I577" s="1"/>
      <c r="J577" s="2">
        <v>0.61</v>
      </c>
      <c r="K577" s="3">
        <v>3.888888888888889E-2</v>
      </c>
      <c r="L577" t="s">
        <v>1134</v>
      </c>
    </row>
    <row r="578" spans="1:12" x14ac:dyDescent="0.25">
      <c r="A578">
        <v>225</v>
      </c>
      <c r="B578">
        <v>19</v>
      </c>
      <c r="C578" t="s">
        <v>331</v>
      </c>
      <c r="D578" s="1">
        <v>14</v>
      </c>
      <c r="E578" s="1">
        <v>23</v>
      </c>
      <c r="F578">
        <v>3</v>
      </c>
      <c r="G578" s="1">
        <v>69</v>
      </c>
      <c r="H578" s="1">
        <v>42</v>
      </c>
      <c r="I578" s="1"/>
      <c r="J578" s="2">
        <v>0.61</v>
      </c>
      <c r="K578" s="3">
        <v>2.6388888888888889E-2</v>
      </c>
      <c r="L578" t="s">
        <v>1134</v>
      </c>
    </row>
    <row r="579" spans="1:12" x14ac:dyDescent="0.25">
      <c r="A579">
        <v>226</v>
      </c>
      <c r="B579">
        <v>7</v>
      </c>
      <c r="C579" t="s">
        <v>241</v>
      </c>
      <c r="D579" s="1">
        <v>12</v>
      </c>
      <c r="E579" s="1">
        <v>20</v>
      </c>
      <c r="F579">
        <v>2</v>
      </c>
      <c r="G579" s="1">
        <v>40</v>
      </c>
      <c r="H579" s="1">
        <v>24</v>
      </c>
      <c r="I579" s="1"/>
      <c r="J579" s="2">
        <v>0.6</v>
      </c>
      <c r="K579" s="3">
        <v>4.8611111111111112E-3</v>
      </c>
      <c r="L579" t="s">
        <v>1133</v>
      </c>
    </row>
    <row r="580" spans="1:12" x14ac:dyDescent="0.25">
      <c r="A580">
        <v>226</v>
      </c>
      <c r="B580">
        <v>7</v>
      </c>
      <c r="C580" t="s">
        <v>102</v>
      </c>
      <c r="D580" s="1">
        <v>13</v>
      </c>
      <c r="E580" s="1">
        <v>21</v>
      </c>
      <c r="F580">
        <v>1</v>
      </c>
      <c r="G580" s="1">
        <v>21</v>
      </c>
      <c r="H580" s="1">
        <v>13</v>
      </c>
      <c r="I580" s="1"/>
      <c r="J580" s="2">
        <v>0.62</v>
      </c>
      <c r="K580" s="3">
        <v>2.013888888888889E-2</v>
      </c>
      <c r="L580" t="s">
        <v>1134</v>
      </c>
    </row>
    <row r="581" spans="1:12" x14ac:dyDescent="0.25">
      <c r="A581">
        <v>226</v>
      </c>
      <c r="B581">
        <v>7</v>
      </c>
      <c r="C581" t="s">
        <v>170</v>
      </c>
      <c r="D581" s="1">
        <v>16</v>
      </c>
      <c r="E581" s="1">
        <v>27</v>
      </c>
      <c r="F581">
        <v>3</v>
      </c>
      <c r="G581" s="1">
        <v>81</v>
      </c>
      <c r="H581" s="1">
        <v>48</v>
      </c>
      <c r="I581" s="1"/>
      <c r="J581" s="2">
        <v>0.59</v>
      </c>
      <c r="K581" s="3">
        <v>3.888888888888889E-2</v>
      </c>
      <c r="L581" t="s">
        <v>1133</v>
      </c>
    </row>
    <row r="582" spans="1:12" x14ac:dyDescent="0.25">
      <c r="A582">
        <v>226</v>
      </c>
      <c r="B582">
        <v>7</v>
      </c>
      <c r="C582" t="s">
        <v>51</v>
      </c>
      <c r="D582" s="1">
        <v>17</v>
      </c>
      <c r="E582" s="1">
        <v>29</v>
      </c>
      <c r="F582">
        <v>1</v>
      </c>
      <c r="G582" s="1">
        <v>29</v>
      </c>
      <c r="H582" s="1">
        <v>17</v>
      </c>
      <c r="I582" s="1"/>
      <c r="J582" s="2">
        <v>0.59</v>
      </c>
      <c r="K582" s="3">
        <v>3.7499999999999999E-2</v>
      </c>
      <c r="L582" t="s">
        <v>1134</v>
      </c>
    </row>
    <row r="583" spans="1:12" x14ac:dyDescent="0.25">
      <c r="A583">
        <v>227</v>
      </c>
      <c r="B583">
        <v>17</v>
      </c>
      <c r="C583" t="s">
        <v>259</v>
      </c>
      <c r="D583" s="1">
        <v>14</v>
      </c>
      <c r="E583" s="1">
        <v>24</v>
      </c>
      <c r="F583">
        <v>1</v>
      </c>
      <c r="G583" s="1">
        <v>24</v>
      </c>
      <c r="H583" s="1">
        <v>14</v>
      </c>
      <c r="I583" s="1"/>
      <c r="J583" s="2">
        <v>0.57999999999999996</v>
      </c>
      <c r="K583" s="3">
        <v>4.027777777777778E-2</v>
      </c>
      <c r="L583" t="s">
        <v>1133</v>
      </c>
    </row>
    <row r="584" spans="1:12" x14ac:dyDescent="0.25">
      <c r="A584">
        <v>227</v>
      </c>
      <c r="B584">
        <v>17</v>
      </c>
      <c r="C584" t="s">
        <v>186</v>
      </c>
      <c r="D584" s="1">
        <v>19</v>
      </c>
      <c r="E584" s="1">
        <v>31</v>
      </c>
      <c r="F584">
        <v>3</v>
      </c>
      <c r="G584" s="1">
        <v>93</v>
      </c>
      <c r="H584" s="1">
        <v>57</v>
      </c>
      <c r="I584" s="1"/>
      <c r="J584" s="2">
        <v>0.61</v>
      </c>
      <c r="K584" s="3">
        <v>1.0416666666666666E-2</v>
      </c>
      <c r="L584" t="s">
        <v>1134</v>
      </c>
    </row>
    <row r="585" spans="1:12" x14ac:dyDescent="0.25">
      <c r="A585">
        <v>227</v>
      </c>
      <c r="B585">
        <v>17</v>
      </c>
      <c r="C585" t="s">
        <v>57</v>
      </c>
      <c r="D585" s="1">
        <v>16</v>
      </c>
      <c r="E585" s="1">
        <v>28</v>
      </c>
      <c r="F585">
        <v>1</v>
      </c>
      <c r="G585" s="1">
        <v>28</v>
      </c>
      <c r="H585" s="1">
        <v>16</v>
      </c>
      <c r="I585" s="1"/>
      <c r="J585" s="2">
        <v>0.56999999999999995</v>
      </c>
      <c r="K585" s="3">
        <v>9.0277777777777769E-3</v>
      </c>
      <c r="L585" t="s">
        <v>1133</v>
      </c>
    </row>
    <row r="586" spans="1:12" x14ac:dyDescent="0.25">
      <c r="A586">
        <v>227</v>
      </c>
      <c r="B586">
        <v>17</v>
      </c>
      <c r="C586" t="s">
        <v>439</v>
      </c>
      <c r="D586" s="1">
        <v>20</v>
      </c>
      <c r="E586" s="1">
        <v>33</v>
      </c>
      <c r="F586">
        <v>2</v>
      </c>
      <c r="G586" s="1">
        <v>66</v>
      </c>
      <c r="H586" s="1">
        <v>40</v>
      </c>
      <c r="I586" s="1"/>
      <c r="J586" s="2">
        <v>0.61</v>
      </c>
      <c r="K586" s="3">
        <v>2.2916666666666665E-2</v>
      </c>
      <c r="L586" t="s">
        <v>1133</v>
      </c>
    </row>
    <row r="587" spans="1:12" x14ac:dyDescent="0.25">
      <c r="A587">
        <v>228</v>
      </c>
      <c r="B587">
        <v>16</v>
      </c>
      <c r="C587" t="s">
        <v>331</v>
      </c>
      <c r="D587" s="1">
        <v>14</v>
      </c>
      <c r="E587" s="1">
        <v>23</v>
      </c>
      <c r="F587">
        <v>3</v>
      </c>
      <c r="G587" s="1">
        <v>69</v>
      </c>
      <c r="H587" s="1">
        <v>42</v>
      </c>
      <c r="I587" s="1"/>
      <c r="J587" s="2">
        <v>0.61</v>
      </c>
      <c r="K587" s="3">
        <v>2.4305555555555556E-2</v>
      </c>
      <c r="L587" t="s">
        <v>1133</v>
      </c>
    </row>
    <row r="588" spans="1:12" x14ac:dyDescent="0.25">
      <c r="A588">
        <v>229</v>
      </c>
      <c r="B588">
        <v>14</v>
      </c>
      <c r="C588" t="s">
        <v>195</v>
      </c>
      <c r="D588" s="1">
        <v>15</v>
      </c>
      <c r="E588" s="1">
        <v>25</v>
      </c>
      <c r="F588">
        <v>1</v>
      </c>
      <c r="G588" s="1">
        <v>25</v>
      </c>
      <c r="H588" s="1">
        <v>15</v>
      </c>
      <c r="I588" s="1"/>
      <c r="J588" s="2">
        <v>0.6</v>
      </c>
      <c r="K588" s="3">
        <v>1.9444444444444445E-2</v>
      </c>
      <c r="L588" t="s">
        <v>1134</v>
      </c>
    </row>
    <row r="589" spans="1:12" x14ac:dyDescent="0.25">
      <c r="A589">
        <v>229</v>
      </c>
      <c r="B589">
        <v>14</v>
      </c>
      <c r="C589" t="s">
        <v>33</v>
      </c>
      <c r="D589" s="1">
        <v>21</v>
      </c>
      <c r="E589" s="1">
        <v>35</v>
      </c>
      <c r="F589">
        <v>1</v>
      </c>
      <c r="G589" s="1">
        <v>35</v>
      </c>
      <c r="H589" s="1">
        <v>21</v>
      </c>
      <c r="I589" s="1"/>
      <c r="J589" s="2">
        <v>0.6</v>
      </c>
      <c r="K589" s="3">
        <v>2.9861111111111113E-2</v>
      </c>
      <c r="L589" t="s">
        <v>1133</v>
      </c>
    </row>
    <row r="590" spans="1:12" x14ac:dyDescent="0.25">
      <c r="A590">
        <v>229</v>
      </c>
      <c r="B590">
        <v>14</v>
      </c>
      <c r="C590" t="s">
        <v>106</v>
      </c>
      <c r="D590" s="1">
        <v>22</v>
      </c>
      <c r="E590" s="1">
        <v>36</v>
      </c>
      <c r="F590">
        <v>1</v>
      </c>
      <c r="G590" s="1">
        <v>36</v>
      </c>
      <c r="H590" s="1">
        <v>22</v>
      </c>
      <c r="I590" s="1"/>
      <c r="J590" s="2">
        <v>0.61</v>
      </c>
      <c r="K590" s="3">
        <v>1.3194444444444444E-2</v>
      </c>
      <c r="L590" t="s">
        <v>1134</v>
      </c>
    </row>
    <row r="591" spans="1:12" x14ac:dyDescent="0.25">
      <c r="A591">
        <v>229</v>
      </c>
      <c r="B591">
        <v>14</v>
      </c>
      <c r="C591" t="s">
        <v>57</v>
      </c>
      <c r="D591" s="1">
        <v>16</v>
      </c>
      <c r="E591" s="1">
        <v>28</v>
      </c>
      <c r="F591">
        <v>1</v>
      </c>
      <c r="G591" s="1">
        <v>28</v>
      </c>
      <c r="H591" s="1">
        <v>16</v>
      </c>
      <c r="I591" s="1"/>
      <c r="J591" s="2">
        <v>0.56999999999999995</v>
      </c>
      <c r="K591" s="3">
        <v>1.8749999999999999E-2</v>
      </c>
      <c r="L591" t="s">
        <v>1134</v>
      </c>
    </row>
    <row r="592" spans="1:12" x14ac:dyDescent="0.25">
      <c r="A592">
        <v>230</v>
      </c>
      <c r="B592">
        <v>5</v>
      </c>
      <c r="C592" t="s">
        <v>414</v>
      </c>
      <c r="D592" s="1">
        <v>19</v>
      </c>
      <c r="E592" s="1">
        <v>32</v>
      </c>
      <c r="F592">
        <v>3</v>
      </c>
      <c r="G592" s="1">
        <v>96</v>
      </c>
      <c r="H592" s="1">
        <v>57</v>
      </c>
      <c r="I592" s="1"/>
      <c r="J592" s="2">
        <v>0.59</v>
      </c>
      <c r="K592" s="3">
        <v>6.9444444444444441E-3</v>
      </c>
      <c r="L592" t="s">
        <v>1134</v>
      </c>
    </row>
    <row r="593" spans="1:12" x14ac:dyDescent="0.25">
      <c r="A593">
        <v>230</v>
      </c>
      <c r="B593">
        <v>5</v>
      </c>
      <c r="C593" t="s">
        <v>57</v>
      </c>
      <c r="D593" s="1">
        <v>16</v>
      </c>
      <c r="E593" s="1">
        <v>28</v>
      </c>
      <c r="F593">
        <v>2</v>
      </c>
      <c r="G593" s="1">
        <v>56</v>
      </c>
      <c r="H593" s="1">
        <v>32</v>
      </c>
      <c r="I593" s="1"/>
      <c r="J593" s="2">
        <v>0.56999999999999995</v>
      </c>
      <c r="K593" s="3">
        <v>1.6666666666666666E-2</v>
      </c>
      <c r="L593" t="s">
        <v>1134</v>
      </c>
    </row>
    <row r="594" spans="1:12" x14ac:dyDescent="0.25">
      <c r="A594">
        <v>230</v>
      </c>
      <c r="B594">
        <v>5</v>
      </c>
      <c r="C594" t="s">
        <v>186</v>
      </c>
      <c r="D594" s="1">
        <v>19</v>
      </c>
      <c r="E594" s="1">
        <v>31</v>
      </c>
      <c r="F594">
        <v>2</v>
      </c>
      <c r="G594" s="1">
        <v>62</v>
      </c>
      <c r="H594" s="1">
        <v>38</v>
      </c>
      <c r="I594" s="1"/>
      <c r="J594" s="2">
        <v>0.61</v>
      </c>
      <c r="K594" s="3">
        <v>3.9583333333333331E-2</v>
      </c>
      <c r="L594" t="s">
        <v>1134</v>
      </c>
    </row>
    <row r="595" spans="1:12" x14ac:dyDescent="0.25">
      <c r="A595">
        <v>231</v>
      </c>
      <c r="B595">
        <v>8</v>
      </c>
      <c r="C595" t="s">
        <v>102</v>
      </c>
      <c r="D595" s="1">
        <v>13</v>
      </c>
      <c r="E595" s="1">
        <v>21</v>
      </c>
      <c r="F595">
        <v>2</v>
      </c>
      <c r="G595" s="1">
        <v>42</v>
      </c>
      <c r="H595" s="1">
        <v>26</v>
      </c>
      <c r="I595" s="1"/>
      <c r="J595" s="2">
        <v>0.62</v>
      </c>
      <c r="K595" s="3">
        <v>2.013888888888889E-2</v>
      </c>
      <c r="L595" t="s">
        <v>1134</v>
      </c>
    </row>
    <row r="596" spans="1:12" x14ac:dyDescent="0.25">
      <c r="A596">
        <v>231</v>
      </c>
      <c r="B596">
        <v>8</v>
      </c>
      <c r="C596" t="s">
        <v>77</v>
      </c>
      <c r="D596" s="1">
        <v>20</v>
      </c>
      <c r="E596" s="1">
        <v>34</v>
      </c>
      <c r="F596">
        <v>3</v>
      </c>
      <c r="G596" s="1">
        <v>102</v>
      </c>
      <c r="H596" s="1">
        <v>60</v>
      </c>
      <c r="I596" s="1"/>
      <c r="J596" s="2">
        <v>0.59</v>
      </c>
      <c r="K596" s="3">
        <v>1.1805555555555555E-2</v>
      </c>
      <c r="L596" t="s">
        <v>1134</v>
      </c>
    </row>
    <row r="597" spans="1:12" x14ac:dyDescent="0.25">
      <c r="A597">
        <v>231</v>
      </c>
      <c r="B597">
        <v>8</v>
      </c>
      <c r="C597" t="s">
        <v>186</v>
      </c>
      <c r="D597" s="1">
        <v>19</v>
      </c>
      <c r="E597" s="1">
        <v>31</v>
      </c>
      <c r="F597">
        <v>1</v>
      </c>
      <c r="G597" s="1">
        <v>31</v>
      </c>
      <c r="H597" s="1">
        <v>19</v>
      </c>
      <c r="I597" s="1"/>
      <c r="J597" s="2">
        <v>0.61</v>
      </c>
      <c r="K597" s="3">
        <v>3.6805555555555557E-2</v>
      </c>
      <c r="L597" t="s">
        <v>1134</v>
      </c>
    </row>
    <row r="598" spans="1:12" x14ac:dyDescent="0.25">
      <c r="A598">
        <v>231</v>
      </c>
      <c r="B598">
        <v>8</v>
      </c>
      <c r="C598" t="s">
        <v>439</v>
      </c>
      <c r="D598" s="1">
        <v>20</v>
      </c>
      <c r="E598" s="1">
        <v>33</v>
      </c>
      <c r="F598">
        <v>1</v>
      </c>
      <c r="G598" s="1">
        <v>33</v>
      </c>
      <c r="H598" s="1">
        <v>20</v>
      </c>
      <c r="I598" s="1"/>
      <c r="J598" s="2">
        <v>0.61</v>
      </c>
      <c r="K598" s="3">
        <v>3.5416666666666666E-2</v>
      </c>
      <c r="L598" t="s">
        <v>1133</v>
      </c>
    </row>
    <row r="599" spans="1:12" x14ac:dyDescent="0.25">
      <c r="A599">
        <v>232</v>
      </c>
      <c r="B599">
        <v>2</v>
      </c>
      <c r="C599" t="s">
        <v>259</v>
      </c>
      <c r="D599" s="1">
        <v>14</v>
      </c>
      <c r="E599" s="1">
        <v>24</v>
      </c>
      <c r="F599">
        <v>1</v>
      </c>
      <c r="G599" s="1">
        <v>24</v>
      </c>
      <c r="H599" s="1">
        <v>14</v>
      </c>
      <c r="I599" s="1"/>
      <c r="J599" s="2">
        <v>0.57999999999999996</v>
      </c>
      <c r="K599" s="3">
        <v>3.4722222222222224E-2</v>
      </c>
      <c r="L599" t="s">
        <v>1134</v>
      </c>
    </row>
    <row r="600" spans="1:12" x14ac:dyDescent="0.25">
      <c r="A600">
        <v>232</v>
      </c>
      <c r="B600">
        <v>2</v>
      </c>
      <c r="C600" t="s">
        <v>170</v>
      </c>
      <c r="D600" s="1">
        <v>16</v>
      </c>
      <c r="E600" s="1">
        <v>27</v>
      </c>
      <c r="F600">
        <v>2</v>
      </c>
      <c r="G600" s="1">
        <v>54</v>
      </c>
      <c r="H600" s="1">
        <v>32</v>
      </c>
      <c r="I600" s="1"/>
      <c r="J600" s="2">
        <v>0.59</v>
      </c>
      <c r="K600" s="3">
        <v>2.0833333333333332E-2</v>
      </c>
      <c r="L600" t="s">
        <v>1134</v>
      </c>
    </row>
    <row r="601" spans="1:12" x14ac:dyDescent="0.25">
      <c r="A601">
        <v>232</v>
      </c>
      <c r="B601">
        <v>2</v>
      </c>
      <c r="C601" t="s">
        <v>100</v>
      </c>
      <c r="D601" s="1">
        <v>18</v>
      </c>
      <c r="E601" s="1">
        <v>30</v>
      </c>
      <c r="F601">
        <v>2</v>
      </c>
      <c r="G601" s="1">
        <v>60</v>
      </c>
      <c r="H601" s="1">
        <v>36</v>
      </c>
      <c r="I601" s="1"/>
      <c r="J601" s="2">
        <v>0.6</v>
      </c>
      <c r="K601" s="3">
        <v>2.7777777777777776E-2</v>
      </c>
      <c r="L601" t="s">
        <v>1134</v>
      </c>
    </row>
    <row r="602" spans="1:12" x14ac:dyDescent="0.25">
      <c r="A602">
        <v>232</v>
      </c>
      <c r="B602">
        <v>2</v>
      </c>
      <c r="C602" t="s">
        <v>256</v>
      </c>
      <c r="D602" s="1">
        <v>15</v>
      </c>
      <c r="E602" s="1">
        <v>26</v>
      </c>
      <c r="F602">
        <v>2</v>
      </c>
      <c r="G602" s="1">
        <v>52</v>
      </c>
      <c r="H602" s="1">
        <v>30</v>
      </c>
      <c r="I602" s="1"/>
      <c r="J602" s="2">
        <v>0.57999999999999996</v>
      </c>
      <c r="K602" s="3">
        <v>1.3194444444444444E-2</v>
      </c>
      <c r="L602" t="s">
        <v>1133</v>
      </c>
    </row>
    <row r="603" spans="1:12" x14ac:dyDescent="0.25">
      <c r="A603">
        <v>233</v>
      </c>
      <c r="B603">
        <v>8</v>
      </c>
      <c r="C603" t="s">
        <v>180</v>
      </c>
      <c r="D603" s="1">
        <v>11</v>
      </c>
      <c r="E603" s="1">
        <v>19</v>
      </c>
      <c r="F603">
        <v>2</v>
      </c>
      <c r="G603" s="1">
        <v>38</v>
      </c>
      <c r="H603" s="1">
        <v>22</v>
      </c>
      <c r="I603" s="1"/>
      <c r="J603" s="2">
        <v>0.57999999999999996</v>
      </c>
      <c r="K603" s="3">
        <v>2.1527777777777778E-2</v>
      </c>
      <c r="L603" t="s">
        <v>1134</v>
      </c>
    </row>
    <row r="604" spans="1:12" x14ac:dyDescent="0.25">
      <c r="A604">
        <v>234</v>
      </c>
      <c r="B604">
        <v>17</v>
      </c>
      <c r="C604" t="s">
        <v>100</v>
      </c>
      <c r="D604" s="1">
        <v>18</v>
      </c>
      <c r="E604" s="1">
        <v>30</v>
      </c>
      <c r="F604">
        <v>2</v>
      </c>
      <c r="G604" s="1">
        <v>60</v>
      </c>
      <c r="H604" s="1">
        <v>36</v>
      </c>
      <c r="I604" s="1"/>
      <c r="J604" s="2">
        <v>0.6</v>
      </c>
      <c r="K604" s="3">
        <v>2.8472222222222222E-2</v>
      </c>
      <c r="L604" t="s">
        <v>1134</v>
      </c>
    </row>
    <row r="605" spans="1:12" x14ac:dyDescent="0.25">
      <c r="A605">
        <v>234</v>
      </c>
      <c r="B605">
        <v>17</v>
      </c>
      <c r="C605" t="s">
        <v>259</v>
      </c>
      <c r="D605" s="1">
        <v>14</v>
      </c>
      <c r="E605" s="1">
        <v>24</v>
      </c>
      <c r="F605">
        <v>3</v>
      </c>
      <c r="G605" s="1">
        <v>72</v>
      </c>
      <c r="H605" s="1">
        <v>42</v>
      </c>
      <c r="I605" s="1"/>
      <c r="J605" s="2">
        <v>0.57999999999999996</v>
      </c>
      <c r="K605" s="3">
        <v>2.4305555555555556E-2</v>
      </c>
      <c r="L605" t="s">
        <v>1133</v>
      </c>
    </row>
    <row r="606" spans="1:12" x14ac:dyDescent="0.25">
      <c r="A606">
        <v>234</v>
      </c>
      <c r="B606">
        <v>17</v>
      </c>
      <c r="C606" t="s">
        <v>186</v>
      </c>
      <c r="D606" s="1">
        <v>19</v>
      </c>
      <c r="E606" s="1">
        <v>31</v>
      </c>
      <c r="F606">
        <v>3</v>
      </c>
      <c r="G606" s="1">
        <v>93</v>
      </c>
      <c r="H606" s="1">
        <v>57</v>
      </c>
      <c r="I606" s="1"/>
      <c r="J606" s="2">
        <v>0.61</v>
      </c>
      <c r="K606" s="3">
        <v>1.5972222222222221E-2</v>
      </c>
      <c r="L606" t="s">
        <v>1134</v>
      </c>
    </row>
    <row r="607" spans="1:12" x14ac:dyDescent="0.25">
      <c r="A607">
        <v>235</v>
      </c>
      <c r="B607">
        <v>13</v>
      </c>
      <c r="C607" t="s">
        <v>439</v>
      </c>
      <c r="D607" s="1">
        <v>20</v>
      </c>
      <c r="E607" s="1">
        <v>33</v>
      </c>
      <c r="F607">
        <v>1</v>
      </c>
      <c r="G607" s="1">
        <v>33</v>
      </c>
      <c r="H607" s="1">
        <v>20</v>
      </c>
      <c r="I607" s="1"/>
      <c r="J607" s="2">
        <v>0.61</v>
      </c>
      <c r="K607" s="3">
        <v>1.7361111111111112E-2</v>
      </c>
      <c r="L607" t="s">
        <v>1133</v>
      </c>
    </row>
    <row r="608" spans="1:12" x14ac:dyDescent="0.25">
      <c r="A608">
        <v>236</v>
      </c>
      <c r="B608">
        <v>12</v>
      </c>
      <c r="C608" t="s">
        <v>439</v>
      </c>
      <c r="D608" s="1">
        <v>20</v>
      </c>
      <c r="E608" s="1">
        <v>33</v>
      </c>
      <c r="F608">
        <v>3</v>
      </c>
      <c r="G608" s="1">
        <v>99</v>
      </c>
      <c r="H608" s="1">
        <v>60</v>
      </c>
      <c r="I608" s="1"/>
      <c r="J608" s="2">
        <v>0.61</v>
      </c>
      <c r="K608" s="3">
        <v>1.4583333333333334E-2</v>
      </c>
      <c r="L608" t="s">
        <v>1133</v>
      </c>
    </row>
    <row r="609" spans="1:12" x14ac:dyDescent="0.25">
      <c r="A609">
        <v>236</v>
      </c>
      <c r="B609">
        <v>12</v>
      </c>
      <c r="C609" t="s">
        <v>335</v>
      </c>
      <c r="D609" s="1">
        <v>13</v>
      </c>
      <c r="E609" s="1">
        <v>22</v>
      </c>
      <c r="F609">
        <v>1</v>
      </c>
      <c r="G609" s="1">
        <v>22</v>
      </c>
      <c r="H609" s="1">
        <v>13</v>
      </c>
      <c r="I609" s="1"/>
      <c r="J609" s="2">
        <v>0.59</v>
      </c>
      <c r="K609" s="3">
        <v>4.8611111111111112E-3</v>
      </c>
      <c r="L609" t="s">
        <v>1133</v>
      </c>
    </row>
    <row r="610" spans="1:12" x14ac:dyDescent="0.25">
      <c r="A610">
        <v>236</v>
      </c>
      <c r="B610">
        <v>12</v>
      </c>
      <c r="C610" t="s">
        <v>33</v>
      </c>
      <c r="D610" s="1">
        <v>21</v>
      </c>
      <c r="E610" s="1">
        <v>35</v>
      </c>
      <c r="F610">
        <v>2</v>
      </c>
      <c r="G610" s="1">
        <v>70</v>
      </c>
      <c r="H610" s="1">
        <v>42</v>
      </c>
      <c r="I610" s="1"/>
      <c r="J610" s="2">
        <v>0.6</v>
      </c>
      <c r="K610" s="3">
        <v>2.9861111111111113E-2</v>
      </c>
      <c r="L610" t="s">
        <v>1134</v>
      </c>
    </row>
    <row r="611" spans="1:12" x14ac:dyDescent="0.25">
      <c r="A611">
        <v>236</v>
      </c>
      <c r="B611">
        <v>12</v>
      </c>
      <c r="C611" t="s">
        <v>414</v>
      </c>
      <c r="D611" s="1">
        <v>19</v>
      </c>
      <c r="E611" s="1">
        <v>32</v>
      </c>
      <c r="F611">
        <v>2</v>
      </c>
      <c r="G611" s="1">
        <v>64</v>
      </c>
      <c r="H611" s="1">
        <v>38</v>
      </c>
      <c r="I611" s="1"/>
      <c r="J611" s="2">
        <v>0.59</v>
      </c>
      <c r="K611" s="3">
        <v>2.0833333333333332E-2</v>
      </c>
      <c r="L611" t="s">
        <v>1133</v>
      </c>
    </row>
    <row r="612" spans="1:12" x14ac:dyDescent="0.25">
      <c r="A612">
        <v>237</v>
      </c>
      <c r="B612">
        <v>4</v>
      </c>
      <c r="C612" t="s">
        <v>331</v>
      </c>
      <c r="D612" s="1">
        <v>14</v>
      </c>
      <c r="E612" s="1">
        <v>23</v>
      </c>
      <c r="F612">
        <v>2</v>
      </c>
      <c r="G612" s="1">
        <v>46</v>
      </c>
      <c r="H612" s="1">
        <v>28</v>
      </c>
      <c r="I612" s="1"/>
      <c r="J612" s="2">
        <v>0.61</v>
      </c>
      <c r="K612" s="3">
        <v>8.3333333333333332E-3</v>
      </c>
      <c r="L612" t="s">
        <v>1133</v>
      </c>
    </row>
    <row r="613" spans="1:12" x14ac:dyDescent="0.25">
      <c r="A613">
        <v>237</v>
      </c>
      <c r="B613">
        <v>4</v>
      </c>
      <c r="C613" t="s">
        <v>100</v>
      </c>
      <c r="D613" s="1">
        <v>18</v>
      </c>
      <c r="E613" s="1">
        <v>30</v>
      </c>
      <c r="F613">
        <v>2</v>
      </c>
      <c r="G613" s="1">
        <v>60</v>
      </c>
      <c r="H613" s="1">
        <v>36</v>
      </c>
      <c r="I613" s="1"/>
      <c r="J613" s="2">
        <v>0.6</v>
      </c>
      <c r="K613" s="3">
        <v>1.7361111111111112E-2</v>
      </c>
      <c r="L613" t="s">
        <v>1134</v>
      </c>
    </row>
    <row r="614" spans="1:12" x14ac:dyDescent="0.25">
      <c r="A614">
        <v>238</v>
      </c>
      <c r="B614">
        <v>13</v>
      </c>
      <c r="C614" t="s">
        <v>106</v>
      </c>
      <c r="D614" s="1">
        <v>22</v>
      </c>
      <c r="E614" s="1">
        <v>36</v>
      </c>
      <c r="F614">
        <v>2</v>
      </c>
      <c r="G614" s="1">
        <v>72</v>
      </c>
      <c r="H614" s="1">
        <v>44</v>
      </c>
      <c r="I614" s="1"/>
      <c r="J614" s="2">
        <v>0.61</v>
      </c>
      <c r="K614" s="3">
        <v>3.125E-2</v>
      </c>
      <c r="L614" t="s">
        <v>1134</v>
      </c>
    </row>
    <row r="615" spans="1:12" x14ac:dyDescent="0.25">
      <c r="A615">
        <v>239</v>
      </c>
      <c r="B615">
        <v>12</v>
      </c>
      <c r="C615" t="s">
        <v>256</v>
      </c>
      <c r="D615" s="1">
        <v>15</v>
      </c>
      <c r="E615" s="1">
        <v>26</v>
      </c>
      <c r="F615">
        <v>1</v>
      </c>
      <c r="G615" s="1">
        <v>26</v>
      </c>
      <c r="H615" s="1">
        <v>15</v>
      </c>
      <c r="I615" s="1"/>
      <c r="J615" s="2">
        <v>0.57999999999999996</v>
      </c>
      <c r="K615" s="3">
        <v>2.5000000000000001E-2</v>
      </c>
      <c r="L615" t="s">
        <v>1133</v>
      </c>
    </row>
    <row r="616" spans="1:12" x14ac:dyDescent="0.25">
      <c r="A616">
        <v>239</v>
      </c>
      <c r="B616">
        <v>12</v>
      </c>
      <c r="C616" t="s">
        <v>259</v>
      </c>
      <c r="D616" s="1">
        <v>14</v>
      </c>
      <c r="E616" s="1">
        <v>24</v>
      </c>
      <c r="F616">
        <v>2</v>
      </c>
      <c r="G616" s="1">
        <v>48</v>
      </c>
      <c r="H616" s="1">
        <v>28</v>
      </c>
      <c r="I616" s="1"/>
      <c r="J616" s="2">
        <v>0.57999999999999996</v>
      </c>
      <c r="K616" s="3">
        <v>2.5694444444444443E-2</v>
      </c>
      <c r="L616" t="s">
        <v>1133</v>
      </c>
    </row>
    <row r="617" spans="1:12" x14ac:dyDescent="0.25">
      <c r="A617">
        <v>240</v>
      </c>
      <c r="B617">
        <v>9</v>
      </c>
      <c r="C617" t="s">
        <v>186</v>
      </c>
      <c r="D617" s="1">
        <v>19</v>
      </c>
      <c r="E617" s="1">
        <v>31</v>
      </c>
      <c r="F617">
        <v>3</v>
      </c>
      <c r="G617" s="1">
        <v>93</v>
      </c>
      <c r="H617" s="1">
        <v>57</v>
      </c>
      <c r="I617" s="1"/>
      <c r="J617" s="2">
        <v>0.61</v>
      </c>
      <c r="K617" s="3">
        <v>2.2222222222222223E-2</v>
      </c>
      <c r="L617" t="s">
        <v>1134</v>
      </c>
    </row>
    <row r="618" spans="1:12" x14ac:dyDescent="0.25">
      <c r="A618">
        <v>240</v>
      </c>
      <c r="B618">
        <v>9</v>
      </c>
      <c r="C618" t="s">
        <v>331</v>
      </c>
      <c r="D618" s="1">
        <v>14</v>
      </c>
      <c r="E618" s="1">
        <v>23</v>
      </c>
      <c r="F618">
        <v>3</v>
      </c>
      <c r="G618" s="1">
        <v>69</v>
      </c>
      <c r="H618" s="1">
        <v>42</v>
      </c>
      <c r="I618" s="1"/>
      <c r="J618" s="2">
        <v>0.61</v>
      </c>
      <c r="K618" s="3">
        <v>2.2222222222222223E-2</v>
      </c>
      <c r="L618" t="s">
        <v>1134</v>
      </c>
    </row>
    <row r="619" spans="1:12" x14ac:dyDescent="0.25">
      <c r="A619">
        <v>240</v>
      </c>
      <c r="B619">
        <v>9</v>
      </c>
      <c r="C619" t="s">
        <v>117</v>
      </c>
      <c r="D619" s="1">
        <v>10</v>
      </c>
      <c r="E619" s="1">
        <v>18</v>
      </c>
      <c r="F619">
        <v>2</v>
      </c>
      <c r="G619" s="1">
        <v>36</v>
      </c>
      <c r="H619" s="1">
        <v>20</v>
      </c>
      <c r="I619" s="1"/>
      <c r="J619" s="2">
        <v>0.56000000000000005</v>
      </c>
      <c r="K619" s="3">
        <v>3.1944444444444442E-2</v>
      </c>
      <c r="L619" t="s">
        <v>1133</v>
      </c>
    </row>
    <row r="620" spans="1:12" x14ac:dyDescent="0.25">
      <c r="A620">
        <v>240</v>
      </c>
      <c r="B620">
        <v>9</v>
      </c>
      <c r="C620" t="s">
        <v>414</v>
      </c>
      <c r="D620" s="1">
        <v>19</v>
      </c>
      <c r="E620" s="1">
        <v>32</v>
      </c>
      <c r="F620">
        <v>3</v>
      </c>
      <c r="G620" s="1">
        <v>96</v>
      </c>
      <c r="H620" s="1">
        <v>57</v>
      </c>
      <c r="I620" s="1"/>
      <c r="J620" s="2">
        <v>0.59</v>
      </c>
      <c r="K620" s="3">
        <v>1.3194444444444444E-2</v>
      </c>
      <c r="L620" t="s">
        <v>1133</v>
      </c>
    </row>
    <row r="621" spans="1:12" x14ac:dyDescent="0.25">
      <c r="A621">
        <v>241</v>
      </c>
      <c r="B621">
        <v>12</v>
      </c>
      <c r="C621" t="s">
        <v>117</v>
      </c>
      <c r="D621" s="1">
        <v>10</v>
      </c>
      <c r="E621" s="1">
        <v>18</v>
      </c>
      <c r="F621">
        <v>1</v>
      </c>
      <c r="G621" s="1">
        <v>18</v>
      </c>
      <c r="H621" s="1">
        <v>10</v>
      </c>
      <c r="I621" s="1"/>
      <c r="J621" s="2">
        <v>0.56000000000000005</v>
      </c>
      <c r="K621" s="3">
        <v>7.6388888888888886E-3</v>
      </c>
      <c r="L621" t="s">
        <v>1134</v>
      </c>
    </row>
    <row r="622" spans="1:12" x14ac:dyDescent="0.25">
      <c r="A622">
        <v>242</v>
      </c>
      <c r="B622">
        <v>12</v>
      </c>
      <c r="C622" t="s">
        <v>256</v>
      </c>
      <c r="D622" s="1">
        <v>15</v>
      </c>
      <c r="E622" s="1">
        <v>26</v>
      </c>
      <c r="F622">
        <v>1</v>
      </c>
      <c r="G622" s="1">
        <v>26</v>
      </c>
      <c r="H622" s="1">
        <v>15</v>
      </c>
      <c r="I622" s="1"/>
      <c r="J622" s="2">
        <v>0.57999999999999996</v>
      </c>
      <c r="K622" s="3">
        <v>3.7499999999999999E-2</v>
      </c>
      <c r="L622" t="s">
        <v>1133</v>
      </c>
    </row>
    <row r="623" spans="1:12" x14ac:dyDescent="0.25">
      <c r="A623">
        <v>242</v>
      </c>
      <c r="B623">
        <v>12</v>
      </c>
      <c r="C623" t="s">
        <v>195</v>
      </c>
      <c r="D623" s="1">
        <v>15</v>
      </c>
      <c r="E623" s="1">
        <v>25</v>
      </c>
      <c r="F623">
        <v>3</v>
      </c>
      <c r="G623" s="1">
        <v>75</v>
      </c>
      <c r="H623" s="1">
        <v>45</v>
      </c>
      <c r="I623" s="1"/>
      <c r="J623" s="2">
        <v>0.6</v>
      </c>
      <c r="K623" s="3">
        <v>2.7777777777777776E-2</v>
      </c>
      <c r="L623" t="s">
        <v>1134</v>
      </c>
    </row>
    <row r="624" spans="1:12" x14ac:dyDescent="0.25">
      <c r="A624">
        <v>242</v>
      </c>
      <c r="B624">
        <v>12</v>
      </c>
      <c r="C624" t="s">
        <v>439</v>
      </c>
      <c r="D624" s="1">
        <v>20</v>
      </c>
      <c r="E624" s="1">
        <v>33</v>
      </c>
      <c r="F624">
        <v>1</v>
      </c>
      <c r="G624" s="1">
        <v>33</v>
      </c>
      <c r="H624" s="1">
        <v>20</v>
      </c>
      <c r="I624" s="1"/>
      <c r="J624" s="2">
        <v>0.61</v>
      </c>
      <c r="K624" s="3">
        <v>3.472222222222222E-3</v>
      </c>
      <c r="L624" t="s">
        <v>1133</v>
      </c>
    </row>
    <row r="625" spans="1:12" x14ac:dyDescent="0.25">
      <c r="A625">
        <v>243</v>
      </c>
      <c r="B625">
        <v>4</v>
      </c>
      <c r="C625" t="s">
        <v>65</v>
      </c>
      <c r="D625" s="1">
        <v>25</v>
      </c>
      <c r="E625" s="1">
        <v>40</v>
      </c>
      <c r="F625">
        <v>3</v>
      </c>
      <c r="G625" s="1">
        <v>120</v>
      </c>
      <c r="H625" s="1">
        <v>75</v>
      </c>
      <c r="I625" s="1"/>
      <c r="J625" s="2">
        <v>0.63</v>
      </c>
      <c r="K625" s="3">
        <v>1.5277777777777777E-2</v>
      </c>
      <c r="L625" t="s">
        <v>1134</v>
      </c>
    </row>
    <row r="626" spans="1:12" x14ac:dyDescent="0.25">
      <c r="A626">
        <v>244</v>
      </c>
      <c r="B626">
        <v>17</v>
      </c>
      <c r="C626" t="s">
        <v>65</v>
      </c>
      <c r="D626" s="1">
        <v>25</v>
      </c>
      <c r="E626" s="1">
        <v>40</v>
      </c>
      <c r="F626">
        <v>3</v>
      </c>
      <c r="G626" s="1">
        <v>120</v>
      </c>
      <c r="H626" s="1">
        <v>75</v>
      </c>
      <c r="I626" s="1"/>
      <c r="J626" s="2">
        <v>0.63</v>
      </c>
      <c r="K626" s="3">
        <v>2.0833333333333332E-2</v>
      </c>
      <c r="L626" t="s">
        <v>1133</v>
      </c>
    </row>
    <row r="627" spans="1:12" x14ac:dyDescent="0.25">
      <c r="A627">
        <v>244</v>
      </c>
      <c r="B627">
        <v>17</v>
      </c>
      <c r="C627" t="s">
        <v>180</v>
      </c>
      <c r="D627" s="1">
        <v>11</v>
      </c>
      <c r="E627" s="1">
        <v>19</v>
      </c>
      <c r="F627">
        <v>2</v>
      </c>
      <c r="G627" s="1">
        <v>38</v>
      </c>
      <c r="H627" s="1">
        <v>22</v>
      </c>
      <c r="I627" s="1"/>
      <c r="J627" s="2">
        <v>0.57999999999999996</v>
      </c>
      <c r="K627" s="3">
        <v>4.0972222222222222E-2</v>
      </c>
      <c r="L627" t="s">
        <v>1133</v>
      </c>
    </row>
    <row r="628" spans="1:12" x14ac:dyDescent="0.25">
      <c r="A628">
        <v>245</v>
      </c>
      <c r="B628">
        <v>11</v>
      </c>
      <c r="C628" t="s">
        <v>117</v>
      </c>
      <c r="D628" s="1">
        <v>10</v>
      </c>
      <c r="E628" s="1">
        <v>18</v>
      </c>
      <c r="F628">
        <v>3</v>
      </c>
      <c r="G628" s="1">
        <v>54</v>
      </c>
      <c r="H628" s="1">
        <v>30</v>
      </c>
      <c r="I628" s="1"/>
      <c r="J628" s="2">
        <v>0.56000000000000005</v>
      </c>
      <c r="K628" s="3">
        <v>3.125E-2</v>
      </c>
      <c r="L628" t="s">
        <v>1134</v>
      </c>
    </row>
    <row r="629" spans="1:12" x14ac:dyDescent="0.25">
      <c r="A629">
        <v>245</v>
      </c>
      <c r="B629">
        <v>11</v>
      </c>
      <c r="C629" t="s">
        <v>186</v>
      </c>
      <c r="D629" s="1">
        <v>19</v>
      </c>
      <c r="E629" s="1">
        <v>31</v>
      </c>
      <c r="F629">
        <v>1</v>
      </c>
      <c r="G629" s="1">
        <v>31</v>
      </c>
      <c r="H629" s="1">
        <v>19</v>
      </c>
      <c r="I629" s="1"/>
      <c r="J629" s="2">
        <v>0.61</v>
      </c>
      <c r="K629" s="3">
        <v>1.5972222222222221E-2</v>
      </c>
      <c r="L629" t="s">
        <v>1133</v>
      </c>
    </row>
    <row r="630" spans="1:12" x14ac:dyDescent="0.25">
      <c r="A630">
        <v>245</v>
      </c>
      <c r="B630">
        <v>11</v>
      </c>
      <c r="C630" t="s">
        <v>65</v>
      </c>
      <c r="D630" s="1">
        <v>25</v>
      </c>
      <c r="E630" s="1">
        <v>40</v>
      </c>
      <c r="F630">
        <v>2</v>
      </c>
      <c r="G630" s="1">
        <v>80</v>
      </c>
      <c r="H630" s="1">
        <v>50</v>
      </c>
      <c r="I630" s="1"/>
      <c r="J630" s="2">
        <v>0.63</v>
      </c>
      <c r="K630" s="3">
        <v>1.5972222222222221E-2</v>
      </c>
      <c r="L630" t="s">
        <v>1133</v>
      </c>
    </row>
    <row r="631" spans="1:12" x14ac:dyDescent="0.25">
      <c r="A631">
        <v>245</v>
      </c>
      <c r="B631">
        <v>11</v>
      </c>
      <c r="C631" t="s">
        <v>106</v>
      </c>
      <c r="D631" s="1">
        <v>22</v>
      </c>
      <c r="E631" s="1">
        <v>36</v>
      </c>
      <c r="F631">
        <v>3</v>
      </c>
      <c r="G631" s="1">
        <v>108</v>
      </c>
      <c r="H631" s="1">
        <v>66</v>
      </c>
      <c r="I631" s="1"/>
      <c r="J631" s="2">
        <v>0.61</v>
      </c>
      <c r="K631" s="3">
        <v>1.7361111111111112E-2</v>
      </c>
      <c r="L631" t="s">
        <v>1134</v>
      </c>
    </row>
    <row r="632" spans="1:12" x14ac:dyDescent="0.25">
      <c r="A632">
        <v>246</v>
      </c>
      <c r="B632">
        <v>2</v>
      </c>
      <c r="C632" t="s">
        <v>170</v>
      </c>
      <c r="D632" s="1">
        <v>16</v>
      </c>
      <c r="E632" s="1">
        <v>27</v>
      </c>
      <c r="F632">
        <v>3</v>
      </c>
      <c r="G632" s="1">
        <v>81</v>
      </c>
      <c r="H632" s="1">
        <v>48</v>
      </c>
      <c r="I632" s="1"/>
      <c r="J632" s="2">
        <v>0.59</v>
      </c>
      <c r="K632" s="3">
        <v>2.5000000000000001E-2</v>
      </c>
      <c r="L632" t="s">
        <v>1134</v>
      </c>
    </row>
    <row r="633" spans="1:12" x14ac:dyDescent="0.25">
      <c r="A633">
        <v>246</v>
      </c>
      <c r="B633">
        <v>2</v>
      </c>
      <c r="C633" t="s">
        <v>259</v>
      </c>
      <c r="D633" s="1">
        <v>14</v>
      </c>
      <c r="E633" s="1">
        <v>24</v>
      </c>
      <c r="F633">
        <v>2</v>
      </c>
      <c r="G633" s="1">
        <v>48</v>
      </c>
      <c r="H633" s="1">
        <v>28</v>
      </c>
      <c r="I633" s="1"/>
      <c r="J633" s="2">
        <v>0.57999999999999996</v>
      </c>
      <c r="K633" s="3">
        <v>6.9444444444444441E-3</v>
      </c>
      <c r="L633" t="s">
        <v>1133</v>
      </c>
    </row>
    <row r="634" spans="1:12" x14ac:dyDescent="0.25">
      <c r="A634">
        <v>246</v>
      </c>
      <c r="B634">
        <v>2</v>
      </c>
      <c r="C634" t="s">
        <v>33</v>
      </c>
      <c r="D634" s="1">
        <v>21</v>
      </c>
      <c r="E634" s="1">
        <v>35</v>
      </c>
      <c r="F634">
        <v>3</v>
      </c>
      <c r="G634" s="1">
        <v>105</v>
      </c>
      <c r="H634" s="1">
        <v>63</v>
      </c>
      <c r="I634" s="1"/>
      <c r="J634" s="2">
        <v>0.6</v>
      </c>
      <c r="K634" s="3">
        <v>3.3333333333333333E-2</v>
      </c>
      <c r="L634" t="s">
        <v>1133</v>
      </c>
    </row>
    <row r="635" spans="1:12" x14ac:dyDescent="0.25">
      <c r="A635">
        <v>246</v>
      </c>
      <c r="B635">
        <v>2</v>
      </c>
      <c r="C635" t="s">
        <v>186</v>
      </c>
      <c r="D635" s="1">
        <v>19</v>
      </c>
      <c r="E635" s="1">
        <v>31</v>
      </c>
      <c r="F635">
        <v>3</v>
      </c>
      <c r="G635" s="1">
        <v>93</v>
      </c>
      <c r="H635" s="1">
        <v>57</v>
      </c>
      <c r="I635" s="1"/>
      <c r="J635" s="2">
        <v>0.61</v>
      </c>
      <c r="K635" s="3">
        <v>3.6111111111111108E-2</v>
      </c>
      <c r="L635" t="s">
        <v>1133</v>
      </c>
    </row>
    <row r="636" spans="1:12" x14ac:dyDescent="0.25">
      <c r="A636">
        <v>247</v>
      </c>
      <c r="B636">
        <v>11</v>
      </c>
      <c r="C636" t="s">
        <v>439</v>
      </c>
      <c r="D636" s="1">
        <v>20</v>
      </c>
      <c r="E636" s="1">
        <v>33</v>
      </c>
      <c r="F636">
        <v>2</v>
      </c>
      <c r="G636" s="1">
        <v>66</v>
      </c>
      <c r="H636" s="1">
        <v>40</v>
      </c>
      <c r="I636" s="1"/>
      <c r="J636" s="2">
        <v>0.61</v>
      </c>
      <c r="K636" s="3">
        <v>4.0972222222222222E-2</v>
      </c>
      <c r="L636" t="s">
        <v>1134</v>
      </c>
    </row>
    <row r="637" spans="1:12" x14ac:dyDescent="0.25">
      <c r="A637">
        <v>248</v>
      </c>
      <c r="B637">
        <v>12</v>
      </c>
      <c r="C637" t="s">
        <v>77</v>
      </c>
      <c r="D637" s="1">
        <v>20</v>
      </c>
      <c r="E637" s="1">
        <v>34</v>
      </c>
      <c r="F637">
        <v>1</v>
      </c>
      <c r="G637" s="1">
        <v>34</v>
      </c>
      <c r="H637" s="1">
        <v>20</v>
      </c>
      <c r="I637" s="1"/>
      <c r="J637" s="2">
        <v>0.59</v>
      </c>
      <c r="K637" s="3">
        <v>2.2222222222222223E-2</v>
      </c>
      <c r="L637" t="s">
        <v>1134</v>
      </c>
    </row>
    <row r="638" spans="1:12" x14ac:dyDescent="0.25">
      <c r="A638">
        <v>248</v>
      </c>
      <c r="B638">
        <v>12</v>
      </c>
      <c r="C638" t="s">
        <v>51</v>
      </c>
      <c r="D638" s="1">
        <v>17</v>
      </c>
      <c r="E638" s="1">
        <v>29</v>
      </c>
      <c r="F638">
        <v>3</v>
      </c>
      <c r="G638" s="1">
        <v>87</v>
      </c>
      <c r="H638" s="1">
        <v>51</v>
      </c>
      <c r="I638" s="1"/>
      <c r="J638" s="2">
        <v>0.59</v>
      </c>
      <c r="K638" s="3">
        <v>3.5416666666666666E-2</v>
      </c>
      <c r="L638" t="s">
        <v>1134</v>
      </c>
    </row>
    <row r="639" spans="1:12" x14ac:dyDescent="0.25">
      <c r="A639">
        <v>248</v>
      </c>
      <c r="B639">
        <v>12</v>
      </c>
      <c r="C639" t="s">
        <v>170</v>
      </c>
      <c r="D639" s="1">
        <v>16</v>
      </c>
      <c r="E639" s="1">
        <v>27</v>
      </c>
      <c r="F639">
        <v>2</v>
      </c>
      <c r="G639" s="1">
        <v>54</v>
      </c>
      <c r="H639" s="1">
        <v>32</v>
      </c>
      <c r="I639" s="1"/>
      <c r="J639" s="2">
        <v>0.59</v>
      </c>
      <c r="K639" s="3">
        <v>4.1666666666666666E-3</v>
      </c>
      <c r="L639" t="s">
        <v>1134</v>
      </c>
    </row>
    <row r="640" spans="1:12" x14ac:dyDescent="0.25">
      <c r="A640">
        <v>248</v>
      </c>
      <c r="B640">
        <v>12</v>
      </c>
      <c r="C640" t="s">
        <v>195</v>
      </c>
      <c r="D640" s="1">
        <v>15</v>
      </c>
      <c r="E640" s="1">
        <v>25</v>
      </c>
      <c r="F640">
        <v>2</v>
      </c>
      <c r="G640" s="1">
        <v>50</v>
      </c>
      <c r="H640" s="1">
        <v>30</v>
      </c>
      <c r="I640" s="1"/>
      <c r="J640" s="2">
        <v>0.6</v>
      </c>
      <c r="K640" s="3">
        <v>2.1527777777777778E-2</v>
      </c>
      <c r="L640" t="s">
        <v>1133</v>
      </c>
    </row>
    <row r="641" spans="1:12" x14ac:dyDescent="0.25">
      <c r="A641">
        <v>249</v>
      </c>
      <c r="B641">
        <v>8</v>
      </c>
      <c r="C641" t="s">
        <v>335</v>
      </c>
      <c r="D641" s="1">
        <v>13</v>
      </c>
      <c r="E641" s="1">
        <v>22</v>
      </c>
      <c r="F641">
        <v>2</v>
      </c>
      <c r="G641" s="1">
        <v>44</v>
      </c>
      <c r="H641" s="1">
        <v>26</v>
      </c>
      <c r="I641" s="1"/>
      <c r="J641" s="2">
        <v>0.59</v>
      </c>
      <c r="K641" s="3">
        <v>3.5416666666666666E-2</v>
      </c>
      <c r="L641" t="s">
        <v>1134</v>
      </c>
    </row>
    <row r="642" spans="1:12" x14ac:dyDescent="0.25">
      <c r="A642">
        <v>249</v>
      </c>
      <c r="B642">
        <v>8</v>
      </c>
      <c r="C642" t="s">
        <v>117</v>
      </c>
      <c r="D642" s="1">
        <v>10</v>
      </c>
      <c r="E642" s="1">
        <v>18</v>
      </c>
      <c r="F642">
        <v>2</v>
      </c>
      <c r="G642" s="1">
        <v>36</v>
      </c>
      <c r="H642" s="1">
        <v>20</v>
      </c>
      <c r="I642" s="1"/>
      <c r="J642" s="2">
        <v>0.56000000000000005</v>
      </c>
      <c r="K642" s="3">
        <v>4.027777777777778E-2</v>
      </c>
      <c r="L642" t="s">
        <v>1133</v>
      </c>
    </row>
    <row r="643" spans="1:12" x14ac:dyDescent="0.25">
      <c r="A643">
        <v>250</v>
      </c>
      <c r="B643">
        <v>8</v>
      </c>
      <c r="C643" t="s">
        <v>241</v>
      </c>
      <c r="D643" s="1">
        <v>12</v>
      </c>
      <c r="E643" s="1">
        <v>20</v>
      </c>
      <c r="F643">
        <v>1</v>
      </c>
      <c r="G643" s="1">
        <v>20</v>
      </c>
      <c r="H643" s="1">
        <v>12</v>
      </c>
      <c r="I643" s="1"/>
      <c r="J643" s="2">
        <v>0.6</v>
      </c>
      <c r="K643" s="3">
        <v>2.013888888888889E-2</v>
      </c>
      <c r="L643" t="s">
        <v>1134</v>
      </c>
    </row>
    <row r="644" spans="1:12" x14ac:dyDescent="0.25">
      <c r="A644">
        <v>251</v>
      </c>
      <c r="B644">
        <v>12</v>
      </c>
      <c r="C644" t="s">
        <v>256</v>
      </c>
      <c r="D644" s="1">
        <v>15</v>
      </c>
      <c r="E644" s="1">
        <v>26</v>
      </c>
      <c r="F644">
        <v>1</v>
      </c>
      <c r="G644" s="1">
        <v>26</v>
      </c>
      <c r="H644" s="1">
        <v>15</v>
      </c>
      <c r="I644" s="1"/>
      <c r="J644" s="2">
        <v>0.57999999999999996</v>
      </c>
      <c r="K644" s="3">
        <v>1.7361111111111112E-2</v>
      </c>
      <c r="L644" t="s">
        <v>1134</v>
      </c>
    </row>
    <row r="645" spans="1:12" x14ac:dyDescent="0.25">
      <c r="A645">
        <v>251</v>
      </c>
      <c r="B645">
        <v>12</v>
      </c>
      <c r="C645" t="s">
        <v>335</v>
      </c>
      <c r="D645" s="1">
        <v>13</v>
      </c>
      <c r="E645" s="1">
        <v>22</v>
      </c>
      <c r="F645">
        <v>1</v>
      </c>
      <c r="G645" s="1">
        <v>22</v>
      </c>
      <c r="H645" s="1">
        <v>13</v>
      </c>
      <c r="I645" s="1"/>
      <c r="J645" s="2">
        <v>0.59</v>
      </c>
      <c r="K645" s="3">
        <v>2.361111111111111E-2</v>
      </c>
      <c r="L645" t="s">
        <v>1133</v>
      </c>
    </row>
    <row r="646" spans="1:12" x14ac:dyDescent="0.25">
      <c r="A646">
        <v>251</v>
      </c>
      <c r="B646">
        <v>12</v>
      </c>
      <c r="C646" t="s">
        <v>331</v>
      </c>
      <c r="D646" s="1">
        <v>14</v>
      </c>
      <c r="E646" s="1">
        <v>23</v>
      </c>
      <c r="F646">
        <v>1</v>
      </c>
      <c r="G646" s="1">
        <v>23</v>
      </c>
      <c r="H646" s="1">
        <v>14</v>
      </c>
      <c r="I646" s="1"/>
      <c r="J646" s="2">
        <v>0.61</v>
      </c>
      <c r="K646" s="3">
        <v>1.5972222222222221E-2</v>
      </c>
      <c r="L646" t="s">
        <v>1134</v>
      </c>
    </row>
    <row r="647" spans="1:12" x14ac:dyDescent="0.25">
      <c r="A647">
        <v>251</v>
      </c>
      <c r="B647">
        <v>12</v>
      </c>
      <c r="C647" t="s">
        <v>180</v>
      </c>
      <c r="D647" s="1">
        <v>11</v>
      </c>
      <c r="E647" s="1">
        <v>19</v>
      </c>
      <c r="F647">
        <v>2</v>
      </c>
      <c r="G647" s="1">
        <v>38</v>
      </c>
      <c r="H647" s="1">
        <v>22</v>
      </c>
      <c r="I647" s="1"/>
      <c r="J647" s="2">
        <v>0.57999999999999996</v>
      </c>
      <c r="K647" s="3">
        <v>2.7777777777777776E-2</v>
      </c>
      <c r="L647" t="s">
        <v>1134</v>
      </c>
    </row>
    <row r="648" spans="1:12" x14ac:dyDescent="0.25">
      <c r="A648">
        <v>252</v>
      </c>
      <c r="B648">
        <v>4</v>
      </c>
      <c r="C648" t="s">
        <v>195</v>
      </c>
      <c r="D648" s="1">
        <v>15</v>
      </c>
      <c r="E648" s="1">
        <v>25</v>
      </c>
      <c r="F648">
        <v>2</v>
      </c>
      <c r="G648" s="1">
        <v>50</v>
      </c>
      <c r="H648" s="1">
        <v>30</v>
      </c>
      <c r="I648" s="1"/>
      <c r="J648" s="2">
        <v>0.6</v>
      </c>
      <c r="K648" s="3">
        <v>3.6805555555555557E-2</v>
      </c>
      <c r="L648" t="s">
        <v>1134</v>
      </c>
    </row>
    <row r="649" spans="1:12" x14ac:dyDescent="0.25">
      <c r="A649">
        <v>252</v>
      </c>
      <c r="B649">
        <v>4</v>
      </c>
      <c r="C649" t="s">
        <v>256</v>
      </c>
      <c r="D649" s="1">
        <v>15</v>
      </c>
      <c r="E649" s="1">
        <v>26</v>
      </c>
      <c r="F649">
        <v>2</v>
      </c>
      <c r="G649" s="1">
        <v>52</v>
      </c>
      <c r="H649" s="1">
        <v>30</v>
      </c>
      <c r="I649" s="1"/>
      <c r="J649" s="2">
        <v>0.57999999999999996</v>
      </c>
      <c r="K649" s="3">
        <v>2.1527777777777778E-2</v>
      </c>
      <c r="L649" t="s">
        <v>1133</v>
      </c>
    </row>
    <row r="650" spans="1:12" x14ac:dyDescent="0.25">
      <c r="A650">
        <v>253</v>
      </c>
      <c r="B650">
        <v>8</v>
      </c>
      <c r="C650" t="s">
        <v>195</v>
      </c>
      <c r="D650" s="1">
        <v>15</v>
      </c>
      <c r="E650" s="1">
        <v>25</v>
      </c>
      <c r="F650">
        <v>1</v>
      </c>
      <c r="G650" s="1">
        <v>25</v>
      </c>
      <c r="H650" s="1">
        <v>15</v>
      </c>
      <c r="I650" s="1"/>
      <c r="J650" s="2">
        <v>0.6</v>
      </c>
      <c r="K650" s="3">
        <v>1.2500000000000001E-2</v>
      </c>
      <c r="L650" t="s">
        <v>1133</v>
      </c>
    </row>
    <row r="651" spans="1:12" x14ac:dyDescent="0.25">
      <c r="A651">
        <v>253</v>
      </c>
      <c r="B651">
        <v>8</v>
      </c>
      <c r="C651" t="s">
        <v>102</v>
      </c>
      <c r="D651" s="1">
        <v>13</v>
      </c>
      <c r="E651" s="1">
        <v>21</v>
      </c>
      <c r="F651">
        <v>2</v>
      </c>
      <c r="G651" s="1">
        <v>42</v>
      </c>
      <c r="H651" s="1">
        <v>26</v>
      </c>
      <c r="I651" s="1"/>
      <c r="J651" s="2">
        <v>0.62</v>
      </c>
      <c r="K651" s="3">
        <v>5.5555555555555558E-3</v>
      </c>
      <c r="L651" t="s">
        <v>1133</v>
      </c>
    </row>
    <row r="652" spans="1:12" x14ac:dyDescent="0.25">
      <c r="A652">
        <v>253</v>
      </c>
      <c r="B652">
        <v>8</v>
      </c>
      <c r="C652" t="s">
        <v>51</v>
      </c>
      <c r="D652" s="1">
        <v>17</v>
      </c>
      <c r="E652" s="1">
        <v>29</v>
      </c>
      <c r="F652">
        <v>3</v>
      </c>
      <c r="G652" s="1">
        <v>87</v>
      </c>
      <c r="H652" s="1">
        <v>51</v>
      </c>
      <c r="I652" s="1"/>
      <c r="J652" s="2">
        <v>0.59</v>
      </c>
      <c r="K652" s="3">
        <v>2.013888888888889E-2</v>
      </c>
      <c r="L652" t="s">
        <v>1134</v>
      </c>
    </row>
    <row r="653" spans="1:12" x14ac:dyDescent="0.25">
      <c r="A653">
        <v>254</v>
      </c>
      <c r="B653">
        <v>10</v>
      </c>
      <c r="C653" t="s">
        <v>186</v>
      </c>
      <c r="D653" s="1">
        <v>19</v>
      </c>
      <c r="E653" s="1">
        <v>31</v>
      </c>
      <c r="F653">
        <v>3</v>
      </c>
      <c r="G653" s="1">
        <v>93</v>
      </c>
      <c r="H653" s="1">
        <v>57</v>
      </c>
      <c r="I653" s="1"/>
      <c r="J653" s="2">
        <v>0.61</v>
      </c>
      <c r="K653" s="3">
        <v>2.2916666666666665E-2</v>
      </c>
      <c r="L653" t="s">
        <v>1133</v>
      </c>
    </row>
    <row r="654" spans="1:12" x14ac:dyDescent="0.25">
      <c r="A654">
        <v>254</v>
      </c>
      <c r="B654">
        <v>10</v>
      </c>
      <c r="C654" t="s">
        <v>256</v>
      </c>
      <c r="D654" s="1">
        <v>15</v>
      </c>
      <c r="E654" s="1">
        <v>26</v>
      </c>
      <c r="F654">
        <v>2</v>
      </c>
      <c r="G654" s="1">
        <v>52</v>
      </c>
      <c r="H654" s="1">
        <v>30</v>
      </c>
      <c r="I654" s="1"/>
      <c r="J654" s="2">
        <v>0.57999999999999996</v>
      </c>
      <c r="K654" s="3">
        <v>6.9444444444444441E-3</v>
      </c>
      <c r="L654" t="s">
        <v>1134</v>
      </c>
    </row>
    <row r="655" spans="1:12" x14ac:dyDescent="0.25">
      <c r="A655">
        <v>254</v>
      </c>
      <c r="B655">
        <v>10</v>
      </c>
      <c r="C655" t="s">
        <v>77</v>
      </c>
      <c r="D655" s="1">
        <v>20</v>
      </c>
      <c r="E655" s="1">
        <v>34</v>
      </c>
      <c r="F655">
        <v>2</v>
      </c>
      <c r="G655" s="1">
        <v>68</v>
      </c>
      <c r="H655" s="1">
        <v>40</v>
      </c>
      <c r="I655" s="1"/>
      <c r="J655" s="2">
        <v>0.59</v>
      </c>
      <c r="K655" s="3">
        <v>3.888888888888889E-2</v>
      </c>
      <c r="L655" t="s">
        <v>1133</v>
      </c>
    </row>
    <row r="656" spans="1:12" x14ac:dyDescent="0.25">
      <c r="A656">
        <v>254</v>
      </c>
      <c r="B656">
        <v>10</v>
      </c>
      <c r="C656" t="s">
        <v>57</v>
      </c>
      <c r="D656" s="1">
        <v>16</v>
      </c>
      <c r="E656" s="1">
        <v>28</v>
      </c>
      <c r="F656">
        <v>3</v>
      </c>
      <c r="G656" s="1">
        <v>84</v>
      </c>
      <c r="H656" s="1">
        <v>48</v>
      </c>
      <c r="I656" s="1"/>
      <c r="J656" s="2">
        <v>0.56999999999999995</v>
      </c>
      <c r="K656" s="3">
        <v>2.9166666666666667E-2</v>
      </c>
      <c r="L656" t="s">
        <v>1134</v>
      </c>
    </row>
    <row r="657" spans="1:12" x14ac:dyDescent="0.25">
      <c r="A657">
        <v>255</v>
      </c>
      <c r="B657">
        <v>8</v>
      </c>
      <c r="C657" t="s">
        <v>195</v>
      </c>
      <c r="D657" s="1">
        <v>15</v>
      </c>
      <c r="E657" s="1">
        <v>25</v>
      </c>
      <c r="F657">
        <v>1</v>
      </c>
      <c r="G657" s="1">
        <v>25</v>
      </c>
      <c r="H657" s="1">
        <v>15</v>
      </c>
      <c r="I657" s="1"/>
      <c r="J657" s="2">
        <v>0.6</v>
      </c>
      <c r="K657" s="3">
        <v>2.5694444444444443E-2</v>
      </c>
      <c r="L657" t="s">
        <v>1133</v>
      </c>
    </row>
    <row r="658" spans="1:12" x14ac:dyDescent="0.25">
      <c r="A658">
        <v>256</v>
      </c>
      <c r="B658">
        <v>5</v>
      </c>
      <c r="C658" t="s">
        <v>102</v>
      </c>
      <c r="D658" s="1">
        <v>13</v>
      </c>
      <c r="E658" s="1">
        <v>21</v>
      </c>
      <c r="F658">
        <v>1</v>
      </c>
      <c r="G658" s="1">
        <v>21</v>
      </c>
      <c r="H658" s="1">
        <v>13</v>
      </c>
      <c r="I658" s="1"/>
      <c r="J658" s="2">
        <v>0.62</v>
      </c>
      <c r="K658" s="3">
        <v>1.1111111111111112E-2</v>
      </c>
      <c r="L658" t="s">
        <v>1133</v>
      </c>
    </row>
    <row r="659" spans="1:12" x14ac:dyDescent="0.25">
      <c r="A659">
        <v>257</v>
      </c>
      <c r="B659">
        <v>12</v>
      </c>
      <c r="C659" t="s">
        <v>331</v>
      </c>
      <c r="D659" s="1">
        <v>14</v>
      </c>
      <c r="E659" s="1">
        <v>23</v>
      </c>
      <c r="F659">
        <v>2</v>
      </c>
      <c r="G659" s="1">
        <v>46</v>
      </c>
      <c r="H659" s="1">
        <v>28</v>
      </c>
      <c r="I659" s="1"/>
      <c r="J659" s="2">
        <v>0.61</v>
      </c>
      <c r="K659" s="3">
        <v>1.9444444444444445E-2</v>
      </c>
      <c r="L659" t="s">
        <v>1134</v>
      </c>
    </row>
    <row r="660" spans="1:12" x14ac:dyDescent="0.25">
      <c r="A660">
        <v>258</v>
      </c>
      <c r="B660">
        <v>12</v>
      </c>
      <c r="C660" t="s">
        <v>195</v>
      </c>
      <c r="D660" s="1">
        <v>15</v>
      </c>
      <c r="E660" s="1">
        <v>25</v>
      </c>
      <c r="F660">
        <v>1</v>
      </c>
      <c r="G660" s="1">
        <v>25</v>
      </c>
      <c r="H660" s="1">
        <v>15</v>
      </c>
      <c r="I660" s="1"/>
      <c r="J660" s="2">
        <v>0.6</v>
      </c>
      <c r="K660" s="3">
        <v>4.0972222222222222E-2</v>
      </c>
      <c r="L660" t="s">
        <v>1133</v>
      </c>
    </row>
    <row r="661" spans="1:12" x14ac:dyDescent="0.25">
      <c r="A661">
        <v>258</v>
      </c>
      <c r="B661">
        <v>12</v>
      </c>
      <c r="C661" t="s">
        <v>241</v>
      </c>
      <c r="D661" s="1">
        <v>12</v>
      </c>
      <c r="E661" s="1">
        <v>20</v>
      </c>
      <c r="F661">
        <v>1</v>
      </c>
      <c r="G661" s="1">
        <v>20</v>
      </c>
      <c r="H661" s="1">
        <v>12</v>
      </c>
      <c r="I661" s="1"/>
      <c r="J661" s="2">
        <v>0.6</v>
      </c>
      <c r="K661" s="3">
        <v>2.1527777777777778E-2</v>
      </c>
      <c r="L661" t="s">
        <v>1133</v>
      </c>
    </row>
    <row r="662" spans="1:12" x14ac:dyDescent="0.25">
      <c r="A662">
        <v>258</v>
      </c>
      <c r="B662">
        <v>12</v>
      </c>
      <c r="C662" t="s">
        <v>414</v>
      </c>
      <c r="D662" s="1">
        <v>19</v>
      </c>
      <c r="E662" s="1">
        <v>32</v>
      </c>
      <c r="F662">
        <v>1</v>
      </c>
      <c r="G662" s="1">
        <v>32</v>
      </c>
      <c r="H662" s="1">
        <v>19</v>
      </c>
      <c r="I662" s="1"/>
      <c r="J662" s="2">
        <v>0.59</v>
      </c>
      <c r="K662" s="3">
        <v>3.472222222222222E-3</v>
      </c>
      <c r="L662" t="s">
        <v>1133</v>
      </c>
    </row>
    <row r="663" spans="1:12" x14ac:dyDescent="0.25">
      <c r="A663">
        <v>258</v>
      </c>
      <c r="B663">
        <v>12</v>
      </c>
      <c r="C663" t="s">
        <v>65</v>
      </c>
      <c r="D663" s="1">
        <v>25</v>
      </c>
      <c r="E663" s="1">
        <v>40</v>
      </c>
      <c r="F663">
        <v>1</v>
      </c>
      <c r="G663" s="1">
        <v>40</v>
      </c>
      <c r="H663" s="1">
        <v>25</v>
      </c>
      <c r="I663" s="1"/>
      <c r="J663" s="2">
        <v>0.63</v>
      </c>
      <c r="K663" s="3">
        <v>6.9444444444444441E-3</v>
      </c>
      <c r="L663" t="s">
        <v>1133</v>
      </c>
    </row>
    <row r="664" spans="1:12" x14ac:dyDescent="0.25">
      <c r="A664">
        <v>259</v>
      </c>
      <c r="B664">
        <v>10</v>
      </c>
      <c r="C664" t="s">
        <v>170</v>
      </c>
      <c r="D664" s="1">
        <v>16</v>
      </c>
      <c r="E664" s="1">
        <v>27</v>
      </c>
      <c r="F664">
        <v>3</v>
      </c>
      <c r="G664" s="1">
        <v>81</v>
      </c>
      <c r="H664" s="1">
        <v>48</v>
      </c>
      <c r="I664" s="1"/>
      <c r="J664" s="2">
        <v>0.59</v>
      </c>
      <c r="K664" s="3">
        <v>7.6388888888888886E-3</v>
      </c>
      <c r="L664" t="s">
        <v>1134</v>
      </c>
    </row>
    <row r="665" spans="1:12" x14ac:dyDescent="0.25">
      <c r="A665">
        <v>260</v>
      </c>
      <c r="B665">
        <v>20</v>
      </c>
      <c r="C665" t="s">
        <v>331</v>
      </c>
      <c r="D665" s="1">
        <v>14</v>
      </c>
      <c r="E665" s="1">
        <v>23</v>
      </c>
      <c r="F665">
        <v>3</v>
      </c>
      <c r="G665" s="1">
        <v>69</v>
      </c>
      <c r="H665" s="1">
        <v>42</v>
      </c>
      <c r="I665" s="1"/>
      <c r="J665" s="2">
        <v>0.61</v>
      </c>
      <c r="K665" s="3">
        <v>3.4027777777777775E-2</v>
      </c>
      <c r="L665" t="s">
        <v>1134</v>
      </c>
    </row>
    <row r="666" spans="1:12" x14ac:dyDescent="0.25">
      <c r="A666">
        <v>261</v>
      </c>
      <c r="B666">
        <v>8</v>
      </c>
      <c r="C666" t="s">
        <v>414</v>
      </c>
      <c r="D666" s="1">
        <v>19</v>
      </c>
      <c r="E666" s="1">
        <v>32</v>
      </c>
      <c r="F666">
        <v>3</v>
      </c>
      <c r="G666" s="1">
        <v>96</v>
      </c>
      <c r="H666" s="1">
        <v>57</v>
      </c>
      <c r="I666" s="1"/>
      <c r="J666" s="2">
        <v>0.59</v>
      </c>
      <c r="K666" s="3">
        <v>1.3194444444444444E-2</v>
      </c>
      <c r="L666" t="s">
        <v>1134</v>
      </c>
    </row>
    <row r="667" spans="1:12" x14ac:dyDescent="0.25">
      <c r="A667">
        <v>261</v>
      </c>
      <c r="B667">
        <v>8</v>
      </c>
      <c r="C667" t="s">
        <v>51</v>
      </c>
      <c r="D667" s="1">
        <v>17</v>
      </c>
      <c r="E667" s="1">
        <v>29</v>
      </c>
      <c r="F667">
        <v>2</v>
      </c>
      <c r="G667" s="1">
        <v>58</v>
      </c>
      <c r="H667" s="1">
        <v>34</v>
      </c>
      <c r="I667" s="1"/>
      <c r="J667" s="2">
        <v>0.59</v>
      </c>
      <c r="K667" s="3">
        <v>2.5000000000000001E-2</v>
      </c>
      <c r="L667" t="s">
        <v>1134</v>
      </c>
    </row>
    <row r="668" spans="1:12" x14ac:dyDescent="0.25">
      <c r="A668">
        <v>262</v>
      </c>
      <c r="B668">
        <v>18</v>
      </c>
      <c r="C668" t="s">
        <v>335</v>
      </c>
      <c r="D668" s="1">
        <v>13</v>
      </c>
      <c r="E668" s="1">
        <v>22</v>
      </c>
      <c r="F668">
        <v>1</v>
      </c>
      <c r="G668" s="1">
        <v>22</v>
      </c>
      <c r="H668" s="1">
        <v>13</v>
      </c>
      <c r="I668" s="1"/>
      <c r="J668" s="2">
        <v>0.59</v>
      </c>
      <c r="K668" s="3">
        <v>1.9444444444444445E-2</v>
      </c>
      <c r="L668" t="s">
        <v>1134</v>
      </c>
    </row>
    <row r="669" spans="1:12" x14ac:dyDescent="0.25">
      <c r="A669">
        <v>262</v>
      </c>
      <c r="B669">
        <v>18</v>
      </c>
      <c r="C669" t="s">
        <v>186</v>
      </c>
      <c r="D669" s="1">
        <v>19</v>
      </c>
      <c r="E669" s="1">
        <v>31</v>
      </c>
      <c r="F669">
        <v>3</v>
      </c>
      <c r="G669" s="1">
        <v>93</v>
      </c>
      <c r="H669" s="1">
        <v>57</v>
      </c>
      <c r="I669" s="1"/>
      <c r="J669" s="2">
        <v>0.61</v>
      </c>
      <c r="K669" s="3">
        <v>1.3888888888888888E-2</v>
      </c>
      <c r="L669" t="s">
        <v>1134</v>
      </c>
    </row>
    <row r="670" spans="1:12" x14ac:dyDescent="0.25">
      <c r="A670">
        <v>263</v>
      </c>
      <c r="B670">
        <v>5</v>
      </c>
      <c r="C670" t="s">
        <v>414</v>
      </c>
      <c r="D670" s="1">
        <v>19</v>
      </c>
      <c r="E670" s="1">
        <v>32</v>
      </c>
      <c r="F670">
        <v>1</v>
      </c>
      <c r="G670" s="1">
        <v>32</v>
      </c>
      <c r="H670" s="1">
        <v>19</v>
      </c>
      <c r="I670" s="1"/>
      <c r="J670" s="2">
        <v>0.59</v>
      </c>
      <c r="K670" s="3">
        <v>2.5694444444444443E-2</v>
      </c>
      <c r="L670" t="s">
        <v>1134</v>
      </c>
    </row>
    <row r="671" spans="1:12" x14ac:dyDescent="0.25">
      <c r="A671">
        <v>263</v>
      </c>
      <c r="B671">
        <v>5</v>
      </c>
      <c r="C671" t="s">
        <v>33</v>
      </c>
      <c r="D671" s="1">
        <v>21</v>
      </c>
      <c r="E671" s="1">
        <v>35</v>
      </c>
      <c r="F671">
        <v>1</v>
      </c>
      <c r="G671" s="1">
        <v>35</v>
      </c>
      <c r="H671" s="1">
        <v>21</v>
      </c>
      <c r="I671" s="1"/>
      <c r="J671" s="2">
        <v>0.6</v>
      </c>
      <c r="K671" s="3">
        <v>2.0833333333333332E-2</v>
      </c>
      <c r="L671" t="s">
        <v>1134</v>
      </c>
    </row>
    <row r="672" spans="1:12" x14ac:dyDescent="0.25">
      <c r="A672">
        <v>263</v>
      </c>
      <c r="B672">
        <v>5</v>
      </c>
      <c r="C672" t="s">
        <v>100</v>
      </c>
      <c r="D672" s="1">
        <v>18</v>
      </c>
      <c r="E672" s="1">
        <v>30</v>
      </c>
      <c r="F672">
        <v>1</v>
      </c>
      <c r="G672" s="1">
        <v>30</v>
      </c>
      <c r="H672" s="1">
        <v>18</v>
      </c>
      <c r="I672" s="1"/>
      <c r="J672" s="2">
        <v>0.6</v>
      </c>
      <c r="K672" s="3">
        <v>2.9166666666666667E-2</v>
      </c>
      <c r="L672" t="s">
        <v>1133</v>
      </c>
    </row>
    <row r="673" spans="1:12" x14ac:dyDescent="0.25">
      <c r="A673">
        <v>263</v>
      </c>
      <c r="B673">
        <v>5</v>
      </c>
      <c r="C673" t="s">
        <v>259</v>
      </c>
      <c r="D673" s="1">
        <v>14</v>
      </c>
      <c r="E673" s="1">
        <v>24</v>
      </c>
      <c r="F673">
        <v>1</v>
      </c>
      <c r="G673" s="1">
        <v>24</v>
      </c>
      <c r="H673" s="1">
        <v>14</v>
      </c>
      <c r="I673" s="1"/>
      <c r="J673" s="2">
        <v>0.57999999999999996</v>
      </c>
      <c r="K673" s="3">
        <v>2.7777777777777776E-2</v>
      </c>
      <c r="L673" t="s">
        <v>1134</v>
      </c>
    </row>
    <row r="674" spans="1:12" x14ac:dyDescent="0.25">
      <c r="A674">
        <v>264</v>
      </c>
      <c r="B674">
        <v>2</v>
      </c>
      <c r="C674" t="s">
        <v>33</v>
      </c>
      <c r="D674" s="1">
        <v>21</v>
      </c>
      <c r="E674" s="1">
        <v>35</v>
      </c>
      <c r="F674">
        <v>2</v>
      </c>
      <c r="G674" s="1">
        <v>70</v>
      </c>
      <c r="H674" s="1">
        <v>42</v>
      </c>
      <c r="I674" s="1"/>
      <c r="J674" s="2">
        <v>0.6</v>
      </c>
      <c r="K674" s="3">
        <v>2.7083333333333334E-2</v>
      </c>
      <c r="L674" t="s">
        <v>1134</v>
      </c>
    </row>
    <row r="675" spans="1:12" x14ac:dyDescent="0.25">
      <c r="A675">
        <v>264</v>
      </c>
      <c r="B675">
        <v>2</v>
      </c>
      <c r="C675" t="s">
        <v>414</v>
      </c>
      <c r="D675" s="1">
        <v>19</v>
      </c>
      <c r="E675" s="1">
        <v>32</v>
      </c>
      <c r="F675">
        <v>1</v>
      </c>
      <c r="G675" s="1">
        <v>32</v>
      </c>
      <c r="H675" s="1">
        <v>19</v>
      </c>
      <c r="I675" s="1"/>
      <c r="J675" s="2">
        <v>0.59</v>
      </c>
      <c r="K675" s="3">
        <v>1.8749999999999999E-2</v>
      </c>
      <c r="L675" t="s">
        <v>1134</v>
      </c>
    </row>
    <row r="676" spans="1:12" x14ac:dyDescent="0.25">
      <c r="A676">
        <v>264</v>
      </c>
      <c r="B676">
        <v>2</v>
      </c>
      <c r="C676" t="s">
        <v>100</v>
      </c>
      <c r="D676" s="1">
        <v>18</v>
      </c>
      <c r="E676" s="1">
        <v>30</v>
      </c>
      <c r="F676">
        <v>1</v>
      </c>
      <c r="G676" s="1">
        <v>30</v>
      </c>
      <c r="H676" s="1">
        <v>18</v>
      </c>
      <c r="I676" s="1"/>
      <c r="J676" s="2">
        <v>0.6</v>
      </c>
      <c r="K676" s="3">
        <v>2.5694444444444443E-2</v>
      </c>
      <c r="L676" t="s">
        <v>1133</v>
      </c>
    </row>
    <row r="677" spans="1:12" x14ac:dyDescent="0.25">
      <c r="A677">
        <v>264</v>
      </c>
      <c r="B677">
        <v>2</v>
      </c>
      <c r="C677" t="s">
        <v>195</v>
      </c>
      <c r="D677" s="1">
        <v>15</v>
      </c>
      <c r="E677" s="1">
        <v>25</v>
      </c>
      <c r="F677">
        <v>2</v>
      </c>
      <c r="G677" s="1">
        <v>50</v>
      </c>
      <c r="H677" s="1">
        <v>30</v>
      </c>
      <c r="I677" s="1"/>
      <c r="J677" s="2">
        <v>0.6</v>
      </c>
      <c r="K677" s="3">
        <v>9.7222222222222224E-3</v>
      </c>
      <c r="L677" t="s">
        <v>1133</v>
      </c>
    </row>
    <row r="678" spans="1:12" x14ac:dyDescent="0.25">
      <c r="A678">
        <v>265</v>
      </c>
      <c r="B678">
        <v>6</v>
      </c>
      <c r="C678" t="s">
        <v>331</v>
      </c>
      <c r="D678" s="1">
        <v>14</v>
      </c>
      <c r="E678" s="1">
        <v>23</v>
      </c>
      <c r="F678">
        <v>1</v>
      </c>
      <c r="G678" s="1">
        <v>23</v>
      </c>
      <c r="H678" s="1">
        <v>14</v>
      </c>
      <c r="I678" s="1"/>
      <c r="J678" s="2">
        <v>0.61</v>
      </c>
      <c r="K678" s="3">
        <v>8.3333333333333332E-3</v>
      </c>
      <c r="L678" t="s">
        <v>1133</v>
      </c>
    </row>
    <row r="679" spans="1:12" x14ac:dyDescent="0.25">
      <c r="A679">
        <v>265</v>
      </c>
      <c r="B679">
        <v>6</v>
      </c>
      <c r="C679" t="s">
        <v>186</v>
      </c>
      <c r="D679" s="1">
        <v>19</v>
      </c>
      <c r="E679" s="1">
        <v>31</v>
      </c>
      <c r="F679">
        <v>1</v>
      </c>
      <c r="G679" s="1">
        <v>31</v>
      </c>
      <c r="H679" s="1">
        <v>19</v>
      </c>
      <c r="I679" s="1"/>
      <c r="J679" s="2">
        <v>0.61</v>
      </c>
      <c r="K679" s="3">
        <v>1.1805555555555555E-2</v>
      </c>
      <c r="L679" t="s">
        <v>1134</v>
      </c>
    </row>
    <row r="680" spans="1:12" x14ac:dyDescent="0.25">
      <c r="A680">
        <v>265</v>
      </c>
      <c r="B680">
        <v>6</v>
      </c>
      <c r="C680" t="s">
        <v>170</v>
      </c>
      <c r="D680" s="1">
        <v>16</v>
      </c>
      <c r="E680" s="1">
        <v>27</v>
      </c>
      <c r="F680">
        <v>1</v>
      </c>
      <c r="G680" s="1">
        <v>27</v>
      </c>
      <c r="H680" s="1">
        <v>16</v>
      </c>
      <c r="I680" s="1"/>
      <c r="J680" s="2">
        <v>0.59</v>
      </c>
      <c r="K680" s="3">
        <v>3.888888888888889E-2</v>
      </c>
      <c r="L680" t="s">
        <v>1133</v>
      </c>
    </row>
    <row r="681" spans="1:12" x14ac:dyDescent="0.25">
      <c r="A681">
        <v>265</v>
      </c>
      <c r="B681">
        <v>6</v>
      </c>
      <c r="C681" t="s">
        <v>100</v>
      </c>
      <c r="D681" s="1">
        <v>18</v>
      </c>
      <c r="E681" s="1">
        <v>30</v>
      </c>
      <c r="F681">
        <v>3</v>
      </c>
      <c r="G681" s="1">
        <v>90</v>
      </c>
      <c r="H681" s="1">
        <v>54</v>
      </c>
      <c r="I681" s="1"/>
      <c r="J681" s="2">
        <v>0.6</v>
      </c>
      <c r="K681" s="3">
        <v>3.4722222222222224E-2</v>
      </c>
      <c r="L681" t="s">
        <v>1134</v>
      </c>
    </row>
    <row r="682" spans="1:12" x14ac:dyDescent="0.25">
      <c r="A682">
        <v>266</v>
      </c>
      <c r="B682">
        <v>4</v>
      </c>
      <c r="C682" t="s">
        <v>259</v>
      </c>
      <c r="D682" s="1">
        <v>14</v>
      </c>
      <c r="E682" s="1">
        <v>24</v>
      </c>
      <c r="F682">
        <v>1</v>
      </c>
      <c r="G682" s="1">
        <v>24</v>
      </c>
      <c r="H682" s="1">
        <v>14</v>
      </c>
      <c r="I682" s="1"/>
      <c r="J682" s="2">
        <v>0.57999999999999996</v>
      </c>
      <c r="K682" s="3">
        <v>3.6805555555555557E-2</v>
      </c>
      <c r="L682" t="s">
        <v>1133</v>
      </c>
    </row>
    <row r="683" spans="1:12" x14ac:dyDescent="0.25">
      <c r="A683">
        <v>266</v>
      </c>
      <c r="B683">
        <v>4</v>
      </c>
      <c r="C683" t="s">
        <v>195</v>
      </c>
      <c r="D683" s="1">
        <v>15</v>
      </c>
      <c r="E683" s="1">
        <v>25</v>
      </c>
      <c r="F683">
        <v>3</v>
      </c>
      <c r="G683" s="1">
        <v>75</v>
      </c>
      <c r="H683" s="1">
        <v>45</v>
      </c>
      <c r="I683" s="1"/>
      <c r="J683" s="2">
        <v>0.6</v>
      </c>
      <c r="K683" s="3">
        <v>3.6805555555555557E-2</v>
      </c>
      <c r="L683" t="s">
        <v>1133</v>
      </c>
    </row>
    <row r="684" spans="1:12" x14ac:dyDescent="0.25">
      <c r="A684">
        <v>267</v>
      </c>
      <c r="B684">
        <v>7</v>
      </c>
      <c r="C684" t="s">
        <v>414</v>
      </c>
      <c r="D684" s="1">
        <v>19</v>
      </c>
      <c r="E684" s="1">
        <v>32</v>
      </c>
      <c r="F684">
        <v>1</v>
      </c>
      <c r="G684" s="1">
        <v>32</v>
      </c>
      <c r="H684" s="1">
        <v>19</v>
      </c>
      <c r="I684" s="1"/>
      <c r="J684" s="2">
        <v>0.59</v>
      </c>
      <c r="K684" s="3">
        <v>3.125E-2</v>
      </c>
      <c r="L684" t="s">
        <v>1134</v>
      </c>
    </row>
    <row r="685" spans="1:12" x14ac:dyDescent="0.25">
      <c r="A685">
        <v>267</v>
      </c>
      <c r="B685">
        <v>7</v>
      </c>
      <c r="C685" t="s">
        <v>57</v>
      </c>
      <c r="D685" s="1">
        <v>16</v>
      </c>
      <c r="E685" s="1">
        <v>28</v>
      </c>
      <c r="F685">
        <v>2</v>
      </c>
      <c r="G685" s="1">
        <v>56</v>
      </c>
      <c r="H685" s="1">
        <v>32</v>
      </c>
      <c r="I685" s="1"/>
      <c r="J685" s="2">
        <v>0.56999999999999995</v>
      </c>
      <c r="K685" s="3">
        <v>1.5972222222222221E-2</v>
      </c>
      <c r="L685" t="s">
        <v>1133</v>
      </c>
    </row>
    <row r="686" spans="1:12" x14ac:dyDescent="0.25">
      <c r="A686">
        <v>267</v>
      </c>
      <c r="B686">
        <v>7</v>
      </c>
      <c r="C686" t="s">
        <v>100</v>
      </c>
      <c r="D686" s="1">
        <v>18</v>
      </c>
      <c r="E686" s="1">
        <v>30</v>
      </c>
      <c r="F686">
        <v>1</v>
      </c>
      <c r="G686" s="1">
        <v>30</v>
      </c>
      <c r="H686" s="1">
        <v>18</v>
      </c>
      <c r="I686" s="1"/>
      <c r="J686" s="2">
        <v>0.6</v>
      </c>
      <c r="K686" s="3">
        <v>1.9444444444444445E-2</v>
      </c>
      <c r="L686" t="s">
        <v>1134</v>
      </c>
    </row>
    <row r="687" spans="1:12" x14ac:dyDescent="0.25">
      <c r="A687">
        <v>268</v>
      </c>
      <c r="B687">
        <v>14</v>
      </c>
      <c r="C687" t="s">
        <v>259</v>
      </c>
      <c r="D687" s="1">
        <v>14</v>
      </c>
      <c r="E687" s="1">
        <v>24</v>
      </c>
      <c r="F687">
        <v>1</v>
      </c>
      <c r="G687" s="1">
        <v>24</v>
      </c>
      <c r="H687" s="1">
        <v>14</v>
      </c>
      <c r="I687" s="1"/>
      <c r="J687" s="2">
        <v>0.57999999999999996</v>
      </c>
      <c r="K687" s="3">
        <v>2.7083333333333334E-2</v>
      </c>
      <c r="L687" t="s">
        <v>1134</v>
      </c>
    </row>
    <row r="688" spans="1:12" x14ac:dyDescent="0.25">
      <c r="A688">
        <v>268</v>
      </c>
      <c r="B688">
        <v>14</v>
      </c>
      <c r="C688" t="s">
        <v>335</v>
      </c>
      <c r="D688" s="1">
        <v>13</v>
      </c>
      <c r="E688" s="1">
        <v>22</v>
      </c>
      <c r="F688">
        <v>2</v>
      </c>
      <c r="G688" s="1">
        <v>44</v>
      </c>
      <c r="H688" s="1">
        <v>26</v>
      </c>
      <c r="I688" s="1"/>
      <c r="J688" s="2">
        <v>0.59</v>
      </c>
      <c r="K688" s="3">
        <v>3.0555555555555555E-2</v>
      </c>
      <c r="L688" t="s">
        <v>1134</v>
      </c>
    </row>
    <row r="689" spans="1:12" x14ac:dyDescent="0.25">
      <c r="A689">
        <v>269</v>
      </c>
      <c r="B689">
        <v>11</v>
      </c>
      <c r="C689" t="s">
        <v>106</v>
      </c>
      <c r="D689" s="1">
        <v>22</v>
      </c>
      <c r="E689" s="1">
        <v>36</v>
      </c>
      <c r="F689">
        <v>3</v>
      </c>
      <c r="G689" s="1">
        <v>108</v>
      </c>
      <c r="H689" s="1">
        <v>66</v>
      </c>
      <c r="I689" s="1"/>
      <c r="J689" s="2">
        <v>0.61</v>
      </c>
      <c r="K689" s="3">
        <v>9.0277777777777769E-3</v>
      </c>
      <c r="L689" t="s">
        <v>1133</v>
      </c>
    </row>
    <row r="690" spans="1:12" x14ac:dyDescent="0.25">
      <c r="A690">
        <v>269</v>
      </c>
      <c r="B690">
        <v>11</v>
      </c>
      <c r="C690" t="s">
        <v>65</v>
      </c>
      <c r="D690" s="1">
        <v>25</v>
      </c>
      <c r="E690" s="1">
        <v>40</v>
      </c>
      <c r="F690">
        <v>1</v>
      </c>
      <c r="G690" s="1">
        <v>40</v>
      </c>
      <c r="H690" s="1">
        <v>25</v>
      </c>
      <c r="I690" s="1"/>
      <c r="J690" s="2">
        <v>0.63</v>
      </c>
      <c r="K690" s="3">
        <v>4.027777777777778E-2</v>
      </c>
      <c r="L690" t="s">
        <v>1134</v>
      </c>
    </row>
    <row r="691" spans="1:12" x14ac:dyDescent="0.25">
      <c r="A691">
        <v>269</v>
      </c>
      <c r="B691">
        <v>11</v>
      </c>
      <c r="C691" t="s">
        <v>77</v>
      </c>
      <c r="D691" s="1">
        <v>20</v>
      </c>
      <c r="E691" s="1">
        <v>34</v>
      </c>
      <c r="F691">
        <v>3</v>
      </c>
      <c r="G691" s="1">
        <v>102</v>
      </c>
      <c r="H691" s="1">
        <v>60</v>
      </c>
      <c r="I691" s="1"/>
      <c r="J691" s="2">
        <v>0.59</v>
      </c>
      <c r="K691" s="3">
        <v>2.0833333333333332E-2</v>
      </c>
      <c r="L691" t="s">
        <v>1134</v>
      </c>
    </row>
    <row r="692" spans="1:12" x14ac:dyDescent="0.25">
      <c r="A692">
        <v>270</v>
      </c>
      <c r="B692">
        <v>10</v>
      </c>
      <c r="C692" t="s">
        <v>77</v>
      </c>
      <c r="D692" s="1">
        <v>20</v>
      </c>
      <c r="E692" s="1">
        <v>34</v>
      </c>
      <c r="F692">
        <v>3</v>
      </c>
      <c r="G692" s="1">
        <v>102</v>
      </c>
      <c r="H692" s="1">
        <v>60</v>
      </c>
      <c r="I692" s="1"/>
      <c r="J692" s="2">
        <v>0.59</v>
      </c>
      <c r="K692" s="3">
        <v>1.8055555555555554E-2</v>
      </c>
      <c r="L692" t="s">
        <v>1133</v>
      </c>
    </row>
    <row r="693" spans="1:12" x14ac:dyDescent="0.25">
      <c r="A693">
        <v>271</v>
      </c>
      <c r="B693">
        <v>3</v>
      </c>
      <c r="C693" t="s">
        <v>335</v>
      </c>
      <c r="D693" s="1">
        <v>13</v>
      </c>
      <c r="E693" s="1">
        <v>22</v>
      </c>
      <c r="F693">
        <v>2</v>
      </c>
      <c r="G693" s="1">
        <v>44</v>
      </c>
      <c r="H693" s="1">
        <v>26</v>
      </c>
      <c r="I693" s="1"/>
      <c r="J693" s="2">
        <v>0.59</v>
      </c>
      <c r="K693" s="3">
        <v>3.8194444444444448E-2</v>
      </c>
      <c r="L693" t="s">
        <v>1134</v>
      </c>
    </row>
    <row r="694" spans="1:12" x14ac:dyDescent="0.25">
      <c r="A694">
        <v>272</v>
      </c>
      <c r="B694">
        <v>7</v>
      </c>
      <c r="C694" t="s">
        <v>259</v>
      </c>
      <c r="D694" s="1">
        <v>14</v>
      </c>
      <c r="E694" s="1">
        <v>24</v>
      </c>
      <c r="F694">
        <v>2</v>
      </c>
      <c r="G694" s="1">
        <v>48</v>
      </c>
      <c r="H694" s="1">
        <v>28</v>
      </c>
      <c r="I694" s="1"/>
      <c r="J694" s="2">
        <v>0.57999999999999996</v>
      </c>
      <c r="K694" s="3">
        <v>2.5000000000000001E-2</v>
      </c>
      <c r="L694" t="s">
        <v>1133</v>
      </c>
    </row>
    <row r="695" spans="1:12" x14ac:dyDescent="0.25">
      <c r="A695">
        <v>272</v>
      </c>
      <c r="B695">
        <v>7</v>
      </c>
      <c r="C695" t="s">
        <v>33</v>
      </c>
      <c r="D695" s="1">
        <v>21</v>
      </c>
      <c r="E695" s="1">
        <v>35</v>
      </c>
      <c r="F695">
        <v>1</v>
      </c>
      <c r="G695" s="1">
        <v>35</v>
      </c>
      <c r="H695" s="1">
        <v>21</v>
      </c>
      <c r="I695" s="1"/>
      <c r="J695" s="2">
        <v>0.6</v>
      </c>
      <c r="K695" s="3">
        <v>3.2638888888888891E-2</v>
      </c>
      <c r="L695" t="s">
        <v>1134</v>
      </c>
    </row>
    <row r="696" spans="1:12" x14ac:dyDescent="0.25">
      <c r="A696">
        <v>273</v>
      </c>
      <c r="B696">
        <v>20</v>
      </c>
      <c r="C696" t="s">
        <v>414</v>
      </c>
      <c r="D696" s="1">
        <v>19</v>
      </c>
      <c r="E696" s="1">
        <v>32</v>
      </c>
      <c r="F696">
        <v>1</v>
      </c>
      <c r="G696" s="1">
        <v>32</v>
      </c>
      <c r="H696" s="1">
        <v>19</v>
      </c>
      <c r="I696" s="1"/>
      <c r="J696" s="2">
        <v>0.59</v>
      </c>
      <c r="K696" s="3">
        <v>1.5277777777777777E-2</v>
      </c>
      <c r="L696" t="s">
        <v>1134</v>
      </c>
    </row>
    <row r="697" spans="1:12" x14ac:dyDescent="0.25">
      <c r="A697">
        <v>273</v>
      </c>
      <c r="B697">
        <v>20</v>
      </c>
      <c r="C697" t="s">
        <v>335</v>
      </c>
      <c r="D697" s="1">
        <v>13</v>
      </c>
      <c r="E697" s="1">
        <v>22</v>
      </c>
      <c r="F697">
        <v>3</v>
      </c>
      <c r="G697" s="1">
        <v>66</v>
      </c>
      <c r="H697" s="1">
        <v>39</v>
      </c>
      <c r="I697" s="1"/>
      <c r="J697" s="2">
        <v>0.59</v>
      </c>
      <c r="K697" s="3">
        <v>2.7777777777777776E-2</v>
      </c>
      <c r="L697" t="s">
        <v>1133</v>
      </c>
    </row>
    <row r="698" spans="1:12" x14ac:dyDescent="0.25">
      <c r="A698">
        <v>273</v>
      </c>
      <c r="B698">
        <v>20</v>
      </c>
      <c r="C698" t="s">
        <v>195</v>
      </c>
      <c r="D698" s="1">
        <v>15</v>
      </c>
      <c r="E698" s="1">
        <v>25</v>
      </c>
      <c r="F698">
        <v>1</v>
      </c>
      <c r="G698" s="1">
        <v>25</v>
      </c>
      <c r="H698" s="1">
        <v>15</v>
      </c>
      <c r="I698" s="1"/>
      <c r="J698" s="2">
        <v>0.6</v>
      </c>
      <c r="K698" s="3">
        <v>3.472222222222222E-3</v>
      </c>
      <c r="L698" t="s">
        <v>1134</v>
      </c>
    </row>
    <row r="699" spans="1:12" x14ac:dyDescent="0.25">
      <c r="A699">
        <v>274</v>
      </c>
      <c r="B699">
        <v>7</v>
      </c>
      <c r="C699" t="s">
        <v>256</v>
      </c>
      <c r="D699" s="1">
        <v>15</v>
      </c>
      <c r="E699" s="1">
        <v>26</v>
      </c>
      <c r="F699">
        <v>3</v>
      </c>
      <c r="G699" s="1">
        <v>78</v>
      </c>
      <c r="H699" s="1">
        <v>45</v>
      </c>
      <c r="I699" s="1"/>
      <c r="J699" s="2">
        <v>0.57999999999999996</v>
      </c>
      <c r="K699" s="3">
        <v>2.2916666666666665E-2</v>
      </c>
      <c r="L699" t="s">
        <v>1133</v>
      </c>
    </row>
    <row r="700" spans="1:12" x14ac:dyDescent="0.25">
      <c r="A700">
        <v>274</v>
      </c>
      <c r="B700">
        <v>7</v>
      </c>
      <c r="C700" t="s">
        <v>180</v>
      </c>
      <c r="D700" s="1">
        <v>11</v>
      </c>
      <c r="E700" s="1">
        <v>19</v>
      </c>
      <c r="F700">
        <v>2</v>
      </c>
      <c r="G700" s="1">
        <v>38</v>
      </c>
      <c r="H700" s="1">
        <v>22</v>
      </c>
      <c r="I700" s="1"/>
      <c r="J700" s="2">
        <v>0.57999999999999996</v>
      </c>
      <c r="K700" s="3">
        <v>2.9166666666666667E-2</v>
      </c>
      <c r="L700" t="s">
        <v>1134</v>
      </c>
    </row>
    <row r="701" spans="1:12" x14ac:dyDescent="0.25">
      <c r="A701">
        <v>275</v>
      </c>
      <c r="B701">
        <v>5</v>
      </c>
      <c r="C701" t="s">
        <v>439</v>
      </c>
      <c r="D701" s="1">
        <v>20</v>
      </c>
      <c r="E701" s="1">
        <v>33</v>
      </c>
      <c r="F701">
        <v>1</v>
      </c>
      <c r="G701" s="1">
        <v>33</v>
      </c>
      <c r="H701" s="1">
        <v>20</v>
      </c>
      <c r="I701" s="1"/>
      <c r="J701" s="2">
        <v>0.61</v>
      </c>
      <c r="K701" s="3">
        <v>2.2222222222222223E-2</v>
      </c>
      <c r="L701" t="s">
        <v>1134</v>
      </c>
    </row>
    <row r="702" spans="1:12" x14ac:dyDescent="0.25">
      <c r="A702">
        <v>275</v>
      </c>
      <c r="B702">
        <v>5</v>
      </c>
      <c r="C702" t="s">
        <v>186</v>
      </c>
      <c r="D702" s="1">
        <v>19</v>
      </c>
      <c r="E702" s="1">
        <v>31</v>
      </c>
      <c r="F702">
        <v>2</v>
      </c>
      <c r="G702" s="1">
        <v>62</v>
      </c>
      <c r="H702" s="1">
        <v>38</v>
      </c>
      <c r="I702" s="1"/>
      <c r="J702" s="2">
        <v>0.61</v>
      </c>
      <c r="K702" s="3">
        <v>2.2222222222222223E-2</v>
      </c>
      <c r="L702" t="s">
        <v>1133</v>
      </c>
    </row>
    <row r="703" spans="1:12" x14ac:dyDescent="0.25">
      <c r="A703">
        <v>275</v>
      </c>
      <c r="B703">
        <v>5</v>
      </c>
      <c r="C703" t="s">
        <v>256</v>
      </c>
      <c r="D703" s="1">
        <v>15</v>
      </c>
      <c r="E703" s="1">
        <v>26</v>
      </c>
      <c r="F703">
        <v>1</v>
      </c>
      <c r="G703" s="1">
        <v>26</v>
      </c>
      <c r="H703" s="1">
        <v>15</v>
      </c>
      <c r="I703" s="1"/>
      <c r="J703" s="2">
        <v>0.57999999999999996</v>
      </c>
      <c r="K703" s="3">
        <v>4.027777777777778E-2</v>
      </c>
      <c r="L703" t="s">
        <v>1133</v>
      </c>
    </row>
    <row r="704" spans="1:12" x14ac:dyDescent="0.25">
      <c r="A704">
        <v>276</v>
      </c>
      <c r="B704">
        <v>15</v>
      </c>
      <c r="C704" t="s">
        <v>335</v>
      </c>
      <c r="D704" s="1">
        <v>13</v>
      </c>
      <c r="E704" s="1">
        <v>22</v>
      </c>
      <c r="F704">
        <v>2</v>
      </c>
      <c r="G704" s="1">
        <v>44</v>
      </c>
      <c r="H704" s="1">
        <v>26</v>
      </c>
      <c r="I704" s="1"/>
      <c r="J704" s="2">
        <v>0.59</v>
      </c>
      <c r="K704" s="3">
        <v>3.4027777777777775E-2</v>
      </c>
      <c r="L704" t="s">
        <v>1133</v>
      </c>
    </row>
    <row r="705" spans="1:12" x14ac:dyDescent="0.25">
      <c r="A705">
        <v>276</v>
      </c>
      <c r="B705">
        <v>15</v>
      </c>
      <c r="C705" t="s">
        <v>256</v>
      </c>
      <c r="D705" s="1">
        <v>15</v>
      </c>
      <c r="E705" s="1">
        <v>26</v>
      </c>
      <c r="F705">
        <v>1</v>
      </c>
      <c r="G705" s="1">
        <v>26</v>
      </c>
      <c r="H705" s="1">
        <v>15</v>
      </c>
      <c r="I705" s="1"/>
      <c r="J705" s="2">
        <v>0.57999999999999996</v>
      </c>
      <c r="K705" s="3">
        <v>2.5000000000000001E-2</v>
      </c>
      <c r="L705" t="s">
        <v>1134</v>
      </c>
    </row>
    <row r="706" spans="1:12" x14ac:dyDescent="0.25">
      <c r="A706">
        <v>277</v>
      </c>
      <c r="B706">
        <v>4</v>
      </c>
      <c r="C706" t="s">
        <v>186</v>
      </c>
      <c r="D706" s="1">
        <v>19</v>
      </c>
      <c r="E706" s="1">
        <v>31</v>
      </c>
      <c r="F706">
        <v>3</v>
      </c>
      <c r="G706" s="1">
        <v>93</v>
      </c>
      <c r="H706" s="1">
        <v>57</v>
      </c>
      <c r="I706" s="1"/>
      <c r="J706" s="2">
        <v>0.61</v>
      </c>
      <c r="K706" s="3">
        <v>2.013888888888889E-2</v>
      </c>
      <c r="L706" t="s">
        <v>1133</v>
      </c>
    </row>
    <row r="707" spans="1:12" x14ac:dyDescent="0.25">
      <c r="A707">
        <v>278</v>
      </c>
      <c r="B707">
        <v>5</v>
      </c>
      <c r="C707" t="s">
        <v>186</v>
      </c>
      <c r="D707" s="1">
        <v>19</v>
      </c>
      <c r="E707" s="1">
        <v>31</v>
      </c>
      <c r="F707">
        <v>3</v>
      </c>
      <c r="G707" s="1">
        <v>93</v>
      </c>
      <c r="H707" s="1">
        <v>57</v>
      </c>
      <c r="I707" s="1"/>
      <c r="J707" s="2">
        <v>0.61</v>
      </c>
      <c r="K707" s="3">
        <v>2.2916666666666665E-2</v>
      </c>
      <c r="L707" t="s">
        <v>1133</v>
      </c>
    </row>
    <row r="708" spans="1:12" x14ac:dyDescent="0.25">
      <c r="A708">
        <v>278</v>
      </c>
      <c r="B708">
        <v>5</v>
      </c>
      <c r="C708" t="s">
        <v>259</v>
      </c>
      <c r="D708" s="1">
        <v>14</v>
      </c>
      <c r="E708" s="1">
        <v>24</v>
      </c>
      <c r="F708">
        <v>2</v>
      </c>
      <c r="G708" s="1">
        <v>48</v>
      </c>
      <c r="H708" s="1">
        <v>28</v>
      </c>
      <c r="I708" s="1"/>
      <c r="J708" s="2">
        <v>0.57999999999999996</v>
      </c>
      <c r="K708" s="3">
        <v>1.9444444444444445E-2</v>
      </c>
      <c r="L708" t="s">
        <v>1134</v>
      </c>
    </row>
    <row r="709" spans="1:12" x14ac:dyDescent="0.25">
      <c r="A709">
        <v>279</v>
      </c>
      <c r="B709">
        <v>11</v>
      </c>
      <c r="C709" t="s">
        <v>65</v>
      </c>
      <c r="D709" s="1">
        <v>25</v>
      </c>
      <c r="E709" s="1">
        <v>40</v>
      </c>
      <c r="F709">
        <v>3</v>
      </c>
      <c r="G709" s="1">
        <v>120</v>
      </c>
      <c r="H709" s="1">
        <v>75</v>
      </c>
      <c r="I709" s="1"/>
      <c r="J709" s="2">
        <v>0.63</v>
      </c>
      <c r="K709" s="3">
        <v>3.3333333333333333E-2</v>
      </c>
      <c r="L709" t="s">
        <v>1134</v>
      </c>
    </row>
    <row r="710" spans="1:12" x14ac:dyDescent="0.25">
      <c r="A710">
        <v>279</v>
      </c>
      <c r="B710">
        <v>11</v>
      </c>
      <c r="C710" t="s">
        <v>33</v>
      </c>
      <c r="D710" s="1">
        <v>21</v>
      </c>
      <c r="E710" s="1">
        <v>35</v>
      </c>
      <c r="F710">
        <v>1</v>
      </c>
      <c r="G710" s="1">
        <v>35</v>
      </c>
      <c r="H710" s="1">
        <v>21</v>
      </c>
      <c r="I710" s="1"/>
      <c r="J710" s="2">
        <v>0.6</v>
      </c>
      <c r="K710" s="3">
        <v>1.9444444444444445E-2</v>
      </c>
      <c r="L710" t="s">
        <v>1133</v>
      </c>
    </row>
    <row r="711" spans="1:12" x14ac:dyDescent="0.25">
      <c r="A711">
        <v>279</v>
      </c>
      <c r="B711">
        <v>11</v>
      </c>
      <c r="C711" t="s">
        <v>117</v>
      </c>
      <c r="D711" s="1">
        <v>10</v>
      </c>
      <c r="E711" s="1">
        <v>18</v>
      </c>
      <c r="F711">
        <v>1</v>
      </c>
      <c r="G711" s="1">
        <v>18</v>
      </c>
      <c r="H711" s="1">
        <v>10</v>
      </c>
      <c r="I711" s="1"/>
      <c r="J711" s="2">
        <v>0.56000000000000005</v>
      </c>
      <c r="K711" s="3">
        <v>4.027777777777778E-2</v>
      </c>
      <c r="L711" t="s">
        <v>1133</v>
      </c>
    </row>
    <row r="712" spans="1:12" x14ac:dyDescent="0.25">
      <c r="A712">
        <v>279</v>
      </c>
      <c r="B712">
        <v>11</v>
      </c>
      <c r="C712" t="s">
        <v>57</v>
      </c>
      <c r="D712" s="1">
        <v>16</v>
      </c>
      <c r="E712" s="1">
        <v>28</v>
      </c>
      <c r="F712">
        <v>1</v>
      </c>
      <c r="G712" s="1">
        <v>28</v>
      </c>
      <c r="H712" s="1">
        <v>16</v>
      </c>
      <c r="I712" s="1"/>
      <c r="J712" s="2">
        <v>0.56999999999999995</v>
      </c>
      <c r="K712" s="3">
        <v>5.5555555555555558E-3</v>
      </c>
      <c r="L712" t="s">
        <v>1133</v>
      </c>
    </row>
    <row r="713" spans="1:12" x14ac:dyDescent="0.25">
      <c r="A713">
        <v>280</v>
      </c>
      <c r="B713">
        <v>14</v>
      </c>
      <c r="C713" t="s">
        <v>259</v>
      </c>
      <c r="D713" s="1">
        <v>14</v>
      </c>
      <c r="E713" s="1">
        <v>24</v>
      </c>
      <c r="F713">
        <v>2</v>
      </c>
      <c r="G713" s="1">
        <v>48</v>
      </c>
      <c r="H713" s="1">
        <v>28</v>
      </c>
      <c r="I713" s="1"/>
      <c r="J713" s="2">
        <v>0.57999999999999996</v>
      </c>
      <c r="K713" s="3">
        <v>3.6111111111111108E-2</v>
      </c>
      <c r="L713" t="s">
        <v>1133</v>
      </c>
    </row>
    <row r="714" spans="1:12" x14ac:dyDescent="0.25">
      <c r="A714">
        <v>280</v>
      </c>
      <c r="B714">
        <v>14</v>
      </c>
      <c r="C714" t="s">
        <v>331</v>
      </c>
      <c r="D714" s="1">
        <v>14</v>
      </c>
      <c r="E714" s="1">
        <v>23</v>
      </c>
      <c r="F714">
        <v>3</v>
      </c>
      <c r="G714" s="1">
        <v>69</v>
      </c>
      <c r="H714" s="1">
        <v>42</v>
      </c>
      <c r="I714" s="1"/>
      <c r="J714" s="2">
        <v>0.61</v>
      </c>
      <c r="K714" s="3">
        <v>2.361111111111111E-2</v>
      </c>
      <c r="L714" t="s">
        <v>1133</v>
      </c>
    </row>
    <row r="715" spans="1:12" x14ac:dyDescent="0.25">
      <c r="A715">
        <v>281</v>
      </c>
      <c r="B715">
        <v>18</v>
      </c>
      <c r="C715" t="s">
        <v>439</v>
      </c>
      <c r="D715" s="1">
        <v>20</v>
      </c>
      <c r="E715" s="1">
        <v>33</v>
      </c>
      <c r="F715">
        <v>2</v>
      </c>
      <c r="G715" s="1">
        <v>66</v>
      </c>
      <c r="H715" s="1">
        <v>40</v>
      </c>
      <c r="I715" s="1"/>
      <c r="J715" s="2">
        <v>0.61</v>
      </c>
      <c r="K715" s="3">
        <v>6.2500000000000003E-3</v>
      </c>
      <c r="L715" t="s">
        <v>1134</v>
      </c>
    </row>
    <row r="716" spans="1:12" x14ac:dyDescent="0.25">
      <c r="A716">
        <v>282</v>
      </c>
      <c r="B716">
        <v>6</v>
      </c>
      <c r="C716" t="s">
        <v>117</v>
      </c>
      <c r="D716" s="1">
        <v>10</v>
      </c>
      <c r="E716" s="1">
        <v>18</v>
      </c>
      <c r="F716">
        <v>3</v>
      </c>
      <c r="G716" s="1">
        <v>54</v>
      </c>
      <c r="H716" s="1">
        <v>30</v>
      </c>
      <c r="I716" s="1"/>
      <c r="J716" s="2">
        <v>0.56000000000000005</v>
      </c>
      <c r="K716" s="3">
        <v>3.9583333333333331E-2</v>
      </c>
      <c r="L716" t="s">
        <v>1134</v>
      </c>
    </row>
    <row r="717" spans="1:12" x14ac:dyDescent="0.25">
      <c r="A717">
        <v>282</v>
      </c>
      <c r="B717">
        <v>6</v>
      </c>
      <c r="C717" t="s">
        <v>241</v>
      </c>
      <c r="D717" s="1">
        <v>12</v>
      </c>
      <c r="E717" s="1">
        <v>20</v>
      </c>
      <c r="F717">
        <v>1</v>
      </c>
      <c r="G717" s="1">
        <v>20</v>
      </c>
      <c r="H717" s="1">
        <v>12</v>
      </c>
      <c r="I717" s="1"/>
      <c r="J717" s="2">
        <v>0.6</v>
      </c>
      <c r="K717" s="3">
        <v>3.9583333333333331E-2</v>
      </c>
      <c r="L717" t="s">
        <v>1134</v>
      </c>
    </row>
    <row r="718" spans="1:12" x14ac:dyDescent="0.25">
      <c r="A718">
        <v>283</v>
      </c>
      <c r="B718">
        <v>19</v>
      </c>
      <c r="C718" t="s">
        <v>256</v>
      </c>
      <c r="D718" s="1">
        <v>15</v>
      </c>
      <c r="E718" s="1">
        <v>26</v>
      </c>
      <c r="F718">
        <v>3</v>
      </c>
      <c r="G718" s="1">
        <v>78</v>
      </c>
      <c r="H718" s="1">
        <v>45</v>
      </c>
      <c r="I718" s="1"/>
      <c r="J718" s="2">
        <v>0.57999999999999996</v>
      </c>
      <c r="K718" s="3">
        <v>4.1666666666666666E-3</v>
      </c>
      <c r="L718" t="s">
        <v>1133</v>
      </c>
    </row>
    <row r="719" spans="1:12" x14ac:dyDescent="0.25">
      <c r="A719">
        <v>284</v>
      </c>
      <c r="B719">
        <v>11</v>
      </c>
      <c r="C719" t="s">
        <v>241</v>
      </c>
      <c r="D719" s="1">
        <v>12</v>
      </c>
      <c r="E719" s="1">
        <v>20</v>
      </c>
      <c r="F719">
        <v>3</v>
      </c>
      <c r="G719" s="1">
        <v>60</v>
      </c>
      <c r="H719" s="1">
        <v>36</v>
      </c>
      <c r="I719" s="1"/>
      <c r="J719" s="2">
        <v>0.6</v>
      </c>
      <c r="K719" s="3">
        <v>3.125E-2</v>
      </c>
      <c r="L719" t="s">
        <v>1133</v>
      </c>
    </row>
    <row r="720" spans="1:12" x14ac:dyDescent="0.25">
      <c r="A720">
        <v>284</v>
      </c>
      <c r="B720">
        <v>11</v>
      </c>
      <c r="C720" t="s">
        <v>170</v>
      </c>
      <c r="D720" s="1">
        <v>16</v>
      </c>
      <c r="E720" s="1">
        <v>27</v>
      </c>
      <c r="F720">
        <v>1</v>
      </c>
      <c r="G720" s="1">
        <v>27</v>
      </c>
      <c r="H720" s="1">
        <v>16</v>
      </c>
      <c r="I720" s="1"/>
      <c r="J720" s="2">
        <v>0.59</v>
      </c>
      <c r="K720" s="3">
        <v>4.0972222222222222E-2</v>
      </c>
      <c r="L720" t="s">
        <v>1133</v>
      </c>
    </row>
    <row r="721" spans="1:12" x14ac:dyDescent="0.25">
      <c r="A721">
        <v>284</v>
      </c>
      <c r="B721">
        <v>11</v>
      </c>
      <c r="C721" t="s">
        <v>180</v>
      </c>
      <c r="D721" s="1">
        <v>11</v>
      </c>
      <c r="E721" s="1">
        <v>19</v>
      </c>
      <c r="F721">
        <v>2</v>
      </c>
      <c r="G721" s="1">
        <v>38</v>
      </c>
      <c r="H721" s="1">
        <v>22</v>
      </c>
      <c r="I721" s="1"/>
      <c r="J721" s="2">
        <v>0.57999999999999996</v>
      </c>
      <c r="K721" s="3">
        <v>2.8472222222222222E-2</v>
      </c>
      <c r="L721" t="s">
        <v>1133</v>
      </c>
    </row>
    <row r="722" spans="1:12" x14ac:dyDescent="0.25">
      <c r="A722">
        <v>284</v>
      </c>
      <c r="B722">
        <v>11</v>
      </c>
      <c r="C722" t="s">
        <v>439</v>
      </c>
      <c r="D722" s="1">
        <v>20</v>
      </c>
      <c r="E722" s="1">
        <v>33</v>
      </c>
      <c r="F722">
        <v>1</v>
      </c>
      <c r="G722" s="1">
        <v>33</v>
      </c>
      <c r="H722" s="1">
        <v>20</v>
      </c>
      <c r="I722" s="1"/>
      <c r="J722" s="2">
        <v>0.61</v>
      </c>
      <c r="K722" s="3">
        <v>3.4722222222222224E-2</v>
      </c>
      <c r="L722" t="s">
        <v>1134</v>
      </c>
    </row>
    <row r="723" spans="1:12" x14ac:dyDescent="0.25">
      <c r="A723">
        <v>285</v>
      </c>
      <c r="B723">
        <v>18</v>
      </c>
      <c r="C723" t="s">
        <v>102</v>
      </c>
      <c r="D723" s="1">
        <v>13</v>
      </c>
      <c r="E723" s="1">
        <v>21</v>
      </c>
      <c r="F723">
        <v>2</v>
      </c>
      <c r="G723" s="1">
        <v>42</v>
      </c>
      <c r="H723" s="1">
        <v>26</v>
      </c>
      <c r="I723" s="1"/>
      <c r="J723" s="2">
        <v>0.62</v>
      </c>
      <c r="K723" s="3">
        <v>8.3333333333333332E-3</v>
      </c>
      <c r="L723" t="s">
        <v>1134</v>
      </c>
    </row>
    <row r="724" spans="1:12" x14ac:dyDescent="0.25">
      <c r="A724">
        <v>286</v>
      </c>
      <c r="B724">
        <v>15</v>
      </c>
      <c r="C724" t="s">
        <v>77</v>
      </c>
      <c r="D724" s="1">
        <v>20</v>
      </c>
      <c r="E724" s="1">
        <v>34</v>
      </c>
      <c r="F724">
        <v>2</v>
      </c>
      <c r="G724" s="1">
        <v>68</v>
      </c>
      <c r="H724" s="1">
        <v>40</v>
      </c>
      <c r="I724" s="1"/>
      <c r="J724" s="2">
        <v>0.59</v>
      </c>
      <c r="K724" s="3">
        <v>1.7361111111111112E-2</v>
      </c>
      <c r="L724" t="s">
        <v>1133</v>
      </c>
    </row>
    <row r="725" spans="1:12" x14ac:dyDescent="0.25">
      <c r="A725">
        <v>287</v>
      </c>
      <c r="B725">
        <v>20</v>
      </c>
      <c r="C725" t="s">
        <v>414</v>
      </c>
      <c r="D725" s="1">
        <v>19</v>
      </c>
      <c r="E725" s="1">
        <v>32</v>
      </c>
      <c r="F725">
        <v>3</v>
      </c>
      <c r="G725" s="1">
        <v>96</v>
      </c>
      <c r="H725" s="1">
        <v>57</v>
      </c>
      <c r="I725" s="1"/>
      <c r="J725" s="2">
        <v>0.59</v>
      </c>
      <c r="K725" s="3">
        <v>3.1944444444444442E-2</v>
      </c>
      <c r="L725" t="s">
        <v>1133</v>
      </c>
    </row>
    <row r="726" spans="1:12" x14ac:dyDescent="0.25">
      <c r="A726">
        <v>287</v>
      </c>
      <c r="B726">
        <v>20</v>
      </c>
      <c r="C726" t="s">
        <v>331</v>
      </c>
      <c r="D726" s="1">
        <v>14</v>
      </c>
      <c r="E726" s="1">
        <v>23</v>
      </c>
      <c r="F726">
        <v>2</v>
      </c>
      <c r="G726" s="1">
        <v>46</v>
      </c>
      <c r="H726" s="1">
        <v>28</v>
      </c>
      <c r="I726" s="1"/>
      <c r="J726" s="2">
        <v>0.61</v>
      </c>
      <c r="K726" s="3">
        <v>4.027777777777778E-2</v>
      </c>
      <c r="L726" t="s">
        <v>1133</v>
      </c>
    </row>
    <row r="727" spans="1:12" x14ac:dyDescent="0.25">
      <c r="A727">
        <v>287</v>
      </c>
      <c r="B727">
        <v>20</v>
      </c>
      <c r="C727" t="s">
        <v>100</v>
      </c>
      <c r="D727" s="1">
        <v>18</v>
      </c>
      <c r="E727" s="1">
        <v>30</v>
      </c>
      <c r="F727">
        <v>2</v>
      </c>
      <c r="G727" s="1">
        <v>60</v>
      </c>
      <c r="H727" s="1">
        <v>36</v>
      </c>
      <c r="I727" s="1"/>
      <c r="J727" s="2">
        <v>0.6</v>
      </c>
      <c r="K727" s="3">
        <v>1.1805555555555555E-2</v>
      </c>
      <c r="L727" t="s">
        <v>1134</v>
      </c>
    </row>
    <row r="728" spans="1:12" x14ac:dyDescent="0.25">
      <c r="A728">
        <v>288</v>
      </c>
      <c r="B728">
        <v>15</v>
      </c>
      <c r="C728" t="s">
        <v>259</v>
      </c>
      <c r="D728" s="1">
        <v>14</v>
      </c>
      <c r="E728" s="1">
        <v>24</v>
      </c>
      <c r="F728">
        <v>2</v>
      </c>
      <c r="G728" s="1">
        <v>48</v>
      </c>
      <c r="H728" s="1">
        <v>28</v>
      </c>
      <c r="I728" s="1"/>
      <c r="J728" s="2">
        <v>0.57999999999999996</v>
      </c>
      <c r="K728" s="3">
        <v>4.1666666666666666E-3</v>
      </c>
      <c r="L728" t="s">
        <v>1134</v>
      </c>
    </row>
    <row r="729" spans="1:12" x14ac:dyDescent="0.25">
      <c r="A729">
        <v>288</v>
      </c>
      <c r="B729">
        <v>15</v>
      </c>
      <c r="C729" t="s">
        <v>180</v>
      </c>
      <c r="D729" s="1">
        <v>11</v>
      </c>
      <c r="E729" s="1">
        <v>19</v>
      </c>
      <c r="F729">
        <v>2</v>
      </c>
      <c r="G729" s="1">
        <v>38</v>
      </c>
      <c r="H729" s="1">
        <v>22</v>
      </c>
      <c r="I729" s="1"/>
      <c r="J729" s="2">
        <v>0.57999999999999996</v>
      </c>
      <c r="K729" s="3">
        <v>2.2222222222222223E-2</v>
      </c>
      <c r="L729" t="s">
        <v>1133</v>
      </c>
    </row>
    <row r="730" spans="1:12" x14ac:dyDescent="0.25">
      <c r="A730">
        <v>289</v>
      </c>
      <c r="B730">
        <v>15</v>
      </c>
      <c r="C730" t="s">
        <v>241</v>
      </c>
      <c r="D730" s="1">
        <v>12</v>
      </c>
      <c r="E730" s="1">
        <v>20</v>
      </c>
      <c r="F730">
        <v>3</v>
      </c>
      <c r="G730" s="1">
        <v>60</v>
      </c>
      <c r="H730" s="1">
        <v>36</v>
      </c>
      <c r="I730" s="1"/>
      <c r="J730" s="2">
        <v>0.6</v>
      </c>
      <c r="K730" s="3">
        <v>1.3888888888888888E-2</v>
      </c>
      <c r="L730" t="s">
        <v>1133</v>
      </c>
    </row>
    <row r="731" spans="1:12" x14ac:dyDescent="0.25">
      <c r="A731">
        <v>289</v>
      </c>
      <c r="B731">
        <v>15</v>
      </c>
      <c r="C731" t="s">
        <v>256</v>
      </c>
      <c r="D731" s="1">
        <v>15</v>
      </c>
      <c r="E731" s="1">
        <v>26</v>
      </c>
      <c r="F731">
        <v>3</v>
      </c>
      <c r="G731" s="1">
        <v>78</v>
      </c>
      <c r="H731" s="1">
        <v>45</v>
      </c>
      <c r="I731" s="1"/>
      <c r="J731" s="2">
        <v>0.57999999999999996</v>
      </c>
      <c r="K731" s="3">
        <v>3.3333333333333333E-2</v>
      </c>
      <c r="L731" t="s">
        <v>1134</v>
      </c>
    </row>
    <row r="732" spans="1:12" x14ac:dyDescent="0.25">
      <c r="A732">
        <v>290</v>
      </c>
      <c r="B732">
        <v>19</v>
      </c>
      <c r="C732" t="s">
        <v>65</v>
      </c>
      <c r="D732" s="1">
        <v>25</v>
      </c>
      <c r="E732" s="1">
        <v>40</v>
      </c>
      <c r="F732">
        <v>1</v>
      </c>
      <c r="G732" s="1">
        <v>40</v>
      </c>
      <c r="H732" s="1">
        <v>25</v>
      </c>
      <c r="I732" s="1"/>
      <c r="J732" s="2">
        <v>0.63</v>
      </c>
      <c r="K732" s="3">
        <v>3.9583333333333331E-2</v>
      </c>
      <c r="L732" t="s">
        <v>1133</v>
      </c>
    </row>
    <row r="733" spans="1:12" x14ac:dyDescent="0.25">
      <c r="A733">
        <v>291</v>
      </c>
      <c r="B733">
        <v>2</v>
      </c>
      <c r="C733" t="s">
        <v>77</v>
      </c>
      <c r="D733" s="1">
        <v>20</v>
      </c>
      <c r="E733" s="1">
        <v>34</v>
      </c>
      <c r="F733">
        <v>2</v>
      </c>
      <c r="G733" s="1">
        <v>68</v>
      </c>
      <c r="H733" s="1">
        <v>40</v>
      </c>
      <c r="I733" s="1"/>
      <c r="J733" s="2">
        <v>0.59</v>
      </c>
      <c r="K733" s="3">
        <v>1.9444444444444445E-2</v>
      </c>
      <c r="L733" t="s">
        <v>1134</v>
      </c>
    </row>
    <row r="734" spans="1:12" x14ac:dyDescent="0.25">
      <c r="A734">
        <v>291</v>
      </c>
      <c r="B734">
        <v>2</v>
      </c>
      <c r="C734" t="s">
        <v>195</v>
      </c>
      <c r="D734" s="1">
        <v>15</v>
      </c>
      <c r="E734" s="1">
        <v>25</v>
      </c>
      <c r="F734">
        <v>1</v>
      </c>
      <c r="G734" s="1">
        <v>25</v>
      </c>
      <c r="H734" s="1">
        <v>15</v>
      </c>
      <c r="I734" s="1"/>
      <c r="J734" s="2">
        <v>0.6</v>
      </c>
      <c r="K734" s="3">
        <v>2.8472222222222222E-2</v>
      </c>
      <c r="L734" t="s">
        <v>1133</v>
      </c>
    </row>
    <row r="735" spans="1:12" x14ac:dyDescent="0.25">
      <c r="A735">
        <v>291</v>
      </c>
      <c r="B735">
        <v>2</v>
      </c>
      <c r="C735" t="s">
        <v>33</v>
      </c>
      <c r="D735" s="1">
        <v>21</v>
      </c>
      <c r="E735" s="1">
        <v>35</v>
      </c>
      <c r="F735">
        <v>3</v>
      </c>
      <c r="G735" s="1">
        <v>105</v>
      </c>
      <c r="H735" s="1">
        <v>63</v>
      </c>
      <c r="I735" s="1"/>
      <c r="J735" s="2">
        <v>0.6</v>
      </c>
      <c r="K735" s="3">
        <v>8.3333333333333332E-3</v>
      </c>
      <c r="L735" t="s">
        <v>1134</v>
      </c>
    </row>
    <row r="736" spans="1:12" x14ac:dyDescent="0.25">
      <c r="A736">
        <v>291</v>
      </c>
      <c r="B736">
        <v>2</v>
      </c>
      <c r="C736" t="s">
        <v>186</v>
      </c>
      <c r="D736" s="1">
        <v>19</v>
      </c>
      <c r="E736" s="1">
        <v>31</v>
      </c>
      <c r="F736">
        <v>2</v>
      </c>
      <c r="G736" s="1">
        <v>62</v>
      </c>
      <c r="H736" s="1">
        <v>38</v>
      </c>
      <c r="I736" s="1"/>
      <c r="J736" s="2">
        <v>0.61</v>
      </c>
      <c r="K736" s="3">
        <v>9.7222222222222224E-3</v>
      </c>
      <c r="L736" t="s">
        <v>1133</v>
      </c>
    </row>
    <row r="737" spans="1:12" x14ac:dyDescent="0.25">
      <c r="A737">
        <v>292</v>
      </c>
      <c r="B737">
        <v>10</v>
      </c>
      <c r="C737" t="s">
        <v>57</v>
      </c>
      <c r="D737" s="1">
        <v>16</v>
      </c>
      <c r="E737" s="1">
        <v>28</v>
      </c>
      <c r="F737">
        <v>3</v>
      </c>
      <c r="G737" s="1">
        <v>84</v>
      </c>
      <c r="H737" s="1">
        <v>48</v>
      </c>
      <c r="I737" s="1"/>
      <c r="J737" s="2">
        <v>0.56999999999999995</v>
      </c>
      <c r="K737" s="3">
        <v>1.5972222222222221E-2</v>
      </c>
      <c r="L737" t="s">
        <v>1134</v>
      </c>
    </row>
    <row r="738" spans="1:12" x14ac:dyDescent="0.25">
      <c r="A738">
        <v>293</v>
      </c>
      <c r="B738">
        <v>16</v>
      </c>
      <c r="C738" t="s">
        <v>57</v>
      </c>
      <c r="D738" s="1">
        <v>16</v>
      </c>
      <c r="E738" s="1">
        <v>28</v>
      </c>
      <c r="F738">
        <v>3</v>
      </c>
      <c r="G738" s="1">
        <v>84</v>
      </c>
      <c r="H738" s="1">
        <v>48</v>
      </c>
      <c r="I738" s="1"/>
      <c r="J738" s="2">
        <v>0.56999999999999995</v>
      </c>
      <c r="K738" s="3">
        <v>3.0555555555555555E-2</v>
      </c>
      <c r="L738" t="s">
        <v>1133</v>
      </c>
    </row>
    <row r="739" spans="1:12" x14ac:dyDescent="0.25">
      <c r="A739">
        <v>293</v>
      </c>
      <c r="B739">
        <v>16</v>
      </c>
      <c r="C739" t="s">
        <v>100</v>
      </c>
      <c r="D739" s="1">
        <v>18</v>
      </c>
      <c r="E739" s="1">
        <v>30</v>
      </c>
      <c r="F739">
        <v>2</v>
      </c>
      <c r="G739" s="1">
        <v>60</v>
      </c>
      <c r="H739" s="1">
        <v>36</v>
      </c>
      <c r="I739" s="1"/>
      <c r="J739" s="2">
        <v>0.6</v>
      </c>
      <c r="K739" s="3">
        <v>2.013888888888889E-2</v>
      </c>
      <c r="L739" t="s">
        <v>1133</v>
      </c>
    </row>
    <row r="740" spans="1:12" x14ac:dyDescent="0.25">
      <c r="A740">
        <v>293</v>
      </c>
      <c r="B740">
        <v>16</v>
      </c>
      <c r="C740" t="s">
        <v>106</v>
      </c>
      <c r="D740" s="1">
        <v>22</v>
      </c>
      <c r="E740" s="1">
        <v>36</v>
      </c>
      <c r="F740">
        <v>2</v>
      </c>
      <c r="G740" s="1">
        <v>72</v>
      </c>
      <c r="H740" s="1">
        <v>44</v>
      </c>
      <c r="I740" s="1"/>
      <c r="J740" s="2">
        <v>0.61</v>
      </c>
      <c r="K740" s="3">
        <v>3.2638888888888891E-2</v>
      </c>
      <c r="L740" t="s">
        <v>1133</v>
      </c>
    </row>
    <row r="741" spans="1:12" x14ac:dyDescent="0.25">
      <c r="A741">
        <v>294</v>
      </c>
      <c r="B741">
        <v>17</v>
      </c>
      <c r="C741" t="s">
        <v>186</v>
      </c>
      <c r="D741" s="1">
        <v>19</v>
      </c>
      <c r="E741" s="1">
        <v>31</v>
      </c>
      <c r="F741">
        <v>2</v>
      </c>
      <c r="G741" s="1">
        <v>62</v>
      </c>
      <c r="H741" s="1">
        <v>38</v>
      </c>
      <c r="I741" s="1"/>
      <c r="J741" s="2">
        <v>0.61</v>
      </c>
      <c r="K741" s="3">
        <v>2.1527777777777778E-2</v>
      </c>
      <c r="L741" t="s">
        <v>1134</v>
      </c>
    </row>
    <row r="742" spans="1:12" x14ac:dyDescent="0.25">
      <c r="A742">
        <v>294</v>
      </c>
      <c r="B742">
        <v>17</v>
      </c>
      <c r="C742" t="s">
        <v>106</v>
      </c>
      <c r="D742" s="1">
        <v>22</v>
      </c>
      <c r="E742" s="1">
        <v>36</v>
      </c>
      <c r="F742">
        <v>3</v>
      </c>
      <c r="G742" s="1">
        <v>108</v>
      </c>
      <c r="H742" s="1">
        <v>66</v>
      </c>
      <c r="I742" s="1"/>
      <c r="J742" s="2">
        <v>0.61</v>
      </c>
      <c r="K742" s="3">
        <v>9.0277777777777769E-3</v>
      </c>
      <c r="L742" t="s">
        <v>1133</v>
      </c>
    </row>
    <row r="743" spans="1:12" x14ac:dyDescent="0.25">
      <c r="A743">
        <v>294</v>
      </c>
      <c r="B743">
        <v>17</v>
      </c>
      <c r="C743" t="s">
        <v>117</v>
      </c>
      <c r="D743" s="1">
        <v>10</v>
      </c>
      <c r="E743" s="1">
        <v>18</v>
      </c>
      <c r="F743">
        <v>3</v>
      </c>
      <c r="G743" s="1">
        <v>54</v>
      </c>
      <c r="H743" s="1">
        <v>30</v>
      </c>
      <c r="I743" s="1"/>
      <c r="J743" s="2">
        <v>0.56000000000000005</v>
      </c>
      <c r="K743" s="3">
        <v>2.2916666666666665E-2</v>
      </c>
      <c r="L743" t="s">
        <v>1133</v>
      </c>
    </row>
    <row r="744" spans="1:12" x14ac:dyDescent="0.25">
      <c r="A744">
        <v>294</v>
      </c>
      <c r="B744">
        <v>17</v>
      </c>
      <c r="C744" t="s">
        <v>77</v>
      </c>
      <c r="D744" s="1">
        <v>20</v>
      </c>
      <c r="E744" s="1">
        <v>34</v>
      </c>
      <c r="F744">
        <v>3</v>
      </c>
      <c r="G744" s="1">
        <v>102</v>
      </c>
      <c r="H744" s="1">
        <v>60</v>
      </c>
      <c r="I744" s="1"/>
      <c r="J744" s="2">
        <v>0.59</v>
      </c>
      <c r="K744" s="3">
        <v>6.2500000000000003E-3</v>
      </c>
      <c r="L744" t="s">
        <v>1134</v>
      </c>
    </row>
    <row r="745" spans="1:12" x14ac:dyDescent="0.25">
      <c r="A745">
        <v>295</v>
      </c>
      <c r="B745">
        <v>3</v>
      </c>
      <c r="C745" t="s">
        <v>414</v>
      </c>
      <c r="D745" s="1">
        <v>19</v>
      </c>
      <c r="E745" s="1">
        <v>32</v>
      </c>
      <c r="F745">
        <v>1</v>
      </c>
      <c r="G745" s="1">
        <v>32</v>
      </c>
      <c r="H745" s="1">
        <v>19</v>
      </c>
      <c r="I745" s="1"/>
      <c r="J745" s="2">
        <v>0.59</v>
      </c>
      <c r="K745" s="3">
        <v>3.0555555555555555E-2</v>
      </c>
      <c r="L745" t="s">
        <v>1134</v>
      </c>
    </row>
    <row r="746" spans="1:12" x14ac:dyDescent="0.25">
      <c r="A746">
        <v>295</v>
      </c>
      <c r="B746">
        <v>3</v>
      </c>
      <c r="C746" t="s">
        <v>100</v>
      </c>
      <c r="D746" s="1">
        <v>18</v>
      </c>
      <c r="E746" s="1">
        <v>30</v>
      </c>
      <c r="F746">
        <v>3</v>
      </c>
      <c r="G746" s="1">
        <v>90</v>
      </c>
      <c r="H746" s="1">
        <v>54</v>
      </c>
      <c r="I746" s="1"/>
      <c r="J746" s="2">
        <v>0.6</v>
      </c>
      <c r="K746" s="3">
        <v>2.4305555555555556E-2</v>
      </c>
      <c r="L746" t="s">
        <v>1133</v>
      </c>
    </row>
    <row r="747" spans="1:12" x14ac:dyDescent="0.25">
      <c r="A747">
        <v>295</v>
      </c>
      <c r="B747">
        <v>3</v>
      </c>
      <c r="C747" t="s">
        <v>186</v>
      </c>
      <c r="D747" s="1">
        <v>19</v>
      </c>
      <c r="E747" s="1">
        <v>31</v>
      </c>
      <c r="F747">
        <v>2</v>
      </c>
      <c r="G747" s="1">
        <v>62</v>
      </c>
      <c r="H747" s="1">
        <v>38</v>
      </c>
      <c r="I747" s="1"/>
      <c r="J747" s="2">
        <v>0.61</v>
      </c>
      <c r="K747" s="3">
        <v>2.7083333333333334E-2</v>
      </c>
      <c r="L747" t="s">
        <v>1134</v>
      </c>
    </row>
    <row r="748" spans="1:12" x14ac:dyDescent="0.25">
      <c r="A748">
        <v>295</v>
      </c>
      <c r="B748">
        <v>3</v>
      </c>
      <c r="C748" t="s">
        <v>102</v>
      </c>
      <c r="D748" s="1">
        <v>13</v>
      </c>
      <c r="E748" s="1">
        <v>21</v>
      </c>
      <c r="F748">
        <v>3</v>
      </c>
      <c r="G748" s="1">
        <v>63</v>
      </c>
      <c r="H748" s="1">
        <v>39</v>
      </c>
      <c r="I748" s="1"/>
      <c r="J748" s="2">
        <v>0.62</v>
      </c>
      <c r="K748" s="3">
        <v>4.0972222222222222E-2</v>
      </c>
      <c r="L748" t="s">
        <v>1133</v>
      </c>
    </row>
    <row r="749" spans="1:12" x14ac:dyDescent="0.25">
      <c r="A749">
        <v>296</v>
      </c>
      <c r="B749">
        <v>14</v>
      </c>
      <c r="C749" t="s">
        <v>331</v>
      </c>
      <c r="D749" s="1">
        <v>14</v>
      </c>
      <c r="E749" s="1">
        <v>23</v>
      </c>
      <c r="F749">
        <v>1</v>
      </c>
      <c r="G749" s="1">
        <v>23</v>
      </c>
      <c r="H749" s="1">
        <v>14</v>
      </c>
      <c r="I749" s="1"/>
      <c r="J749" s="2">
        <v>0.61</v>
      </c>
      <c r="K749" s="3">
        <v>1.3888888888888888E-2</v>
      </c>
      <c r="L749" t="s">
        <v>1133</v>
      </c>
    </row>
    <row r="750" spans="1:12" x14ac:dyDescent="0.25">
      <c r="A750">
        <v>296</v>
      </c>
      <c r="B750">
        <v>14</v>
      </c>
      <c r="C750" t="s">
        <v>106</v>
      </c>
      <c r="D750" s="1">
        <v>22</v>
      </c>
      <c r="E750" s="1">
        <v>36</v>
      </c>
      <c r="F750">
        <v>1</v>
      </c>
      <c r="G750" s="1">
        <v>36</v>
      </c>
      <c r="H750" s="1">
        <v>22</v>
      </c>
      <c r="I750" s="1"/>
      <c r="J750" s="2">
        <v>0.61</v>
      </c>
      <c r="K750" s="3">
        <v>1.8055555555555554E-2</v>
      </c>
      <c r="L750" t="s">
        <v>1134</v>
      </c>
    </row>
    <row r="751" spans="1:12" x14ac:dyDescent="0.25">
      <c r="A751">
        <v>297</v>
      </c>
      <c r="B751">
        <v>4</v>
      </c>
      <c r="C751" t="s">
        <v>51</v>
      </c>
      <c r="D751" s="1">
        <v>17</v>
      </c>
      <c r="E751" s="1">
        <v>29</v>
      </c>
      <c r="F751">
        <v>2</v>
      </c>
      <c r="G751" s="1">
        <v>58</v>
      </c>
      <c r="H751" s="1">
        <v>34</v>
      </c>
      <c r="I751" s="1"/>
      <c r="J751" s="2">
        <v>0.59</v>
      </c>
      <c r="K751" s="3">
        <v>4.0972222222222222E-2</v>
      </c>
      <c r="L751" t="s">
        <v>1134</v>
      </c>
    </row>
    <row r="752" spans="1:12" x14ac:dyDescent="0.25">
      <c r="A752">
        <v>297</v>
      </c>
      <c r="B752">
        <v>4</v>
      </c>
      <c r="C752" t="s">
        <v>117</v>
      </c>
      <c r="D752" s="1">
        <v>10</v>
      </c>
      <c r="E752" s="1">
        <v>18</v>
      </c>
      <c r="F752">
        <v>3</v>
      </c>
      <c r="G752" s="1">
        <v>54</v>
      </c>
      <c r="H752" s="1">
        <v>30</v>
      </c>
      <c r="I752" s="1"/>
      <c r="J752" s="2">
        <v>0.56000000000000005</v>
      </c>
      <c r="K752" s="3">
        <v>9.0277777777777769E-3</v>
      </c>
      <c r="L752" t="s">
        <v>1134</v>
      </c>
    </row>
    <row r="753" spans="1:12" x14ac:dyDescent="0.25">
      <c r="A753">
        <v>297</v>
      </c>
      <c r="B753">
        <v>4</v>
      </c>
      <c r="C753" t="s">
        <v>102</v>
      </c>
      <c r="D753" s="1">
        <v>13</v>
      </c>
      <c r="E753" s="1">
        <v>21</v>
      </c>
      <c r="F753">
        <v>3</v>
      </c>
      <c r="G753" s="1">
        <v>63</v>
      </c>
      <c r="H753" s="1">
        <v>39</v>
      </c>
      <c r="I753" s="1"/>
      <c r="J753" s="2">
        <v>0.62</v>
      </c>
      <c r="K753" s="3">
        <v>2.7777777777777776E-2</v>
      </c>
      <c r="L753" t="s">
        <v>1134</v>
      </c>
    </row>
    <row r="754" spans="1:12" x14ac:dyDescent="0.25">
      <c r="A754">
        <v>298</v>
      </c>
      <c r="B754">
        <v>11</v>
      </c>
      <c r="C754" t="s">
        <v>170</v>
      </c>
      <c r="D754" s="1">
        <v>16</v>
      </c>
      <c r="E754" s="1">
        <v>27</v>
      </c>
      <c r="F754">
        <v>3</v>
      </c>
      <c r="G754" s="1">
        <v>81</v>
      </c>
      <c r="H754" s="1">
        <v>48</v>
      </c>
      <c r="I754" s="1"/>
      <c r="J754" s="2">
        <v>0.59</v>
      </c>
      <c r="K754" s="3">
        <v>3.1944444444444442E-2</v>
      </c>
      <c r="L754" t="s">
        <v>1133</v>
      </c>
    </row>
    <row r="755" spans="1:12" x14ac:dyDescent="0.25">
      <c r="A755">
        <v>298</v>
      </c>
      <c r="B755">
        <v>11</v>
      </c>
      <c r="C755" t="s">
        <v>106</v>
      </c>
      <c r="D755" s="1">
        <v>22</v>
      </c>
      <c r="E755" s="1">
        <v>36</v>
      </c>
      <c r="F755">
        <v>3</v>
      </c>
      <c r="G755" s="1">
        <v>108</v>
      </c>
      <c r="H755" s="1">
        <v>66</v>
      </c>
      <c r="I755" s="1"/>
      <c r="J755" s="2">
        <v>0.61</v>
      </c>
      <c r="K755" s="3">
        <v>3.4027777777777775E-2</v>
      </c>
      <c r="L755" t="s">
        <v>1133</v>
      </c>
    </row>
    <row r="756" spans="1:12" x14ac:dyDescent="0.25">
      <c r="A756">
        <v>298</v>
      </c>
      <c r="B756">
        <v>11</v>
      </c>
      <c r="C756" t="s">
        <v>335</v>
      </c>
      <c r="D756" s="1">
        <v>13</v>
      </c>
      <c r="E756" s="1">
        <v>22</v>
      </c>
      <c r="F756">
        <v>3</v>
      </c>
      <c r="G756" s="1">
        <v>66</v>
      </c>
      <c r="H756" s="1">
        <v>39</v>
      </c>
      <c r="I756" s="1"/>
      <c r="J756" s="2">
        <v>0.59</v>
      </c>
      <c r="K756" s="3">
        <v>3.1944444444444442E-2</v>
      </c>
      <c r="L756" t="s">
        <v>1134</v>
      </c>
    </row>
    <row r="757" spans="1:12" x14ac:dyDescent="0.25">
      <c r="A757">
        <v>299</v>
      </c>
      <c r="B757">
        <v>6</v>
      </c>
      <c r="C757" t="s">
        <v>241</v>
      </c>
      <c r="D757" s="1">
        <v>12</v>
      </c>
      <c r="E757" s="1">
        <v>20</v>
      </c>
      <c r="F757">
        <v>1</v>
      </c>
      <c r="G757" s="1">
        <v>20</v>
      </c>
      <c r="H757" s="1">
        <v>12</v>
      </c>
      <c r="I757" s="1"/>
      <c r="J757" s="2">
        <v>0.6</v>
      </c>
      <c r="K757" s="3">
        <v>1.1805555555555555E-2</v>
      </c>
      <c r="L757" t="s">
        <v>1133</v>
      </c>
    </row>
    <row r="758" spans="1:12" x14ac:dyDescent="0.25">
      <c r="A758">
        <v>299</v>
      </c>
      <c r="B758">
        <v>6</v>
      </c>
      <c r="C758" t="s">
        <v>106</v>
      </c>
      <c r="D758" s="1">
        <v>22</v>
      </c>
      <c r="E758" s="1">
        <v>36</v>
      </c>
      <c r="F758">
        <v>2</v>
      </c>
      <c r="G758" s="1">
        <v>72</v>
      </c>
      <c r="H758" s="1">
        <v>44</v>
      </c>
      <c r="I758" s="1"/>
      <c r="J758" s="2">
        <v>0.61</v>
      </c>
      <c r="K758" s="3">
        <v>3.8194444444444448E-2</v>
      </c>
      <c r="L758" t="s">
        <v>1133</v>
      </c>
    </row>
    <row r="759" spans="1:12" x14ac:dyDescent="0.25">
      <c r="A759">
        <v>299</v>
      </c>
      <c r="B759">
        <v>6</v>
      </c>
      <c r="C759" t="s">
        <v>259</v>
      </c>
      <c r="D759" s="1">
        <v>14</v>
      </c>
      <c r="E759" s="1">
        <v>24</v>
      </c>
      <c r="F759">
        <v>3</v>
      </c>
      <c r="G759" s="1">
        <v>72</v>
      </c>
      <c r="H759" s="1">
        <v>42</v>
      </c>
      <c r="I759" s="1"/>
      <c r="J759" s="2">
        <v>0.57999999999999996</v>
      </c>
      <c r="K759" s="3">
        <v>1.0416666666666666E-2</v>
      </c>
      <c r="L759" t="s">
        <v>1134</v>
      </c>
    </row>
    <row r="760" spans="1:12" x14ac:dyDescent="0.25">
      <c r="A760">
        <v>299</v>
      </c>
      <c r="B760">
        <v>6</v>
      </c>
      <c r="C760" t="s">
        <v>117</v>
      </c>
      <c r="D760" s="1">
        <v>10</v>
      </c>
      <c r="E760" s="1">
        <v>18</v>
      </c>
      <c r="F760">
        <v>1</v>
      </c>
      <c r="G760" s="1">
        <v>18</v>
      </c>
      <c r="H760" s="1">
        <v>10</v>
      </c>
      <c r="I760" s="1"/>
      <c r="J760" s="2">
        <v>0.56000000000000005</v>
      </c>
      <c r="K760" s="3">
        <v>1.8055555555555554E-2</v>
      </c>
      <c r="L760" t="s">
        <v>1133</v>
      </c>
    </row>
    <row r="761" spans="1:12" x14ac:dyDescent="0.25">
      <c r="A761">
        <v>300</v>
      </c>
      <c r="B761">
        <v>18</v>
      </c>
      <c r="C761" t="s">
        <v>65</v>
      </c>
      <c r="D761" s="1">
        <v>25</v>
      </c>
      <c r="E761" s="1">
        <v>40</v>
      </c>
      <c r="F761">
        <v>3</v>
      </c>
      <c r="G761" s="1">
        <v>120</v>
      </c>
      <c r="H761" s="1">
        <v>75</v>
      </c>
      <c r="I761" s="1"/>
      <c r="J761" s="2">
        <v>0.63</v>
      </c>
      <c r="K761" s="3">
        <v>3.7499999999999999E-2</v>
      </c>
      <c r="L761" t="s">
        <v>1134</v>
      </c>
    </row>
    <row r="762" spans="1:12" x14ac:dyDescent="0.25">
      <c r="A762">
        <v>300</v>
      </c>
      <c r="B762">
        <v>18</v>
      </c>
      <c r="C762" t="s">
        <v>117</v>
      </c>
      <c r="D762" s="1">
        <v>10</v>
      </c>
      <c r="E762" s="1">
        <v>18</v>
      </c>
      <c r="F762">
        <v>3</v>
      </c>
      <c r="G762" s="1">
        <v>54</v>
      </c>
      <c r="H762" s="1">
        <v>30</v>
      </c>
      <c r="I762" s="1"/>
      <c r="J762" s="2">
        <v>0.56000000000000005</v>
      </c>
      <c r="K762" s="3">
        <v>9.7222222222222224E-3</v>
      </c>
      <c r="L762" t="s">
        <v>1133</v>
      </c>
    </row>
    <row r="763" spans="1:12" x14ac:dyDescent="0.25">
      <c r="A763">
        <v>300</v>
      </c>
      <c r="B763">
        <v>18</v>
      </c>
      <c r="C763" t="s">
        <v>256</v>
      </c>
      <c r="D763" s="1">
        <v>15</v>
      </c>
      <c r="E763" s="1">
        <v>26</v>
      </c>
      <c r="F763">
        <v>1</v>
      </c>
      <c r="G763" s="1">
        <v>26</v>
      </c>
      <c r="H763" s="1">
        <v>15</v>
      </c>
      <c r="I763" s="1"/>
      <c r="J763" s="2">
        <v>0.57999999999999996</v>
      </c>
      <c r="K763" s="3">
        <v>1.5277777777777777E-2</v>
      </c>
      <c r="L763" t="s">
        <v>1134</v>
      </c>
    </row>
    <row r="764" spans="1:12" x14ac:dyDescent="0.25">
      <c r="A764">
        <v>300</v>
      </c>
      <c r="B764">
        <v>18</v>
      </c>
      <c r="C764" t="s">
        <v>100</v>
      </c>
      <c r="D764" s="1">
        <v>18</v>
      </c>
      <c r="E764" s="1">
        <v>30</v>
      </c>
      <c r="F764">
        <v>3</v>
      </c>
      <c r="G764" s="1">
        <v>90</v>
      </c>
      <c r="H764" s="1">
        <v>54</v>
      </c>
      <c r="I764" s="1"/>
      <c r="J764" s="2">
        <v>0.6</v>
      </c>
      <c r="K764" s="3">
        <v>1.9444444444444445E-2</v>
      </c>
      <c r="L764" t="s">
        <v>1133</v>
      </c>
    </row>
    <row r="765" spans="1:12" x14ac:dyDescent="0.25">
      <c r="A765">
        <v>301</v>
      </c>
      <c r="B765">
        <v>8</v>
      </c>
      <c r="C765" t="s">
        <v>186</v>
      </c>
      <c r="D765" s="1">
        <v>19</v>
      </c>
      <c r="E765" s="1">
        <v>31</v>
      </c>
      <c r="F765">
        <v>3</v>
      </c>
      <c r="G765" s="1">
        <v>93</v>
      </c>
      <c r="H765" s="1">
        <v>57</v>
      </c>
      <c r="I765" s="1"/>
      <c r="J765" s="2">
        <v>0.61</v>
      </c>
      <c r="K765" s="3">
        <v>1.5972222222222221E-2</v>
      </c>
      <c r="L765" t="s">
        <v>1134</v>
      </c>
    </row>
    <row r="766" spans="1:12" x14ac:dyDescent="0.25">
      <c r="A766">
        <v>301</v>
      </c>
      <c r="B766">
        <v>8</v>
      </c>
      <c r="C766" t="s">
        <v>256</v>
      </c>
      <c r="D766" s="1">
        <v>15</v>
      </c>
      <c r="E766" s="1">
        <v>26</v>
      </c>
      <c r="F766">
        <v>2</v>
      </c>
      <c r="G766" s="1">
        <v>52</v>
      </c>
      <c r="H766" s="1">
        <v>30</v>
      </c>
      <c r="I766" s="1"/>
      <c r="J766" s="2">
        <v>0.57999999999999996</v>
      </c>
      <c r="K766" s="3">
        <v>3.9583333333333331E-2</v>
      </c>
      <c r="L766" t="s">
        <v>1134</v>
      </c>
    </row>
    <row r="767" spans="1:12" x14ac:dyDescent="0.25">
      <c r="A767">
        <v>301</v>
      </c>
      <c r="B767">
        <v>8</v>
      </c>
      <c r="C767" t="s">
        <v>51</v>
      </c>
      <c r="D767" s="1">
        <v>17</v>
      </c>
      <c r="E767" s="1">
        <v>29</v>
      </c>
      <c r="F767">
        <v>2</v>
      </c>
      <c r="G767" s="1">
        <v>58</v>
      </c>
      <c r="H767" s="1">
        <v>34</v>
      </c>
      <c r="I767" s="1"/>
      <c r="J767" s="2">
        <v>0.59</v>
      </c>
      <c r="K767" s="3">
        <v>3.4027777777777775E-2</v>
      </c>
      <c r="L767" t="s">
        <v>1133</v>
      </c>
    </row>
    <row r="768" spans="1:12" x14ac:dyDescent="0.25">
      <c r="A768">
        <v>301</v>
      </c>
      <c r="B768">
        <v>8</v>
      </c>
      <c r="C768" t="s">
        <v>241</v>
      </c>
      <c r="D768" s="1">
        <v>12</v>
      </c>
      <c r="E768" s="1">
        <v>20</v>
      </c>
      <c r="F768">
        <v>1</v>
      </c>
      <c r="G768" s="1">
        <v>20</v>
      </c>
      <c r="H768" s="1">
        <v>12</v>
      </c>
      <c r="I768" s="1"/>
      <c r="J768" s="2">
        <v>0.6</v>
      </c>
      <c r="K768" s="3">
        <v>3.7499999999999999E-2</v>
      </c>
      <c r="L768" t="s">
        <v>1133</v>
      </c>
    </row>
    <row r="769" spans="1:12" x14ac:dyDescent="0.25">
      <c r="A769">
        <v>302</v>
      </c>
      <c r="B769">
        <v>5</v>
      </c>
      <c r="C769" t="s">
        <v>414</v>
      </c>
      <c r="D769" s="1">
        <v>19</v>
      </c>
      <c r="E769" s="1">
        <v>32</v>
      </c>
      <c r="F769">
        <v>3</v>
      </c>
      <c r="G769" s="1">
        <v>96</v>
      </c>
      <c r="H769" s="1">
        <v>57</v>
      </c>
      <c r="I769" s="1"/>
      <c r="J769" s="2">
        <v>0.59</v>
      </c>
      <c r="K769" s="3">
        <v>1.0416666666666666E-2</v>
      </c>
      <c r="L769" t="s">
        <v>1133</v>
      </c>
    </row>
    <row r="770" spans="1:12" x14ac:dyDescent="0.25">
      <c r="A770">
        <v>303</v>
      </c>
      <c r="B770">
        <v>14</v>
      </c>
      <c r="C770" t="s">
        <v>241</v>
      </c>
      <c r="D770" s="1">
        <v>12</v>
      </c>
      <c r="E770" s="1">
        <v>20</v>
      </c>
      <c r="F770">
        <v>2</v>
      </c>
      <c r="G770" s="1">
        <v>40</v>
      </c>
      <c r="H770" s="1">
        <v>24</v>
      </c>
      <c r="I770" s="1"/>
      <c r="J770" s="2">
        <v>0.6</v>
      </c>
      <c r="K770" s="3">
        <v>9.0277777777777769E-3</v>
      </c>
      <c r="L770" t="s">
        <v>1133</v>
      </c>
    </row>
    <row r="771" spans="1:12" x14ac:dyDescent="0.25">
      <c r="A771">
        <v>303</v>
      </c>
      <c r="B771">
        <v>14</v>
      </c>
      <c r="C771" t="s">
        <v>65</v>
      </c>
      <c r="D771" s="1">
        <v>25</v>
      </c>
      <c r="E771" s="1">
        <v>40</v>
      </c>
      <c r="F771">
        <v>3</v>
      </c>
      <c r="G771" s="1">
        <v>120</v>
      </c>
      <c r="H771" s="1">
        <v>75</v>
      </c>
      <c r="I771" s="1"/>
      <c r="J771" s="2">
        <v>0.63</v>
      </c>
      <c r="K771" s="3">
        <v>1.1111111111111112E-2</v>
      </c>
      <c r="L771" t="s">
        <v>1133</v>
      </c>
    </row>
    <row r="772" spans="1:12" x14ac:dyDescent="0.25">
      <c r="A772">
        <v>303</v>
      </c>
      <c r="B772">
        <v>14</v>
      </c>
      <c r="C772" t="s">
        <v>256</v>
      </c>
      <c r="D772" s="1">
        <v>15</v>
      </c>
      <c r="E772" s="1">
        <v>26</v>
      </c>
      <c r="F772">
        <v>1</v>
      </c>
      <c r="G772" s="1">
        <v>26</v>
      </c>
      <c r="H772" s="1">
        <v>15</v>
      </c>
      <c r="I772" s="1"/>
      <c r="J772" s="2">
        <v>0.57999999999999996</v>
      </c>
      <c r="K772" s="3">
        <v>3.888888888888889E-2</v>
      </c>
      <c r="L772" t="s">
        <v>1134</v>
      </c>
    </row>
    <row r="773" spans="1:12" x14ac:dyDescent="0.25">
      <c r="A773">
        <v>303</v>
      </c>
      <c r="B773">
        <v>14</v>
      </c>
      <c r="C773" t="s">
        <v>259</v>
      </c>
      <c r="D773" s="1">
        <v>14</v>
      </c>
      <c r="E773" s="1">
        <v>24</v>
      </c>
      <c r="F773">
        <v>1</v>
      </c>
      <c r="G773" s="1">
        <v>24</v>
      </c>
      <c r="H773" s="1">
        <v>14</v>
      </c>
      <c r="I773" s="1"/>
      <c r="J773" s="2">
        <v>0.57999999999999996</v>
      </c>
      <c r="K773" s="3">
        <v>4.8611111111111112E-3</v>
      </c>
      <c r="L773" t="s">
        <v>1133</v>
      </c>
    </row>
    <row r="774" spans="1:12" x14ac:dyDescent="0.25">
      <c r="A774">
        <v>304</v>
      </c>
      <c r="B774">
        <v>6</v>
      </c>
      <c r="C774" t="s">
        <v>414</v>
      </c>
      <c r="D774" s="1">
        <v>19</v>
      </c>
      <c r="E774" s="1">
        <v>32</v>
      </c>
      <c r="F774">
        <v>2</v>
      </c>
      <c r="G774" s="1">
        <v>64</v>
      </c>
      <c r="H774" s="1">
        <v>38</v>
      </c>
      <c r="I774" s="1"/>
      <c r="J774" s="2">
        <v>0.59</v>
      </c>
      <c r="K774" s="3">
        <v>6.2500000000000003E-3</v>
      </c>
      <c r="L774" t="s">
        <v>1133</v>
      </c>
    </row>
    <row r="775" spans="1:12" x14ac:dyDescent="0.25">
      <c r="A775">
        <v>304</v>
      </c>
      <c r="B775">
        <v>6</v>
      </c>
      <c r="C775" t="s">
        <v>102</v>
      </c>
      <c r="D775" s="1">
        <v>13</v>
      </c>
      <c r="E775" s="1">
        <v>21</v>
      </c>
      <c r="F775">
        <v>2</v>
      </c>
      <c r="G775" s="1">
        <v>42</v>
      </c>
      <c r="H775" s="1">
        <v>26</v>
      </c>
      <c r="I775" s="1"/>
      <c r="J775" s="2">
        <v>0.62</v>
      </c>
      <c r="K775" s="3">
        <v>4.8611111111111112E-3</v>
      </c>
      <c r="L775" t="s">
        <v>1134</v>
      </c>
    </row>
    <row r="776" spans="1:12" x14ac:dyDescent="0.25">
      <c r="A776">
        <v>304</v>
      </c>
      <c r="B776">
        <v>6</v>
      </c>
      <c r="C776" t="s">
        <v>65</v>
      </c>
      <c r="D776" s="1">
        <v>25</v>
      </c>
      <c r="E776" s="1">
        <v>40</v>
      </c>
      <c r="F776">
        <v>2</v>
      </c>
      <c r="G776" s="1">
        <v>80</v>
      </c>
      <c r="H776" s="1">
        <v>50</v>
      </c>
      <c r="I776" s="1"/>
      <c r="J776" s="2">
        <v>0.63</v>
      </c>
      <c r="K776" s="3">
        <v>3.3333333333333333E-2</v>
      </c>
      <c r="L776" t="s">
        <v>1133</v>
      </c>
    </row>
    <row r="777" spans="1:12" x14ac:dyDescent="0.25">
      <c r="A777">
        <v>304</v>
      </c>
      <c r="B777">
        <v>6</v>
      </c>
      <c r="C777" t="s">
        <v>186</v>
      </c>
      <c r="D777" s="1">
        <v>19</v>
      </c>
      <c r="E777" s="1">
        <v>31</v>
      </c>
      <c r="F777">
        <v>3</v>
      </c>
      <c r="G777" s="1">
        <v>93</v>
      </c>
      <c r="H777" s="1">
        <v>57</v>
      </c>
      <c r="I777" s="1"/>
      <c r="J777" s="2">
        <v>0.61</v>
      </c>
      <c r="K777" s="3">
        <v>1.4583333333333334E-2</v>
      </c>
      <c r="L777" t="s">
        <v>1133</v>
      </c>
    </row>
    <row r="778" spans="1:12" x14ac:dyDescent="0.25">
      <c r="A778">
        <v>305</v>
      </c>
      <c r="B778">
        <v>1</v>
      </c>
      <c r="C778" t="s">
        <v>33</v>
      </c>
      <c r="D778" s="1">
        <v>21</v>
      </c>
      <c r="E778" s="1">
        <v>35</v>
      </c>
      <c r="F778">
        <v>3</v>
      </c>
      <c r="G778" s="1">
        <v>105</v>
      </c>
      <c r="H778" s="1">
        <v>63</v>
      </c>
      <c r="I778" s="1"/>
      <c r="J778" s="2">
        <v>0.6</v>
      </c>
      <c r="K778" s="3">
        <v>1.1805555555555555E-2</v>
      </c>
      <c r="L778" t="s">
        <v>1133</v>
      </c>
    </row>
    <row r="779" spans="1:12" x14ac:dyDescent="0.25">
      <c r="A779">
        <v>305</v>
      </c>
      <c r="B779">
        <v>1</v>
      </c>
      <c r="C779" t="s">
        <v>331</v>
      </c>
      <c r="D779" s="1">
        <v>14</v>
      </c>
      <c r="E779" s="1">
        <v>23</v>
      </c>
      <c r="F779">
        <v>1</v>
      </c>
      <c r="G779" s="1">
        <v>23</v>
      </c>
      <c r="H779" s="1">
        <v>14</v>
      </c>
      <c r="I779" s="1"/>
      <c r="J779" s="2">
        <v>0.61</v>
      </c>
      <c r="K779" s="3">
        <v>3.3333333333333333E-2</v>
      </c>
      <c r="L779" t="s">
        <v>1133</v>
      </c>
    </row>
    <row r="780" spans="1:12" x14ac:dyDescent="0.25">
      <c r="A780">
        <v>306</v>
      </c>
      <c r="B780">
        <v>7</v>
      </c>
      <c r="C780" t="s">
        <v>414</v>
      </c>
      <c r="D780" s="1">
        <v>19</v>
      </c>
      <c r="E780" s="1">
        <v>32</v>
      </c>
      <c r="F780">
        <v>1</v>
      </c>
      <c r="G780" s="1">
        <v>32</v>
      </c>
      <c r="H780" s="1">
        <v>19</v>
      </c>
      <c r="I780" s="1"/>
      <c r="J780" s="2">
        <v>0.59</v>
      </c>
      <c r="K780" s="3">
        <v>1.4583333333333334E-2</v>
      </c>
      <c r="L780" t="s">
        <v>1134</v>
      </c>
    </row>
    <row r="781" spans="1:12" x14ac:dyDescent="0.25">
      <c r="A781">
        <v>307</v>
      </c>
      <c r="B781">
        <v>20</v>
      </c>
      <c r="C781" t="s">
        <v>102</v>
      </c>
      <c r="D781" s="1">
        <v>13</v>
      </c>
      <c r="E781" s="1">
        <v>21</v>
      </c>
      <c r="F781">
        <v>3</v>
      </c>
      <c r="G781" s="1">
        <v>63</v>
      </c>
      <c r="H781" s="1">
        <v>39</v>
      </c>
      <c r="I781" s="1"/>
      <c r="J781" s="2">
        <v>0.62</v>
      </c>
      <c r="K781" s="3">
        <v>2.7083333333333334E-2</v>
      </c>
      <c r="L781" t="s">
        <v>1134</v>
      </c>
    </row>
    <row r="782" spans="1:12" x14ac:dyDescent="0.25">
      <c r="A782">
        <v>308</v>
      </c>
      <c r="B782">
        <v>14</v>
      </c>
      <c r="C782" t="s">
        <v>77</v>
      </c>
      <c r="D782" s="1">
        <v>20</v>
      </c>
      <c r="E782" s="1">
        <v>34</v>
      </c>
      <c r="F782">
        <v>1</v>
      </c>
      <c r="G782" s="1">
        <v>34</v>
      </c>
      <c r="H782" s="1">
        <v>20</v>
      </c>
      <c r="I782" s="1"/>
      <c r="J782" s="2">
        <v>0.59</v>
      </c>
      <c r="K782" s="3">
        <v>3.0555555555555555E-2</v>
      </c>
      <c r="L782" t="s">
        <v>1134</v>
      </c>
    </row>
    <row r="783" spans="1:12" x14ac:dyDescent="0.25">
      <c r="A783">
        <v>308</v>
      </c>
      <c r="B783">
        <v>14</v>
      </c>
      <c r="C783" t="s">
        <v>33</v>
      </c>
      <c r="D783" s="1">
        <v>21</v>
      </c>
      <c r="E783" s="1">
        <v>35</v>
      </c>
      <c r="F783">
        <v>2</v>
      </c>
      <c r="G783" s="1">
        <v>70</v>
      </c>
      <c r="H783" s="1">
        <v>42</v>
      </c>
      <c r="I783" s="1"/>
      <c r="J783" s="2">
        <v>0.6</v>
      </c>
      <c r="K783" s="3">
        <v>2.8472222222222222E-2</v>
      </c>
      <c r="L783" t="s">
        <v>1133</v>
      </c>
    </row>
    <row r="784" spans="1:12" x14ac:dyDescent="0.25">
      <c r="A784">
        <v>308</v>
      </c>
      <c r="B784">
        <v>14</v>
      </c>
      <c r="C784" t="s">
        <v>186</v>
      </c>
      <c r="D784" s="1">
        <v>19</v>
      </c>
      <c r="E784" s="1">
        <v>31</v>
      </c>
      <c r="F784">
        <v>2</v>
      </c>
      <c r="G784" s="1">
        <v>62</v>
      </c>
      <c r="H784" s="1">
        <v>38</v>
      </c>
      <c r="I784" s="1"/>
      <c r="J784" s="2">
        <v>0.61</v>
      </c>
      <c r="K784" s="3">
        <v>2.9166666666666667E-2</v>
      </c>
      <c r="L784" t="s">
        <v>1133</v>
      </c>
    </row>
    <row r="785" spans="1:12" x14ac:dyDescent="0.25">
      <c r="A785">
        <v>308</v>
      </c>
      <c r="B785">
        <v>14</v>
      </c>
      <c r="C785" t="s">
        <v>57</v>
      </c>
      <c r="D785" s="1">
        <v>16</v>
      </c>
      <c r="E785" s="1">
        <v>28</v>
      </c>
      <c r="F785">
        <v>2</v>
      </c>
      <c r="G785" s="1">
        <v>56</v>
      </c>
      <c r="H785" s="1">
        <v>32</v>
      </c>
      <c r="I785" s="1"/>
      <c r="J785" s="2">
        <v>0.56999999999999995</v>
      </c>
      <c r="K785" s="3">
        <v>4.0972222222222222E-2</v>
      </c>
      <c r="L785" t="s">
        <v>1133</v>
      </c>
    </row>
    <row r="786" spans="1:12" x14ac:dyDescent="0.25">
      <c r="A786">
        <v>309</v>
      </c>
      <c r="B786">
        <v>9</v>
      </c>
      <c r="C786" t="s">
        <v>65</v>
      </c>
      <c r="D786" s="1">
        <v>25</v>
      </c>
      <c r="E786" s="1">
        <v>40</v>
      </c>
      <c r="F786">
        <v>1</v>
      </c>
      <c r="G786" s="1">
        <v>40</v>
      </c>
      <c r="H786" s="1">
        <v>25</v>
      </c>
      <c r="I786" s="1"/>
      <c r="J786" s="2">
        <v>0.63</v>
      </c>
      <c r="K786" s="3">
        <v>2.013888888888889E-2</v>
      </c>
      <c r="L786" t="s">
        <v>1133</v>
      </c>
    </row>
    <row r="787" spans="1:12" x14ac:dyDescent="0.25">
      <c r="A787">
        <v>309</v>
      </c>
      <c r="B787">
        <v>9</v>
      </c>
      <c r="C787" t="s">
        <v>186</v>
      </c>
      <c r="D787" s="1">
        <v>19</v>
      </c>
      <c r="E787" s="1">
        <v>31</v>
      </c>
      <c r="F787">
        <v>2</v>
      </c>
      <c r="G787" s="1">
        <v>62</v>
      </c>
      <c r="H787" s="1">
        <v>38</v>
      </c>
      <c r="I787" s="1"/>
      <c r="J787" s="2">
        <v>0.61</v>
      </c>
      <c r="K787" s="3">
        <v>2.9861111111111113E-2</v>
      </c>
      <c r="L787" t="s">
        <v>1134</v>
      </c>
    </row>
    <row r="788" spans="1:12" x14ac:dyDescent="0.25">
      <c r="A788">
        <v>309</v>
      </c>
      <c r="B788">
        <v>9</v>
      </c>
      <c r="C788" t="s">
        <v>33</v>
      </c>
      <c r="D788" s="1">
        <v>21</v>
      </c>
      <c r="E788" s="1">
        <v>35</v>
      </c>
      <c r="F788">
        <v>2</v>
      </c>
      <c r="G788" s="1">
        <v>70</v>
      </c>
      <c r="H788" s="1">
        <v>42</v>
      </c>
      <c r="I788" s="1"/>
      <c r="J788" s="2">
        <v>0.6</v>
      </c>
      <c r="K788" s="3">
        <v>3.5416666666666666E-2</v>
      </c>
      <c r="L788" t="s">
        <v>1134</v>
      </c>
    </row>
    <row r="789" spans="1:12" x14ac:dyDescent="0.25">
      <c r="A789">
        <v>310</v>
      </c>
      <c r="B789">
        <v>17</v>
      </c>
      <c r="C789" t="s">
        <v>256</v>
      </c>
      <c r="D789" s="1">
        <v>15</v>
      </c>
      <c r="E789" s="1">
        <v>26</v>
      </c>
      <c r="F789">
        <v>3</v>
      </c>
      <c r="G789" s="1">
        <v>78</v>
      </c>
      <c r="H789" s="1">
        <v>45</v>
      </c>
      <c r="I789" s="1"/>
      <c r="J789" s="2">
        <v>0.57999999999999996</v>
      </c>
      <c r="K789" s="3">
        <v>2.9861111111111113E-2</v>
      </c>
      <c r="L789" t="s">
        <v>1133</v>
      </c>
    </row>
    <row r="790" spans="1:12" x14ac:dyDescent="0.25">
      <c r="A790">
        <v>310</v>
      </c>
      <c r="B790">
        <v>17</v>
      </c>
      <c r="C790" t="s">
        <v>100</v>
      </c>
      <c r="D790" s="1">
        <v>18</v>
      </c>
      <c r="E790" s="1">
        <v>30</v>
      </c>
      <c r="F790">
        <v>2</v>
      </c>
      <c r="G790" s="1">
        <v>60</v>
      </c>
      <c r="H790" s="1">
        <v>36</v>
      </c>
      <c r="I790" s="1"/>
      <c r="J790" s="2">
        <v>0.6</v>
      </c>
      <c r="K790" s="3">
        <v>3.7499999999999999E-2</v>
      </c>
      <c r="L790" t="s">
        <v>1134</v>
      </c>
    </row>
    <row r="791" spans="1:12" x14ac:dyDescent="0.25">
      <c r="A791">
        <v>311</v>
      </c>
      <c r="B791">
        <v>6</v>
      </c>
      <c r="C791" t="s">
        <v>259</v>
      </c>
      <c r="D791" s="1">
        <v>14</v>
      </c>
      <c r="E791" s="1">
        <v>24</v>
      </c>
      <c r="F791">
        <v>1</v>
      </c>
      <c r="G791" s="1">
        <v>24</v>
      </c>
      <c r="H791" s="1">
        <v>14</v>
      </c>
      <c r="I791" s="1"/>
      <c r="J791" s="2">
        <v>0.57999999999999996</v>
      </c>
      <c r="K791" s="3">
        <v>3.1944444444444442E-2</v>
      </c>
      <c r="L791" t="s">
        <v>1134</v>
      </c>
    </row>
    <row r="792" spans="1:12" x14ac:dyDescent="0.25">
      <c r="A792">
        <v>311</v>
      </c>
      <c r="B792">
        <v>6</v>
      </c>
      <c r="C792" t="s">
        <v>51</v>
      </c>
      <c r="D792" s="1">
        <v>17</v>
      </c>
      <c r="E792" s="1">
        <v>29</v>
      </c>
      <c r="F792">
        <v>1</v>
      </c>
      <c r="G792" s="1">
        <v>29</v>
      </c>
      <c r="H792" s="1">
        <v>17</v>
      </c>
      <c r="I792" s="1"/>
      <c r="J792" s="2">
        <v>0.59</v>
      </c>
      <c r="K792" s="3">
        <v>1.9444444444444445E-2</v>
      </c>
      <c r="L792" t="s">
        <v>1134</v>
      </c>
    </row>
    <row r="793" spans="1:12" x14ac:dyDescent="0.25">
      <c r="A793">
        <v>312</v>
      </c>
      <c r="B793">
        <v>2</v>
      </c>
      <c r="C793" t="s">
        <v>414</v>
      </c>
      <c r="D793" s="1">
        <v>19</v>
      </c>
      <c r="E793" s="1">
        <v>32</v>
      </c>
      <c r="F793">
        <v>2</v>
      </c>
      <c r="G793" s="1">
        <v>64</v>
      </c>
      <c r="H793" s="1">
        <v>38</v>
      </c>
      <c r="I793" s="1"/>
      <c r="J793" s="2">
        <v>0.59</v>
      </c>
      <c r="K793" s="3">
        <v>3.125E-2</v>
      </c>
      <c r="L793" t="s">
        <v>1134</v>
      </c>
    </row>
    <row r="794" spans="1:12" x14ac:dyDescent="0.25">
      <c r="A794">
        <v>312</v>
      </c>
      <c r="B794">
        <v>2</v>
      </c>
      <c r="C794" t="s">
        <v>33</v>
      </c>
      <c r="D794" s="1">
        <v>21</v>
      </c>
      <c r="E794" s="1">
        <v>35</v>
      </c>
      <c r="F794">
        <v>2</v>
      </c>
      <c r="G794" s="1">
        <v>70</v>
      </c>
      <c r="H794" s="1">
        <v>42</v>
      </c>
      <c r="I794" s="1"/>
      <c r="J794" s="2">
        <v>0.6</v>
      </c>
      <c r="K794" s="3">
        <v>6.9444444444444441E-3</v>
      </c>
      <c r="L794" t="s">
        <v>1134</v>
      </c>
    </row>
    <row r="795" spans="1:12" x14ac:dyDescent="0.25">
      <c r="A795">
        <v>313</v>
      </c>
      <c r="B795">
        <v>10</v>
      </c>
      <c r="C795" t="s">
        <v>180</v>
      </c>
      <c r="D795" s="1">
        <v>11</v>
      </c>
      <c r="E795" s="1">
        <v>19</v>
      </c>
      <c r="F795">
        <v>2</v>
      </c>
      <c r="G795" s="1">
        <v>38</v>
      </c>
      <c r="H795" s="1">
        <v>22</v>
      </c>
      <c r="I795" s="1"/>
      <c r="J795" s="2">
        <v>0.57999999999999996</v>
      </c>
      <c r="K795" s="3">
        <v>1.8749999999999999E-2</v>
      </c>
      <c r="L795" t="s">
        <v>1134</v>
      </c>
    </row>
    <row r="796" spans="1:12" x14ac:dyDescent="0.25">
      <c r="A796">
        <v>313</v>
      </c>
      <c r="B796">
        <v>10</v>
      </c>
      <c r="C796" t="s">
        <v>186</v>
      </c>
      <c r="D796" s="1">
        <v>19</v>
      </c>
      <c r="E796" s="1">
        <v>31</v>
      </c>
      <c r="F796">
        <v>2</v>
      </c>
      <c r="G796" s="1">
        <v>62</v>
      </c>
      <c r="H796" s="1">
        <v>38</v>
      </c>
      <c r="I796" s="1"/>
      <c r="J796" s="2">
        <v>0.61</v>
      </c>
      <c r="K796" s="3">
        <v>2.6388888888888889E-2</v>
      </c>
      <c r="L796" t="s">
        <v>1133</v>
      </c>
    </row>
    <row r="797" spans="1:12" x14ac:dyDescent="0.25">
      <c r="A797">
        <v>313</v>
      </c>
      <c r="B797">
        <v>10</v>
      </c>
      <c r="C797" t="s">
        <v>106</v>
      </c>
      <c r="D797" s="1">
        <v>22</v>
      </c>
      <c r="E797" s="1">
        <v>36</v>
      </c>
      <c r="F797">
        <v>3</v>
      </c>
      <c r="G797" s="1">
        <v>108</v>
      </c>
      <c r="H797" s="1">
        <v>66</v>
      </c>
      <c r="I797" s="1"/>
      <c r="J797" s="2">
        <v>0.61</v>
      </c>
      <c r="K797" s="3">
        <v>1.8055555555555554E-2</v>
      </c>
      <c r="L797" t="s">
        <v>1133</v>
      </c>
    </row>
    <row r="798" spans="1:12" x14ac:dyDescent="0.25">
      <c r="A798">
        <v>313</v>
      </c>
      <c r="B798">
        <v>10</v>
      </c>
      <c r="C798" t="s">
        <v>259</v>
      </c>
      <c r="D798" s="1">
        <v>14</v>
      </c>
      <c r="E798" s="1">
        <v>24</v>
      </c>
      <c r="F798">
        <v>1</v>
      </c>
      <c r="G798" s="1">
        <v>24</v>
      </c>
      <c r="H798" s="1">
        <v>14</v>
      </c>
      <c r="I798" s="1"/>
      <c r="J798" s="2">
        <v>0.57999999999999996</v>
      </c>
      <c r="K798" s="3">
        <v>1.0416666666666666E-2</v>
      </c>
      <c r="L798" t="s">
        <v>1134</v>
      </c>
    </row>
    <row r="799" spans="1:12" x14ac:dyDescent="0.25">
      <c r="A799">
        <v>314</v>
      </c>
      <c r="B799">
        <v>20</v>
      </c>
      <c r="C799" t="s">
        <v>170</v>
      </c>
      <c r="D799" s="1">
        <v>16</v>
      </c>
      <c r="E799" s="1">
        <v>27</v>
      </c>
      <c r="F799">
        <v>1</v>
      </c>
      <c r="G799" s="1">
        <v>27</v>
      </c>
      <c r="H799" s="1">
        <v>16</v>
      </c>
      <c r="I799" s="1"/>
      <c r="J799" s="2">
        <v>0.59</v>
      </c>
      <c r="K799" s="3">
        <v>3.472222222222222E-3</v>
      </c>
      <c r="L799" t="s">
        <v>1133</v>
      </c>
    </row>
    <row r="800" spans="1:12" x14ac:dyDescent="0.25">
      <c r="A800">
        <v>315</v>
      </c>
      <c r="B800">
        <v>14</v>
      </c>
      <c r="C800" t="s">
        <v>195</v>
      </c>
      <c r="D800" s="1">
        <v>15</v>
      </c>
      <c r="E800" s="1">
        <v>25</v>
      </c>
      <c r="F800">
        <v>1</v>
      </c>
      <c r="G800" s="1">
        <v>25</v>
      </c>
      <c r="H800" s="1">
        <v>15</v>
      </c>
      <c r="I800" s="1"/>
      <c r="J800" s="2">
        <v>0.6</v>
      </c>
      <c r="K800" s="3">
        <v>1.1111111111111112E-2</v>
      </c>
      <c r="L800" t="s">
        <v>1134</v>
      </c>
    </row>
    <row r="801" spans="1:12" x14ac:dyDescent="0.25">
      <c r="A801">
        <v>315</v>
      </c>
      <c r="B801">
        <v>14</v>
      </c>
      <c r="C801" t="s">
        <v>57</v>
      </c>
      <c r="D801" s="1">
        <v>16</v>
      </c>
      <c r="E801" s="1">
        <v>28</v>
      </c>
      <c r="F801">
        <v>1</v>
      </c>
      <c r="G801" s="1">
        <v>28</v>
      </c>
      <c r="H801" s="1">
        <v>16</v>
      </c>
      <c r="I801" s="1"/>
      <c r="J801" s="2">
        <v>0.56999999999999995</v>
      </c>
      <c r="K801" s="3">
        <v>4.8611111111111112E-3</v>
      </c>
      <c r="L801" t="s">
        <v>1134</v>
      </c>
    </row>
    <row r="802" spans="1:12" x14ac:dyDescent="0.25">
      <c r="A802">
        <v>315</v>
      </c>
      <c r="B802">
        <v>14</v>
      </c>
      <c r="C802" t="s">
        <v>51</v>
      </c>
      <c r="D802" s="1">
        <v>17</v>
      </c>
      <c r="E802" s="1">
        <v>29</v>
      </c>
      <c r="F802">
        <v>3</v>
      </c>
      <c r="G802" s="1">
        <v>87</v>
      </c>
      <c r="H802" s="1">
        <v>51</v>
      </c>
      <c r="I802" s="1"/>
      <c r="J802" s="2">
        <v>0.59</v>
      </c>
      <c r="K802" s="3">
        <v>3.6111111111111108E-2</v>
      </c>
      <c r="L802" t="s">
        <v>1134</v>
      </c>
    </row>
    <row r="803" spans="1:12" x14ac:dyDescent="0.25">
      <c r="A803">
        <v>315</v>
      </c>
      <c r="B803">
        <v>14</v>
      </c>
      <c r="C803" t="s">
        <v>102</v>
      </c>
      <c r="D803" s="1">
        <v>13</v>
      </c>
      <c r="E803" s="1">
        <v>21</v>
      </c>
      <c r="F803">
        <v>1</v>
      </c>
      <c r="G803" s="1">
        <v>21</v>
      </c>
      <c r="H803" s="1">
        <v>13</v>
      </c>
      <c r="I803" s="1"/>
      <c r="J803" s="2">
        <v>0.62</v>
      </c>
      <c r="K803" s="3">
        <v>3.5416666666666666E-2</v>
      </c>
      <c r="L803" t="s">
        <v>1134</v>
      </c>
    </row>
    <row r="804" spans="1:12" x14ac:dyDescent="0.25">
      <c r="A804">
        <v>316</v>
      </c>
      <c r="B804">
        <v>2</v>
      </c>
      <c r="C804" t="s">
        <v>117</v>
      </c>
      <c r="D804" s="1">
        <v>10</v>
      </c>
      <c r="E804" s="1">
        <v>18</v>
      </c>
      <c r="F804">
        <v>1</v>
      </c>
      <c r="G804" s="1">
        <v>18</v>
      </c>
      <c r="H804" s="1">
        <v>10</v>
      </c>
      <c r="I804" s="1"/>
      <c r="J804" s="2">
        <v>0.56000000000000005</v>
      </c>
      <c r="K804" s="3">
        <v>2.0833333333333332E-2</v>
      </c>
      <c r="L804" t="s">
        <v>1133</v>
      </c>
    </row>
    <row r="805" spans="1:12" x14ac:dyDescent="0.25">
      <c r="A805">
        <v>316</v>
      </c>
      <c r="B805">
        <v>2</v>
      </c>
      <c r="C805" t="s">
        <v>102</v>
      </c>
      <c r="D805" s="1">
        <v>13</v>
      </c>
      <c r="E805" s="1">
        <v>21</v>
      </c>
      <c r="F805">
        <v>1</v>
      </c>
      <c r="G805" s="1">
        <v>21</v>
      </c>
      <c r="H805" s="1">
        <v>13</v>
      </c>
      <c r="I805" s="1"/>
      <c r="J805" s="2">
        <v>0.62</v>
      </c>
      <c r="K805" s="3">
        <v>1.5972222222222221E-2</v>
      </c>
      <c r="L805" t="s">
        <v>1133</v>
      </c>
    </row>
    <row r="806" spans="1:12" x14ac:dyDescent="0.25">
      <c r="A806">
        <v>316</v>
      </c>
      <c r="B806">
        <v>2</v>
      </c>
      <c r="C806" t="s">
        <v>170</v>
      </c>
      <c r="D806" s="1">
        <v>16</v>
      </c>
      <c r="E806" s="1">
        <v>27</v>
      </c>
      <c r="F806">
        <v>3</v>
      </c>
      <c r="G806" s="1">
        <v>81</v>
      </c>
      <c r="H806" s="1">
        <v>48</v>
      </c>
      <c r="I806" s="1"/>
      <c r="J806" s="2">
        <v>0.59</v>
      </c>
      <c r="K806" s="3">
        <v>3.6805555555555557E-2</v>
      </c>
      <c r="L806" t="s">
        <v>1134</v>
      </c>
    </row>
    <row r="807" spans="1:12" x14ac:dyDescent="0.25">
      <c r="A807">
        <v>316</v>
      </c>
      <c r="B807">
        <v>2</v>
      </c>
      <c r="C807" t="s">
        <v>65</v>
      </c>
      <c r="D807" s="1">
        <v>25</v>
      </c>
      <c r="E807" s="1">
        <v>40</v>
      </c>
      <c r="F807">
        <v>1</v>
      </c>
      <c r="G807" s="1">
        <v>40</v>
      </c>
      <c r="H807" s="1">
        <v>25</v>
      </c>
      <c r="I807" s="1"/>
      <c r="J807" s="2">
        <v>0.63</v>
      </c>
      <c r="K807" s="3">
        <v>3.6111111111111108E-2</v>
      </c>
      <c r="L807" t="s">
        <v>1134</v>
      </c>
    </row>
    <row r="808" spans="1:12" x14ac:dyDescent="0.25">
      <c r="A808">
        <v>317</v>
      </c>
      <c r="B808">
        <v>17</v>
      </c>
      <c r="C808" t="s">
        <v>335</v>
      </c>
      <c r="D808" s="1">
        <v>13</v>
      </c>
      <c r="E808" s="1">
        <v>22</v>
      </c>
      <c r="F808">
        <v>2</v>
      </c>
      <c r="G808" s="1">
        <v>44</v>
      </c>
      <c r="H808" s="1">
        <v>26</v>
      </c>
      <c r="I808" s="1"/>
      <c r="J808" s="2">
        <v>0.59</v>
      </c>
      <c r="K808" s="3">
        <v>1.3888888888888888E-2</v>
      </c>
      <c r="L808" t="s">
        <v>1134</v>
      </c>
    </row>
    <row r="809" spans="1:12" x14ac:dyDescent="0.25">
      <c r="A809">
        <v>317</v>
      </c>
      <c r="B809">
        <v>17</v>
      </c>
      <c r="C809" t="s">
        <v>77</v>
      </c>
      <c r="D809" s="1">
        <v>20</v>
      </c>
      <c r="E809" s="1">
        <v>34</v>
      </c>
      <c r="F809">
        <v>3</v>
      </c>
      <c r="G809" s="1">
        <v>102</v>
      </c>
      <c r="H809" s="1">
        <v>60</v>
      </c>
      <c r="I809" s="1"/>
      <c r="J809" s="2">
        <v>0.59</v>
      </c>
      <c r="K809" s="3">
        <v>2.5694444444444443E-2</v>
      </c>
      <c r="L809" t="s">
        <v>1134</v>
      </c>
    </row>
    <row r="810" spans="1:12" x14ac:dyDescent="0.25">
      <c r="A810">
        <v>317</v>
      </c>
      <c r="B810">
        <v>17</v>
      </c>
      <c r="C810" t="s">
        <v>414</v>
      </c>
      <c r="D810" s="1">
        <v>19</v>
      </c>
      <c r="E810" s="1">
        <v>32</v>
      </c>
      <c r="F810">
        <v>1</v>
      </c>
      <c r="G810" s="1">
        <v>32</v>
      </c>
      <c r="H810" s="1">
        <v>19</v>
      </c>
      <c r="I810" s="1"/>
      <c r="J810" s="2">
        <v>0.59</v>
      </c>
      <c r="K810" s="3">
        <v>2.1527777777777778E-2</v>
      </c>
      <c r="L810" t="s">
        <v>1134</v>
      </c>
    </row>
    <row r="811" spans="1:12" x14ac:dyDescent="0.25">
      <c r="A811">
        <v>318</v>
      </c>
      <c r="B811">
        <v>13</v>
      </c>
      <c r="C811" t="s">
        <v>51</v>
      </c>
      <c r="D811" s="1">
        <v>17</v>
      </c>
      <c r="E811" s="1">
        <v>29</v>
      </c>
      <c r="F811">
        <v>1</v>
      </c>
      <c r="G811" s="1">
        <v>29</v>
      </c>
      <c r="H811" s="1">
        <v>17</v>
      </c>
      <c r="I811" s="1"/>
      <c r="J811" s="2">
        <v>0.59</v>
      </c>
      <c r="K811" s="3">
        <v>2.7083333333333334E-2</v>
      </c>
      <c r="L811" t="s">
        <v>1134</v>
      </c>
    </row>
    <row r="812" spans="1:12" x14ac:dyDescent="0.25">
      <c r="A812">
        <v>319</v>
      </c>
      <c r="B812">
        <v>1</v>
      </c>
      <c r="C812" t="s">
        <v>414</v>
      </c>
      <c r="D812" s="1">
        <v>19</v>
      </c>
      <c r="E812" s="1">
        <v>32</v>
      </c>
      <c r="F812">
        <v>3</v>
      </c>
      <c r="G812" s="1">
        <v>96</v>
      </c>
      <c r="H812" s="1">
        <v>57</v>
      </c>
      <c r="I812" s="1"/>
      <c r="J812" s="2">
        <v>0.59</v>
      </c>
      <c r="K812" s="3">
        <v>1.1111111111111112E-2</v>
      </c>
      <c r="L812" t="s">
        <v>1134</v>
      </c>
    </row>
    <row r="813" spans="1:12" x14ac:dyDescent="0.25">
      <c r="A813">
        <v>319</v>
      </c>
      <c r="B813">
        <v>1</v>
      </c>
      <c r="C813" t="s">
        <v>33</v>
      </c>
      <c r="D813" s="1">
        <v>21</v>
      </c>
      <c r="E813" s="1">
        <v>35</v>
      </c>
      <c r="F813">
        <v>2</v>
      </c>
      <c r="G813" s="1">
        <v>70</v>
      </c>
      <c r="H813" s="1">
        <v>42</v>
      </c>
      <c r="I813" s="1"/>
      <c r="J813" s="2">
        <v>0.6</v>
      </c>
      <c r="K813" s="3">
        <v>1.1805555555555555E-2</v>
      </c>
      <c r="L813" t="s">
        <v>1133</v>
      </c>
    </row>
    <row r="814" spans="1:12" x14ac:dyDescent="0.25">
      <c r="A814">
        <v>319</v>
      </c>
      <c r="B814">
        <v>1</v>
      </c>
      <c r="C814" t="s">
        <v>65</v>
      </c>
      <c r="D814" s="1">
        <v>25</v>
      </c>
      <c r="E814" s="1">
        <v>40</v>
      </c>
      <c r="F814">
        <v>1</v>
      </c>
      <c r="G814" s="1">
        <v>40</v>
      </c>
      <c r="H814" s="1">
        <v>25</v>
      </c>
      <c r="I814" s="1"/>
      <c r="J814" s="2">
        <v>0.63</v>
      </c>
      <c r="K814" s="3">
        <v>2.6388888888888889E-2</v>
      </c>
      <c r="L814" t="s">
        <v>1134</v>
      </c>
    </row>
    <row r="815" spans="1:12" x14ac:dyDescent="0.25">
      <c r="A815">
        <v>319</v>
      </c>
      <c r="B815">
        <v>1</v>
      </c>
      <c r="C815" t="s">
        <v>186</v>
      </c>
      <c r="D815" s="1">
        <v>19</v>
      </c>
      <c r="E815" s="1">
        <v>31</v>
      </c>
      <c r="F815">
        <v>2</v>
      </c>
      <c r="G815" s="1">
        <v>62</v>
      </c>
      <c r="H815" s="1">
        <v>38</v>
      </c>
      <c r="I815" s="1"/>
      <c r="J815" s="2">
        <v>0.61</v>
      </c>
      <c r="K815" s="3">
        <v>3.8194444444444448E-2</v>
      </c>
      <c r="L815" t="s">
        <v>1134</v>
      </c>
    </row>
    <row r="816" spans="1:12" x14ac:dyDescent="0.25">
      <c r="A816">
        <v>320</v>
      </c>
      <c r="B816">
        <v>9</v>
      </c>
      <c r="C816" t="s">
        <v>102</v>
      </c>
      <c r="D816" s="1">
        <v>13</v>
      </c>
      <c r="E816" s="1">
        <v>21</v>
      </c>
      <c r="F816">
        <v>2</v>
      </c>
      <c r="G816" s="1">
        <v>42</v>
      </c>
      <c r="H816" s="1">
        <v>26</v>
      </c>
      <c r="I816" s="1"/>
      <c r="J816" s="2">
        <v>0.62</v>
      </c>
      <c r="K816" s="3">
        <v>3.0555555555555555E-2</v>
      </c>
      <c r="L816" t="s">
        <v>1134</v>
      </c>
    </row>
    <row r="817" spans="1:12" x14ac:dyDescent="0.25">
      <c r="A817">
        <v>320</v>
      </c>
      <c r="B817">
        <v>9</v>
      </c>
      <c r="C817" t="s">
        <v>335</v>
      </c>
      <c r="D817" s="1">
        <v>13</v>
      </c>
      <c r="E817" s="1">
        <v>22</v>
      </c>
      <c r="F817">
        <v>1</v>
      </c>
      <c r="G817" s="1">
        <v>22</v>
      </c>
      <c r="H817" s="1">
        <v>13</v>
      </c>
      <c r="I817" s="1"/>
      <c r="J817" s="2">
        <v>0.59</v>
      </c>
      <c r="K817" s="3">
        <v>3.0555555555555555E-2</v>
      </c>
      <c r="L817" t="s">
        <v>1134</v>
      </c>
    </row>
    <row r="818" spans="1:12" x14ac:dyDescent="0.25">
      <c r="A818">
        <v>320</v>
      </c>
      <c r="B818">
        <v>9</v>
      </c>
      <c r="C818" t="s">
        <v>77</v>
      </c>
      <c r="D818" s="1">
        <v>20</v>
      </c>
      <c r="E818" s="1">
        <v>34</v>
      </c>
      <c r="F818">
        <v>1</v>
      </c>
      <c r="G818" s="1">
        <v>34</v>
      </c>
      <c r="H818" s="1">
        <v>20</v>
      </c>
      <c r="I818" s="1"/>
      <c r="J818" s="2">
        <v>0.59</v>
      </c>
      <c r="K818" s="3">
        <v>2.9166666666666667E-2</v>
      </c>
      <c r="L818" t="s">
        <v>1133</v>
      </c>
    </row>
    <row r="819" spans="1:12" x14ac:dyDescent="0.25">
      <c r="A819">
        <v>321</v>
      </c>
      <c r="B819">
        <v>18</v>
      </c>
      <c r="C819" t="s">
        <v>57</v>
      </c>
      <c r="D819" s="1">
        <v>16</v>
      </c>
      <c r="E819" s="1">
        <v>28</v>
      </c>
      <c r="F819">
        <v>1</v>
      </c>
      <c r="G819" s="1">
        <v>28</v>
      </c>
      <c r="H819" s="1">
        <v>16</v>
      </c>
      <c r="I819" s="1"/>
      <c r="J819" s="2">
        <v>0.56999999999999995</v>
      </c>
      <c r="K819" s="3">
        <v>2.361111111111111E-2</v>
      </c>
      <c r="L819" t="s">
        <v>1134</v>
      </c>
    </row>
    <row r="820" spans="1:12" x14ac:dyDescent="0.25">
      <c r="A820">
        <v>321</v>
      </c>
      <c r="B820">
        <v>18</v>
      </c>
      <c r="C820" t="s">
        <v>335</v>
      </c>
      <c r="D820" s="1">
        <v>13</v>
      </c>
      <c r="E820" s="1">
        <v>22</v>
      </c>
      <c r="F820">
        <v>2</v>
      </c>
      <c r="G820" s="1">
        <v>44</v>
      </c>
      <c r="H820" s="1">
        <v>26</v>
      </c>
      <c r="I820" s="1"/>
      <c r="J820" s="2">
        <v>0.59</v>
      </c>
      <c r="K820" s="3">
        <v>1.5277777777777777E-2</v>
      </c>
      <c r="L820" t="s">
        <v>1134</v>
      </c>
    </row>
    <row r="821" spans="1:12" x14ac:dyDescent="0.25">
      <c r="A821">
        <v>321</v>
      </c>
      <c r="B821">
        <v>18</v>
      </c>
      <c r="C821" t="s">
        <v>331</v>
      </c>
      <c r="D821" s="1">
        <v>14</v>
      </c>
      <c r="E821" s="1">
        <v>23</v>
      </c>
      <c r="F821">
        <v>3</v>
      </c>
      <c r="G821" s="1">
        <v>69</v>
      </c>
      <c r="H821" s="1">
        <v>42</v>
      </c>
      <c r="I821" s="1"/>
      <c r="J821" s="2">
        <v>0.61</v>
      </c>
      <c r="K821" s="3">
        <v>2.7083333333333334E-2</v>
      </c>
      <c r="L821" t="s">
        <v>1133</v>
      </c>
    </row>
    <row r="822" spans="1:12" x14ac:dyDescent="0.25">
      <c r="A822">
        <v>322</v>
      </c>
      <c r="B822">
        <v>12</v>
      </c>
      <c r="C822" t="s">
        <v>414</v>
      </c>
      <c r="D822" s="1">
        <v>19</v>
      </c>
      <c r="E822" s="1">
        <v>32</v>
      </c>
      <c r="F822">
        <v>2</v>
      </c>
      <c r="G822" s="1">
        <v>64</v>
      </c>
      <c r="H822" s="1">
        <v>38</v>
      </c>
      <c r="I822" s="1"/>
      <c r="J822" s="2">
        <v>0.59</v>
      </c>
      <c r="K822" s="3">
        <v>5.5555555555555558E-3</v>
      </c>
      <c r="L822" t="s">
        <v>1133</v>
      </c>
    </row>
    <row r="823" spans="1:12" x14ac:dyDescent="0.25">
      <c r="A823">
        <v>322</v>
      </c>
      <c r="B823">
        <v>12</v>
      </c>
      <c r="C823" t="s">
        <v>102</v>
      </c>
      <c r="D823" s="1">
        <v>13</v>
      </c>
      <c r="E823" s="1">
        <v>21</v>
      </c>
      <c r="F823">
        <v>1</v>
      </c>
      <c r="G823" s="1">
        <v>21</v>
      </c>
      <c r="H823" s="1">
        <v>13</v>
      </c>
      <c r="I823" s="1"/>
      <c r="J823" s="2">
        <v>0.62</v>
      </c>
      <c r="K823" s="3">
        <v>3.6111111111111108E-2</v>
      </c>
      <c r="L823" t="s">
        <v>1134</v>
      </c>
    </row>
    <row r="824" spans="1:12" x14ac:dyDescent="0.25">
      <c r="A824">
        <v>323</v>
      </c>
      <c r="B824">
        <v>8</v>
      </c>
      <c r="C824" t="s">
        <v>335</v>
      </c>
      <c r="D824" s="1">
        <v>13</v>
      </c>
      <c r="E824" s="1">
        <v>22</v>
      </c>
      <c r="F824">
        <v>3</v>
      </c>
      <c r="G824" s="1">
        <v>66</v>
      </c>
      <c r="H824" s="1">
        <v>39</v>
      </c>
      <c r="I824" s="1"/>
      <c r="J824" s="2">
        <v>0.59</v>
      </c>
      <c r="K824" s="3">
        <v>2.5694444444444443E-2</v>
      </c>
      <c r="L824" t="s">
        <v>1134</v>
      </c>
    </row>
    <row r="825" spans="1:12" x14ac:dyDescent="0.25">
      <c r="A825">
        <v>323</v>
      </c>
      <c r="B825">
        <v>8</v>
      </c>
      <c r="C825" t="s">
        <v>51</v>
      </c>
      <c r="D825" s="1">
        <v>17</v>
      </c>
      <c r="E825" s="1">
        <v>29</v>
      </c>
      <c r="F825">
        <v>2</v>
      </c>
      <c r="G825" s="1">
        <v>58</v>
      </c>
      <c r="H825" s="1">
        <v>34</v>
      </c>
      <c r="I825" s="1"/>
      <c r="J825" s="2">
        <v>0.59</v>
      </c>
      <c r="K825" s="3">
        <v>2.2916666666666665E-2</v>
      </c>
      <c r="L825" t="s">
        <v>1133</v>
      </c>
    </row>
    <row r="826" spans="1:12" x14ac:dyDescent="0.25">
      <c r="A826">
        <v>323</v>
      </c>
      <c r="B826">
        <v>8</v>
      </c>
      <c r="C826" t="s">
        <v>259</v>
      </c>
      <c r="D826" s="1">
        <v>14</v>
      </c>
      <c r="E826" s="1">
        <v>24</v>
      </c>
      <c r="F826">
        <v>2</v>
      </c>
      <c r="G826" s="1">
        <v>48</v>
      </c>
      <c r="H826" s="1">
        <v>28</v>
      </c>
      <c r="I826" s="1"/>
      <c r="J826" s="2">
        <v>0.57999999999999996</v>
      </c>
      <c r="K826" s="3">
        <v>2.0833333333333332E-2</v>
      </c>
      <c r="L826" t="s">
        <v>1133</v>
      </c>
    </row>
    <row r="827" spans="1:12" x14ac:dyDescent="0.25">
      <c r="A827">
        <v>323</v>
      </c>
      <c r="B827">
        <v>8</v>
      </c>
      <c r="C827" t="s">
        <v>117</v>
      </c>
      <c r="D827" s="1">
        <v>10</v>
      </c>
      <c r="E827" s="1">
        <v>18</v>
      </c>
      <c r="F827">
        <v>2</v>
      </c>
      <c r="G827" s="1">
        <v>36</v>
      </c>
      <c r="H827" s="1">
        <v>20</v>
      </c>
      <c r="I827" s="1"/>
      <c r="J827" s="2">
        <v>0.56000000000000005</v>
      </c>
      <c r="K827" s="3">
        <v>1.5277777777777777E-2</v>
      </c>
      <c r="L827" t="s">
        <v>1134</v>
      </c>
    </row>
    <row r="828" spans="1:12" x14ac:dyDescent="0.25">
      <c r="A828">
        <v>324</v>
      </c>
      <c r="B828">
        <v>9</v>
      </c>
      <c r="C828" t="s">
        <v>100</v>
      </c>
      <c r="D828" s="1">
        <v>18</v>
      </c>
      <c r="E828" s="1">
        <v>30</v>
      </c>
      <c r="F828">
        <v>1</v>
      </c>
      <c r="G828" s="1">
        <v>30</v>
      </c>
      <c r="H828" s="1">
        <v>18</v>
      </c>
      <c r="I828" s="1"/>
      <c r="J828" s="2">
        <v>0.6</v>
      </c>
      <c r="K828" s="3">
        <v>1.0416666666666666E-2</v>
      </c>
      <c r="L828" t="s">
        <v>1134</v>
      </c>
    </row>
    <row r="829" spans="1:12" x14ac:dyDescent="0.25">
      <c r="A829">
        <v>324</v>
      </c>
      <c r="B829">
        <v>9</v>
      </c>
      <c r="C829" t="s">
        <v>170</v>
      </c>
      <c r="D829" s="1">
        <v>16</v>
      </c>
      <c r="E829" s="1">
        <v>27</v>
      </c>
      <c r="F829">
        <v>3</v>
      </c>
      <c r="G829" s="1">
        <v>81</v>
      </c>
      <c r="H829" s="1">
        <v>48</v>
      </c>
      <c r="I829" s="1"/>
      <c r="J829" s="2">
        <v>0.59</v>
      </c>
      <c r="K829" s="3">
        <v>4.027777777777778E-2</v>
      </c>
      <c r="L829" t="s">
        <v>1133</v>
      </c>
    </row>
    <row r="830" spans="1:12" x14ac:dyDescent="0.25">
      <c r="A830">
        <v>324</v>
      </c>
      <c r="B830">
        <v>9</v>
      </c>
      <c r="C830" t="s">
        <v>256</v>
      </c>
      <c r="D830" s="1">
        <v>15</v>
      </c>
      <c r="E830" s="1">
        <v>26</v>
      </c>
      <c r="F830">
        <v>1</v>
      </c>
      <c r="G830" s="1">
        <v>26</v>
      </c>
      <c r="H830" s="1">
        <v>15</v>
      </c>
      <c r="I830" s="1"/>
      <c r="J830" s="2">
        <v>0.57999999999999996</v>
      </c>
      <c r="K830" s="3">
        <v>1.1805555555555555E-2</v>
      </c>
      <c r="L830" t="s">
        <v>1133</v>
      </c>
    </row>
    <row r="831" spans="1:12" x14ac:dyDescent="0.25">
      <c r="A831">
        <v>325</v>
      </c>
      <c r="B831">
        <v>18</v>
      </c>
      <c r="C831" t="s">
        <v>102</v>
      </c>
      <c r="D831" s="1">
        <v>13</v>
      </c>
      <c r="E831" s="1">
        <v>21</v>
      </c>
      <c r="F831">
        <v>1</v>
      </c>
      <c r="G831" s="1">
        <v>21</v>
      </c>
      <c r="H831" s="1">
        <v>13</v>
      </c>
      <c r="I831" s="1"/>
      <c r="J831" s="2">
        <v>0.62</v>
      </c>
      <c r="K831" s="3">
        <v>1.8055555555555554E-2</v>
      </c>
      <c r="L831" t="s">
        <v>1134</v>
      </c>
    </row>
    <row r="832" spans="1:12" x14ac:dyDescent="0.25">
      <c r="A832">
        <v>325</v>
      </c>
      <c r="B832">
        <v>18</v>
      </c>
      <c r="C832" t="s">
        <v>186</v>
      </c>
      <c r="D832" s="1">
        <v>19</v>
      </c>
      <c r="E832" s="1">
        <v>31</v>
      </c>
      <c r="F832">
        <v>1</v>
      </c>
      <c r="G832" s="1">
        <v>31</v>
      </c>
      <c r="H832" s="1">
        <v>19</v>
      </c>
      <c r="I832" s="1"/>
      <c r="J832" s="2">
        <v>0.61</v>
      </c>
      <c r="K832" s="3">
        <v>3.472222222222222E-3</v>
      </c>
      <c r="L832" t="s">
        <v>1134</v>
      </c>
    </row>
    <row r="833" spans="1:12" x14ac:dyDescent="0.25">
      <c r="A833">
        <v>325</v>
      </c>
      <c r="B833">
        <v>18</v>
      </c>
      <c r="C833" t="s">
        <v>33</v>
      </c>
      <c r="D833" s="1">
        <v>21</v>
      </c>
      <c r="E833" s="1">
        <v>35</v>
      </c>
      <c r="F833">
        <v>2</v>
      </c>
      <c r="G833" s="1">
        <v>70</v>
      </c>
      <c r="H833" s="1">
        <v>42</v>
      </c>
      <c r="I833" s="1"/>
      <c r="J833" s="2">
        <v>0.6</v>
      </c>
      <c r="K833" s="3">
        <v>9.0277777777777769E-3</v>
      </c>
      <c r="L833" t="s">
        <v>1134</v>
      </c>
    </row>
    <row r="834" spans="1:12" x14ac:dyDescent="0.25">
      <c r="A834">
        <v>325</v>
      </c>
      <c r="B834">
        <v>18</v>
      </c>
      <c r="C834" t="s">
        <v>414</v>
      </c>
      <c r="D834" s="1">
        <v>19</v>
      </c>
      <c r="E834" s="1">
        <v>32</v>
      </c>
      <c r="F834">
        <v>1</v>
      </c>
      <c r="G834" s="1">
        <v>32</v>
      </c>
      <c r="H834" s="1">
        <v>19</v>
      </c>
      <c r="I834" s="1"/>
      <c r="J834" s="2">
        <v>0.59</v>
      </c>
      <c r="K834" s="3">
        <v>1.8749999999999999E-2</v>
      </c>
      <c r="L834" t="s">
        <v>1133</v>
      </c>
    </row>
    <row r="835" spans="1:12" x14ac:dyDescent="0.25">
      <c r="A835">
        <v>326</v>
      </c>
      <c r="B835">
        <v>14</v>
      </c>
      <c r="C835" t="s">
        <v>33</v>
      </c>
      <c r="D835" s="1">
        <v>21</v>
      </c>
      <c r="E835" s="1">
        <v>35</v>
      </c>
      <c r="F835">
        <v>1</v>
      </c>
      <c r="G835" s="1">
        <v>35</v>
      </c>
      <c r="H835" s="1">
        <v>21</v>
      </c>
      <c r="I835" s="1"/>
      <c r="J835" s="2">
        <v>0.6</v>
      </c>
      <c r="K835" s="3">
        <v>9.7222222222222224E-3</v>
      </c>
      <c r="L835" t="s">
        <v>1133</v>
      </c>
    </row>
    <row r="836" spans="1:12" x14ac:dyDescent="0.25">
      <c r="A836">
        <v>326</v>
      </c>
      <c r="B836">
        <v>14</v>
      </c>
      <c r="C836" t="s">
        <v>117</v>
      </c>
      <c r="D836" s="1">
        <v>10</v>
      </c>
      <c r="E836" s="1">
        <v>18</v>
      </c>
      <c r="F836">
        <v>1</v>
      </c>
      <c r="G836" s="1">
        <v>18</v>
      </c>
      <c r="H836" s="1">
        <v>10</v>
      </c>
      <c r="I836" s="1"/>
      <c r="J836" s="2">
        <v>0.56000000000000005</v>
      </c>
      <c r="K836" s="3">
        <v>1.9444444444444445E-2</v>
      </c>
      <c r="L836" t="s">
        <v>1133</v>
      </c>
    </row>
    <row r="837" spans="1:12" x14ac:dyDescent="0.25">
      <c r="A837">
        <v>326</v>
      </c>
      <c r="B837">
        <v>14</v>
      </c>
      <c r="C837" t="s">
        <v>57</v>
      </c>
      <c r="D837" s="1">
        <v>16</v>
      </c>
      <c r="E837" s="1">
        <v>28</v>
      </c>
      <c r="F837">
        <v>1</v>
      </c>
      <c r="G837" s="1">
        <v>28</v>
      </c>
      <c r="H837" s="1">
        <v>16</v>
      </c>
      <c r="I837" s="1"/>
      <c r="J837" s="2">
        <v>0.56999999999999995</v>
      </c>
      <c r="K837" s="3">
        <v>3.4027777777777775E-2</v>
      </c>
      <c r="L837" t="s">
        <v>1133</v>
      </c>
    </row>
    <row r="838" spans="1:12" x14ac:dyDescent="0.25">
      <c r="A838">
        <v>327</v>
      </c>
      <c r="B838">
        <v>12</v>
      </c>
      <c r="C838" t="s">
        <v>77</v>
      </c>
      <c r="D838" s="1">
        <v>20</v>
      </c>
      <c r="E838" s="1">
        <v>34</v>
      </c>
      <c r="F838">
        <v>3</v>
      </c>
      <c r="G838" s="1">
        <v>102</v>
      </c>
      <c r="H838" s="1">
        <v>60</v>
      </c>
      <c r="I838" s="1"/>
      <c r="J838" s="2">
        <v>0.59</v>
      </c>
      <c r="K838" s="3">
        <v>2.2916666666666665E-2</v>
      </c>
      <c r="L838" t="s">
        <v>1133</v>
      </c>
    </row>
    <row r="839" spans="1:12" x14ac:dyDescent="0.25">
      <c r="A839">
        <v>327</v>
      </c>
      <c r="B839">
        <v>12</v>
      </c>
      <c r="C839" t="s">
        <v>117</v>
      </c>
      <c r="D839" s="1">
        <v>10</v>
      </c>
      <c r="E839" s="1">
        <v>18</v>
      </c>
      <c r="F839">
        <v>1</v>
      </c>
      <c r="G839" s="1">
        <v>18</v>
      </c>
      <c r="H839" s="1">
        <v>10</v>
      </c>
      <c r="I839" s="1"/>
      <c r="J839" s="2">
        <v>0.56000000000000005</v>
      </c>
      <c r="K839" s="3">
        <v>4.8611111111111112E-3</v>
      </c>
      <c r="L839" t="s">
        <v>1134</v>
      </c>
    </row>
    <row r="840" spans="1:12" x14ac:dyDescent="0.25">
      <c r="A840">
        <v>327</v>
      </c>
      <c r="B840">
        <v>12</v>
      </c>
      <c r="C840" t="s">
        <v>170</v>
      </c>
      <c r="D840" s="1">
        <v>16</v>
      </c>
      <c r="E840" s="1">
        <v>27</v>
      </c>
      <c r="F840">
        <v>1</v>
      </c>
      <c r="G840" s="1">
        <v>27</v>
      </c>
      <c r="H840" s="1">
        <v>16</v>
      </c>
      <c r="I840" s="1"/>
      <c r="J840" s="2">
        <v>0.59</v>
      </c>
      <c r="K840" s="3">
        <v>2.361111111111111E-2</v>
      </c>
      <c r="L840" t="s">
        <v>1133</v>
      </c>
    </row>
    <row r="841" spans="1:12" x14ac:dyDescent="0.25">
      <c r="A841">
        <v>328</v>
      </c>
      <c r="B841">
        <v>4</v>
      </c>
      <c r="C841" t="s">
        <v>33</v>
      </c>
      <c r="D841" s="1">
        <v>21</v>
      </c>
      <c r="E841" s="1">
        <v>35</v>
      </c>
      <c r="F841">
        <v>1</v>
      </c>
      <c r="G841" s="1">
        <v>35</v>
      </c>
      <c r="H841" s="1">
        <v>21</v>
      </c>
      <c r="I841" s="1"/>
      <c r="J841" s="2">
        <v>0.6</v>
      </c>
      <c r="K841" s="3">
        <v>1.4583333333333334E-2</v>
      </c>
      <c r="L841" t="s">
        <v>1133</v>
      </c>
    </row>
    <row r="842" spans="1:12" x14ac:dyDescent="0.25">
      <c r="A842">
        <v>329</v>
      </c>
      <c r="B842">
        <v>13</v>
      </c>
      <c r="C842" t="s">
        <v>102</v>
      </c>
      <c r="D842" s="1">
        <v>13</v>
      </c>
      <c r="E842" s="1">
        <v>21</v>
      </c>
      <c r="F842">
        <v>2</v>
      </c>
      <c r="G842" s="1">
        <v>42</v>
      </c>
      <c r="H842" s="1">
        <v>26</v>
      </c>
      <c r="I842" s="1"/>
      <c r="J842" s="2">
        <v>0.62</v>
      </c>
      <c r="K842" s="3">
        <v>3.888888888888889E-2</v>
      </c>
      <c r="L842" t="s">
        <v>1133</v>
      </c>
    </row>
    <row r="843" spans="1:12" x14ac:dyDescent="0.25">
      <c r="A843">
        <v>329</v>
      </c>
      <c r="B843">
        <v>13</v>
      </c>
      <c r="C843" t="s">
        <v>65</v>
      </c>
      <c r="D843" s="1">
        <v>25</v>
      </c>
      <c r="E843" s="1">
        <v>40</v>
      </c>
      <c r="F843">
        <v>2</v>
      </c>
      <c r="G843" s="1">
        <v>80</v>
      </c>
      <c r="H843" s="1">
        <v>50</v>
      </c>
      <c r="I843" s="1"/>
      <c r="J843" s="2">
        <v>0.63</v>
      </c>
      <c r="K843" s="3">
        <v>1.1805555555555555E-2</v>
      </c>
      <c r="L843" t="s">
        <v>1133</v>
      </c>
    </row>
    <row r="844" spans="1:12" x14ac:dyDescent="0.25">
      <c r="A844">
        <v>329</v>
      </c>
      <c r="B844">
        <v>13</v>
      </c>
      <c r="C844" t="s">
        <v>186</v>
      </c>
      <c r="D844" s="1">
        <v>19</v>
      </c>
      <c r="E844" s="1">
        <v>31</v>
      </c>
      <c r="F844">
        <v>2</v>
      </c>
      <c r="G844" s="1">
        <v>62</v>
      </c>
      <c r="H844" s="1">
        <v>38</v>
      </c>
      <c r="I844" s="1"/>
      <c r="J844" s="2">
        <v>0.61</v>
      </c>
      <c r="K844" s="3">
        <v>4.027777777777778E-2</v>
      </c>
      <c r="L844" t="s">
        <v>1133</v>
      </c>
    </row>
    <row r="845" spans="1:12" x14ac:dyDescent="0.25">
      <c r="A845">
        <v>329</v>
      </c>
      <c r="B845">
        <v>13</v>
      </c>
      <c r="C845" t="s">
        <v>331</v>
      </c>
      <c r="D845" s="1">
        <v>14</v>
      </c>
      <c r="E845" s="1">
        <v>23</v>
      </c>
      <c r="F845">
        <v>1</v>
      </c>
      <c r="G845" s="1">
        <v>23</v>
      </c>
      <c r="H845" s="1">
        <v>14</v>
      </c>
      <c r="I845" s="1"/>
      <c r="J845" s="2">
        <v>0.61</v>
      </c>
      <c r="K845" s="3">
        <v>5.5555555555555558E-3</v>
      </c>
      <c r="L845" t="s">
        <v>1133</v>
      </c>
    </row>
    <row r="846" spans="1:12" x14ac:dyDescent="0.25">
      <c r="A846">
        <v>330</v>
      </c>
      <c r="B846">
        <v>10</v>
      </c>
      <c r="C846" t="s">
        <v>195</v>
      </c>
      <c r="D846" s="1">
        <v>15</v>
      </c>
      <c r="E846" s="1">
        <v>25</v>
      </c>
      <c r="F846">
        <v>2</v>
      </c>
      <c r="G846" s="1">
        <v>50</v>
      </c>
      <c r="H846" s="1">
        <v>30</v>
      </c>
      <c r="I846" s="1"/>
      <c r="J846" s="2">
        <v>0.6</v>
      </c>
      <c r="K846" s="3">
        <v>1.7361111111111112E-2</v>
      </c>
      <c r="L846" t="s">
        <v>1134</v>
      </c>
    </row>
    <row r="847" spans="1:12" x14ac:dyDescent="0.25">
      <c r="A847">
        <v>330</v>
      </c>
      <c r="B847">
        <v>10</v>
      </c>
      <c r="C847" t="s">
        <v>57</v>
      </c>
      <c r="D847" s="1">
        <v>16</v>
      </c>
      <c r="E847" s="1">
        <v>28</v>
      </c>
      <c r="F847">
        <v>2</v>
      </c>
      <c r="G847" s="1">
        <v>56</v>
      </c>
      <c r="H847" s="1">
        <v>32</v>
      </c>
      <c r="I847" s="1"/>
      <c r="J847" s="2">
        <v>0.56999999999999995</v>
      </c>
      <c r="K847" s="3">
        <v>2.9861111111111113E-2</v>
      </c>
      <c r="L847" t="s">
        <v>1133</v>
      </c>
    </row>
    <row r="848" spans="1:12" x14ac:dyDescent="0.25">
      <c r="A848">
        <v>330</v>
      </c>
      <c r="B848">
        <v>10</v>
      </c>
      <c r="C848" t="s">
        <v>331</v>
      </c>
      <c r="D848" s="1">
        <v>14</v>
      </c>
      <c r="E848" s="1">
        <v>23</v>
      </c>
      <c r="F848">
        <v>3</v>
      </c>
      <c r="G848" s="1">
        <v>69</v>
      </c>
      <c r="H848" s="1">
        <v>42</v>
      </c>
      <c r="I848" s="1"/>
      <c r="J848" s="2">
        <v>0.61</v>
      </c>
      <c r="K848" s="3">
        <v>1.4583333333333334E-2</v>
      </c>
      <c r="L848" t="s">
        <v>1133</v>
      </c>
    </row>
    <row r="849" spans="1:12" x14ac:dyDescent="0.25">
      <c r="A849">
        <v>330</v>
      </c>
      <c r="B849">
        <v>10</v>
      </c>
      <c r="C849" t="s">
        <v>102</v>
      </c>
      <c r="D849" s="1">
        <v>13</v>
      </c>
      <c r="E849" s="1">
        <v>21</v>
      </c>
      <c r="F849">
        <v>2</v>
      </c>
      <c r="G849" s="1">
        <v>42</v>
      </c>
      <c r="H849" s="1">
        <v>26</v>
      </c>
      <c r="I849" s="1"/>
      <c r="J849" s="2">
        <v>0.62</v>
      </c>
      <c r="K849" s="3">
        <v>3.5416666666666666E-2</v>
      </c>
      <c r="L849" t="s">
        <v>1134</v>
      </c>
    </row>
    <row r="850" spans="1:12" x14ac:dyDescent="0.25">
      <c r="A850">
        <v>331</v>
      </c>
      <c r="B850">
        <v>20</v>
      </c>
      <c r="C850" t="s">
        <v>180</v>
      </c>
      <c r="D850" s="1">
        <v>11</v>
      </c>
      <c r="E850" s="1">
        <v>19</v>
      </c>
      <c r="F850">
        <v>1</v>
      </c>
      <c r="G850" s="1">
        <v>19</v>
      </c>
      <c r="H850" s="1">
        <v>11</v>
      </c>
      <c r="I850" s="1"/>
      <c r="J850" s="2">
        <v>0.57999999999999996</v>
      </c>
      <c r="K850" s="3">
        <v>3.472222222222222E-3</v>
      </c>
      <c r="L850" t="s">
        <v>1133</v>
      </c>
    </row>
    <row r="851" spans="1:12" x14ac:dyDescent="0.25">
      <c r="A851">
        <v>331</v>
      </c>
      <c r="B851">
        <v>20</v>
      </c>
      <c r="C851" t="s">
        <v>33</v>
      </c>
      <c r="D851" s="1">
        <v>21</v>
      </c>
      <c r="E851" s="1">
        <v>35</v>
      </c>
      <c r="F851">
        <v>3</v>
      </c>
      <c r="G851" s="1">
        <v>105</v>
      </c>
      <c r="H851" s="1">
        <v>63</v>
      </c>
      <c r="I851" s="1"/>
      <c r="J851" s="2">
        <v>0.6</v>
      </c>
      <c r="K851" s="3">
        <v>1.8055555555555554E-2</v>
      </c>
      <c r="L851" t="s">
        <v>1134</v>
      </c>
    </row>
    <row r="852" spans="1:12" x14ac:dyDescent="0.25">
      <c r="A852">
        <v>331</v>
      </c>
      <c r="B852">
        <v>20</v>
      </c>
      <c r="C852" t="s">
        <v>259</v>
      </c>
      <c r="D852" s="1">
        <v>14</v>
      </c>
      <c r="E852" s="1">
        <v>24</v>
      </c>
      <c r="F852">
        <v>1</v>
      </c>
      <c r="G852" s="1">
        <v>24</v>
      </c>
      <c r="H852" s="1">
        <v>14</v>
      </c>
      <c r="I852" s="1"/>
      <c r="J852" s="2">
        <v>0.57999999999999996</v>
      </c>
      <c r="K852" s="3">
        <v>3.8194444444444448E-2</v>
      </c>
      <c r="L852" t="s">
        <v>1133</v>
      </c>
    </row>
    <row r="853" spans="1:12" x14ac:dyDescent="0.25">
      <c r="A853">
        <v>331</v>
      </c>
      <c r="B853">
        <v>20</v>
      </c>
      <c r="C853" t="s">
        <v>195</v>
      </c>
      <c r="D853" s="1">
        <v>15</v>
      </c>
      <c r="E853" s="1">
        <v>25</v>
      </c>
      <c r="F853">
        <v>1</v>
      </c>
      <c r="G853" s="1">
        <v>25</v>
      </c>
      <c r="H853" s="1">
        <v>15</v>
      </c>
      <c r="I853" s="1"/>
      <c r="J853" s="2">
        <v>0.6</v>
      </c>
      <c r="K853" s="3">
        <v>2.4305555555555556E-2</v>
      </c>
      <c r="L853" t="s">
        <v>1133</v>
      </c>
    </row>
    <row r="854" spans="1:12" x14ac:dyDescent="0.25">
      <c r="A854">
        <v>332</v>
      </c>
      <c r="B854">
        <v>6</v>
      </c>
      <c r="C854" t="s">
        <v>65</v>
      </c>
      <c r="D854" s="1">
        <v>25</v>
      </c>
      <c r="E854" s="1">
        <v>40</v>
      </c>
      <c r="F854">
        <v>3</v>
      </c>
      <c r="G854" s="1">
        <v>120</v>
      </c>
      <c r="H854" s="1">
        <v>75</v>
      </c>
      <c r="I854" s="1"/>
      <c r="J854" s="2">
        <v>0.63</v>
      </c>
      <c r="K854" s="3">
        <v>1.1805555555555555E-2</v>
      </c>
      <c r="L854" t="s">
        <v>1133</v>
      </c>
    </row>
    <row r="855" spans="1:12" x14ac:dyDescent="0.25">
      <c r="A855">
        <v>333</v>
      </c>
      <c r="B855">
        <v>6</v>
      </c>
      <c r="C855" t="s">
        <v>106</v>
      </c>
      <c r="D855" s="1">
        <v>22</v>
      </c>
      <c r="E855" s="1">
        <v>36</v>
      </c>
      <c r="F855">
        <v>1</v>
      </c>
      <c r="G855" s="1">
        <v>36</v>
      </c>
      <c r="H855" s="1">
        <v>22</v>
      </c>
      <c r="I855" s="1"/>
      <c r="J855" s="2">
        <v>0.61</v>
      </c>
      <c r="K855" s="3">
        <v>2.6388888888888889E-2</v>
      </c>
      <c r="L855" t="s">
        <v>1134</v>
      </c>
    </row>
    <row r="856" spans="1:12" x14ac:dyDescent="0.25">
      <c r="A856">
        <v>333</v>
      </c>
      <c r="B856">
        <v>6</v>
      </c>
      <c r="C856" t="s">
        <v>117</v>
      </c>
      <c r="D856" s="1">
        <v>10</v>
      </c>
      <c r="E856" s="1">
        <v>18</v>
      </c>
      <c r="F856">
        <v>2</v>
      </c>
      <c r="G856" s="1">
        <v>36</v>
      </c>
      <c r="H856" s="1">
        <v>20</v>
      </c>
      <c r="I856" s="1"/>
      <c r="J856" s="2">
        <v>0.56000000000000005</v>
      </c>
      <c r="K856" s="3">
        <v>1.5972222222222221E-2</v>
      </c>
      <c r="L856" t="s">
        <v>1134</v>
      </c>
    </row>
    <row r="857" spans="1:12" x14ac:dyDescent="0.25">
      <c r="A857">
        <v>334</v>
      </c>
      <c r="B857">
        <v>12</v>
      </c>
      <c r="C857" t="s">
        <v>102</v>
      </c>
      <c r="D857" s="1">
        <v>13</v>
      </c>
      <c r="E857" s="1">
        <v>21</v>
      </c>
      <c r="F857">
        <v>2</v>
      </c>
      <c r="G857" s="1">
        <v>42</v>
      </c>
      <c r="H857" s="1">
        <v>26</v>
      </c>
      <c r="I857" s="1"/>
      <c r="J857" s="2">
        <v>0.62</v>
      </c>
      <c r="K857" s="3">
        <v>2.5000000000000001E-2</v>
      </c>
      <c r="L857" t="s">
        <v>1134</v>
      </c>
    </row>
    <row r="858" spans="1:12" x14ac:dyDescent="0.25">
      <c r="A858">
        <v>334</v>
      </c>
      <c r="B858">
        <v>12</v>
      </c>
      <c r="C858" t="s">
        <v>331</v>
      </c>
      <c r="D858" s="1">
        <v>14</v>
      </c>
      <c r="E858" s="1">
        <v>23</v>
      </c>
      <c r="F858">
        <v>1</v>
      </c>
      <c r="G858" s="1">
        <v>23</v>
      </c>
      <c r="H858" s="1">
        <v>14</v>
      </c>
      <c r="I858" s="1"/>
      <c r="J858" s="2">
        <v>0.61</v>
      </c>
      <c r="K858" s="3">
        <v>4.027777777777778E-2</v>
      </c>
      <c r="L858" t="s">
        <v>1133</v>
      </c>
    </row>
    <row r="859" spans="1:12" x14ac:dyDescent="0.25">
      <c r="A859">
        <v>334</v>
      </c>
      <c r="B859">
        <v>12</v>
      </c>
      <c r="C859" t="s">
        <v>259</v>
      </c>
      <c r="D859" s="1">
        <v>14</v>
      </c>
      <c r="E859" s="1">
        <v>24</v>
      </c>
      <c r="F859">
        <v>2</v>
      </c>
      <c r="G859" s="1">
        <v>48</v>
      </c>
      <c r="H859" s="1">
        <v>28</v>
      </c>
      <c r="I859" s="1"/>
      <c r="J859" s="2">
        <v>0.57999999999999996</v>
      </c>
      <c r="K859" s="3">
        <v>2.1527777777777778E-2</v>
      </c>
      <c r="L859" t="s">
        <v>1133</v>
      </c>
    </row>
    <row r="860" spans="1:12" x14ac:dyDescent="0.25">
      <c r="A860">
        <v>334</v>
      </c>
      <c r="B860">
        <v>12</v>
      </c>
      <c r="C860" t="s">
        <v>100</v>
      </c>
      <c r="D860" s="1">
        <v>18</v>
      </c>
      <c r="E860" s="1">
        <v>30</v>
      </c>
      <c r="F860">
        <v>2</v>
      </c>
      <c r="G860" s="1">
        <v>60</v>
      </c>
      <c r="H860" s="1">
        <v>36</v>
      </c>
      <c r="I860" s="1"/>
      <c r="J860" s="2">
        <v>0.6</v>
      </c>
      <c r="K860" s="3">
        <v>2.1527777777777778E-2</v>
      </c>
      <c r="L860" t="s">
        <v>1133</v>
      </c>
    </row>
    <row r="861" spans="1:12" x14ac:dyDescent="0.25">
      <c r="A861">
        <v>335</v>
      </c>
      <c r="B861">
        <v>14</v>
      </c>
      <c r="C861" t="s">
        <v>100</v>
      </c>
      <c r="D861" s="1">
        <v>18</v>
      </c>
      <c r="E861" s="1">
        <v>30</v>
      </c>
      <c r="F861">
        <v>1</v>
      </c>
      <c r="G861" s="1">
        <v>30</v>
      </c>
      <c r="H861" s="1">
        <v>18</v>
      </c>
      <c r="I861" s="1"/>
      <c r="J861" s="2">
        <v>0.6</v>
      </c>
      <c r="K861" s="3">
        <v>2.2916666666666665E-2</v>
      </c>
      <c r="L861" t="s">
        <v>1134</v>
      </c>
    </row>
    <row r="862" spans="1:12" x14ac:dyDescent="0.25">
      <c r="A862">
        <v>335</v>
      </c>
      <c r="B862">
        <v>14</v>
      </c>
      <c r="C862" t="s">
        <v>57</v>
      </c>
      <c r="D862" s="1">
        <v>16</v>
      </c>
      <c r="E862" s="1">
        <v>28</v>
      </c>
      <c r="F862">
        <v>3</v>
      </c>
      <c r="G862" s="1">
        <v>84</v>
      </c>
      <c r="H862" s="1">
        <v>48</v>
      </c>
      <c r="I862" s="1"/>
      <c r="J862" s="2">
        <v>0.56999999999999995</v>
      </c>
      <c r="K862" s="3">
        <v>2.5000000000000001E-2</v>
      </c>
      <c r="L862" t="s">
        <v>1134</v>
      </c>
    </row>
    <row r="863" spans="1:12" x14ac:dyDescent="0.25">
      <c r="A863">
        <v>336</v>
      </c>
      <c r="B863">
        <v>4</v>
      </c>
      <c r="C863" t="s">
        <v>102</v>
      </c>
      <c r="D863" s="1">
        <v>13</v>
      </c>
      <c r="E863" s="1">
        <v>21</v>
      </c>
      <c r="F863">
        <v>2</v>
      </c>
      <c r="G863" s="1">
        <v>42</v>
      </c>
      <c r="H863" s="1">
        <v>26</v>
      </c>
      <c r="I863" s="1"/>
      <c r="J863" s="2">
        <v>0.62</v>
      </c>
      <c r="K863" s="3">
        <v>8.3333333333333332E-3</v>
      </c>
      <c r="L863" t="s">
        <v>1134</v>
      </c>
    </row>
    <row r="864" spans="1:12" x14ac:dyDescent="0.25">
      <c r="A864">
        <v>336</v>
      </c>
      <c r="B864">
        <v>4</v>
      </c>
      <c r="C864" t="s">
        <v>180</v>
      </c>
      <c r="D864" s="1">
        <v>11</v>
      </c>
      <c r="E864" s="1">
        <v>19</v>
      </c>
      <c r="F864">
        <v>2</v>
      </c>
      <c r="G864" s="1">
        <v>38</v>
      </c>
      <c r="H864" s="1">
        <v>22</v>
      </c>
      <c r="I864" s="1"/>
      <c r="J864" s="2">
        <v>0.57999999999999996</v>
      </c>
      <c r="K864" s="3">
        <v>2.2916666666666665E-2</v>
      </c>
      <c r="L864" t="s">
        <v>1134</v>
      </c>
    </row>
    <row r="865" spans="1:12" x14ac:dyDescent="0.25">
      <c r="A865">
        <v>336</v>
      </c>
      <c r="B865">
        <v>4</v>
      </c>
      <c r="C865" t="s">
        <v>256</v>
      </c>
      <c r="D865" s="1">
        <v>15</v>
      </c>
      <c r="E865" s="1">
        <v>26</v>
      </c>
      <c r="F865">
        <v>3</v>
      </c>
      <c r="G865" s="1">
        <v>78</v>
      </c>
      <c r="H865" s="1">
        <v>45</v>
      </c>
      <c r="I865" s="1"/>
      <c r="J865" s="2">
        <v>0.57999999999999996</v>
      </c>
      <c r="K865" s="3">
        <v>1.3888888888888888E-2</v>
      </c>
      <c r="L865" t="s">
        <v>1134</v>
      </c>
    </row>
    <row r="866" spans="1:12" x14ac:dyDescent="0.25">
      <c r="A866">
        <v>337</v>
      </c>
      <c r="B866">
        <v>11</v>
      </c>
      <c r="C866" t="s">
        <v>259</v>
      </c>
      <c r="D866" s="1">
        <v>14</v>
      </c>
      <c r="E866" s="1">
        <v>24</v>
      </c>
      <c r="F866">
        <v>3</v>
      </c>
      <c r="G866" s="1">
        <v>72</v>
      </c>
      <c r="H866" s="1">
        <v>42</v>
      </c>
      <c r="I866" s="1"/>
      <c r="J866" s="2">
        <v>0.57999999999999996</v>
      </c>
      <c r="K866" s="3">
        <v>3.6805555555555557E-2</v>
      </c>
      <c r="L866" t="s">
        <v>1133</v>
      </c>
    </row>
    <row r="867" spans="1:12" x14ac:dyDescent="0.25">
      <c r="A867">
        <v>337</v>
      </c>
      <c r="B867">
        <v>11</v>
      </c>
      <c r="C867" t="s">
        <v>57</v>
      </c>
      <c r="D867" s="1">
        <v>16</v>
      </c>
      <c r="E867" s="1">
        <v>28</v>
      </c>
      <c r="F867">
        <v>1</v>
      </c>
      <c r="G867" s="1">
        <v>28</v>
      </c>
      <c r="H867" s="1">
        <v>16</v>
      </c>
      <c r="I867" s="1"/>
      <c r="J867" s="2">
        <v>0.56999999999999995</v>
      </c>
      <c r="K867" s="3">
        <v>3.472222222222222E-3</v>
      </c>
      <c r="L867" t="s">
        <v>1134</v>
      </c>
    </row>
    <row r="868" spans="1:12" x14ac:dyDescent="0.25">
      <c r="A868">
        <v>338</v>
      </c>
      <c r="B868">
        <v>18</v>
      </c>
      <c r="C868" t="s">
        <v>77</v>
      </c>
      <c r="D868" s="1">
        <v>20</v>
      </c>
      <c r="E868" s="1">
        <v>34</v>
      </c>
      <c r="F868">
        <v>3</v>
      </c>
      <c r="G868" s="1">
        <v>102</v>
      </c>
      <c r="H868" s="1">
        <v>60</v>
      </c>
      <c r="I868" s="1"/>
      <c r="J868" s="2">
        <v>0.59</v>
      </c>
      <c r="K868" s="3">
        <v>3.0555555555555555E-2</v>
      </c>
      <c r="L868" t="s">
        <v>1133</v>
      </c>
    </row>
    <row r="869" spans="1:12" x14ac:dyDescent="0.25">
      <c r="A869">
        <v>338</v>
      </c>
      <c r="B869">
        <v>18</v>
      </c>
      <c r="C869" t="s">
        <v>102</v>
      </c>
      <c r="D869" s="1">
        <v>13</v>
      </c>
      <c r="E869" s="1">
        <v>21</v>
      </c>
      <c r="F869">
        <v>1</v>
      </c>
      <c r="G869" s="1">
        <v>21</v>
      </c>
      <c r="H869" s="1">
        <v>13</v>
      </c>
      <c r="I869" s="1"/>
      <c r="J869" s="2">
        <v>0.62</v>
      </c>
      <c r="K869" s="3">
        <v>6.9444444444444441E-3</v>
      </c>
      <c r="L869" t="s">
        <v>1134</v>
      </c>
    </row>
    <row r="870" spans="1:12" x14ac:dyDescent="0.25">
      <c r="A870">
        <v>338</v>
      </c>
      <c r="B870">
        <v>18</v>
      </c>
      <c r="C870" t="s">
        <v>414</v>
      </c>
      <c r="D870" s="1">
        <v>19</v>
      </c>
      <c r="E870" s="1">
        <v>32</v>
      </c>
      <c r="F870">
        <v>3</v>
      </c>
      <c r="G870" s="1">
        <v>96</v>
      </c>
      <c r="H870" s="1">
        <v>57</v>
      </c>
      <c r="I870" s="1"/>
      <c r="J870" s="2">
        <v>0.59</v>
      </c>
      <c r="K870" s="3">
        <v>2.0833333333333332E-2</v>
      </c>
      <c r="L870" t="s">
        <v>1134</v>
      </c>
    </row>
    <row r="871" spans="1:12" x14ac:dyDescent="0.25">
      <c r="A871">
        <v>338</v>
      </c>
      <c r="B871">
        <v>18</v>
      </c>
      <c r="C871" t="s">
        <v>241</v>
      </c>
      <c r="D871" s="1">
        <v>12</v>
      </c>
      <c r="E871" s="1">
        <v>20</v>
      </c>
      <c r="F871">
        <v>3</v>
      </c>
      <c r="G871" s="1">
        <v>60</v>
      </c>
      <c r="H871" s="1">
        <v>36</v>
      </c>
      <c r="I871" s="1"/>
      <c r="J871" s="2">
        <v>0.6</v>
      </c>
      <c r="K871" s="3">
        <v>4.0972222222222222E-2</v>
      </c>
      <c r="L871" t="s">
        <v>1133</v>
      </c>
    </row>
    <row r="872" spans="1:12" x14ac:dyDescent="0.25">
      <c r="A872">
        <v>339</v>
      </c>
      <c r="B872">
        <v>13</v>
      </c>
      <c r="C872" t="s">
        <v>51</v>
      </c>
      <c r="D872" s="1">
        <v>17</v>
      </c>
      <c r="E872" s="1">
        <v>29</v>
      </c>
      <c r="F872">
        <v>2</v>
      </c>
      <c r="G872" s="1">
        <v>58</v>
      </c>
      <c r="H872" s="1">
        <v>34</v>
      </c>
      <c r="I872" s="1"/>
      <c r="J872" s="2">
        <v>0.59</v>
      </c>
      <c r="K872" s="3">
        <v>4.1666666666666666E-3</v>
      </c>
      <c r="L872" t="s">
        <v>1134</v>
      </c>
    </row>
    <row r="873" spans="1:12" x14ac:dyDescent="0.25">
      <c r="A873">
        <v>339</v>
      </c>
      <c r="B873">
        <v>13</v>
      </c>
      <c r="C873" t="s">
        <v>331</v>
      </c>
      <c r="D873" s="1">
        <v>14</v>
      </c>
      <c r="E873" s="1">
        <v>23</v>
      </c>
      <c r="F873">
        <v>2</v>
      </c>
      <c r="G873" s="1">
        <v>46</v>
      </c>
      <c r="H873" s="1">
        <v>28</v>
      </c>
      <c r="I873" s="1"/>
      <c r="J873" s="2">
        <v>0.61</v>
      </c>
      <c r="K873" s="3">
        <v>2.7777777777777776E-2</v>
      </c>
      <c r="L873" t="s">
        <v>1133</v>
      </c>
    </row>
    <row r="874" spans="1:12" x14ac:dyDescent="0.25">
      <c r="A874">
        <v>340</v>
      </c>
      <c r="B874">
        <v>15</v>
      </c>
      <c r="C874" t="s">
        <v>65</v>
      </c>
      <c r="D874" s="1">
        <v>25</v>
      </c>
      <c r="E874" s="1">
        <v>40</v>
      </c>
      <c r="F874">
        <v>2</v>
      </c>
      <c r="G874" s="1">
        <v>80</v>
      </c>
      <c r="H874" s="1">
        <v>50</v>
      </c>
      <c r="I874" s="1"/>
      <c r="J874" s="2">
        <v>0.63</v>
      </c>
      <c r="K874" s="3">
        <v>2.4305555555555556E-2</v>
      </c>
      <c r="L874" t="s">
        <v>1134</v>
      </c>
    </row>
    <row r="875" spans="1:12" x14ac:dyDescent="0.25">
      <c r="A875">
        <v>340</v>
      </c>
      <c r="B875">
        <v>15</v>
      </c>
      <c r="C875" t="s">
        <v>57</v>
      </c>
      <c r="D875" s="1">
        <v>16</v>
      </c>
      <c r="E875" s="1">
        <v>28</v>
      </c>
      <c r="F875">
        <v>3</v>
      </c>
      <c r="G875" s="1">
        <v>84</v>
      </c>
      <c r="H875" s="1">
        <v>48</v>
      </c>
      <c r="I875" s="1"/>
      <c r="J875" s="2">
        <v>0.56999999999999995</v>
      </c>
      <c r="K875" s="3">
        <v>3.888888888888889E-2</v>
      </c>
      <c r="L875" t="s">
        <v>1133</v>
      </c>
    </row>
    <row r="876" spans="1:12" x14ac:dyDescent="0.25">
      <c r="A876">
        <v>341</v>
      </c>
      <c r="B876">
        <v>14</v>
      </c>
      <c r="C876" t="s">
        <v>57</v>
      </c>
      <c r="D876" s="1">
        <v>16</v>
      </c>
      <c r="E876" s="1">
        <v>28</v>
      </c>
      <c r="F876">
        <v>1</v>
      </c>
      <c r="G876" s="1">
        <v>28</v>
      </c>
      <c r="H876" s="1">
        <v>16</v>
      </c>
      <c r="I876" s="1"/>
      <c r="J876" s="2">
        <v>0.56999999999999995</v>
      </c>
      <c r="K876" s="3">
        <v>3.1944444444444442E-2</v>
      </c>
      <c r="L876" t="s">
        <v>1133</v>
      </c>
    </row>
    <row r="877" spans="1:12" x14ac:dyDescent="0.25">
      <c r="A877">
        <v>341</v>
      </c>
      <c r="B877">
        <v>14</v>
      </c>
      <c r="C877" t="s">
        <v>335</v>
      </c>
      <c r="D877" s="1">
        <v>13</v>
      </c>
      <c r="E877" s="1">
        <v>22</v>
      </c>
      <c r="F877">
        <v>2</v>
      </c>
      <c r="G877" s="1">
        <v>44</v>
      </c>
      <c r="H877" s="1">
        <v>26</v>
      </c>
      <c r="I877" s="1"/>
      <c r="J877" s="2">
        <v>0.59</v>
      </c>
      <c r="K877" s="3">
        <v>2.361111111111111E-2</v>
      </c>
      <c r="L877" t="s">
        <v>1134</v>
      </c>
    </row>
    <row r="878" spans="1:12" x14ac:dyDescent="0.25">
      <c r="A878">
        <v>341</v>
      </c>
      <c r="B878">
        <v>14</v>
      </c>
      <c r="C878" t="s">
        <v>33</v>
      </c>
      <c r="D878" s="1">
        <v>21</v>
      </c>
      <c r="E878" s="1">
        <v>35</v>
      </c>
      <c r="F878">
        <v>3</v>
      </c>
      <c r="G878" s="1">
        <v>105</v>
      </c>
      <c r="H878" s="1">
        <v>63</v>
      </c>
      <c r="I878" s="1"/>
      <c r="J878" s="2">
        <v>0.6</v>
      </c>
      <c r="K878" s="3">
        <v>5.5555555555555558E-3</v>
      </c>
      <c r="L878" t="s">
        <v>1134</v>
      </c>
    </row>
    <row r="879" spans="1:12" x14ac:dyDescent="0.25">
      <c r="A879">
        <v>342</v>
      </c>
      <c r="B879">
        <v>19</v>
      </c>
      <c r="C879" t="s">
        <v>331</v>
      </c>
      <c r="D879" s="1">
        <v>14</v>
      </c>
      <c r="E879" s="1">
        <v>23</v>
      </c>
      <c r="F879">
        <v>2</v>
      </c>
      <c r="G879" s="1">
        <v>46</v>
      </c>
      <c r="H879" s="1">
        <v>28</v>
      </c>
      <c r="I879" s="1"/>
      <c r="J879" s="2">
        <v>0.61</v>
      </c>
      <c r="K879" s="3">
        <v>1.5972222222222221E-2</v>
      </c>
      <c r="L879" t="s">
        <v>1134</v>
      </c>
    </row>
    <row r="880" spans="1:12" x14ac:dyDescent="0.25">
      <c r="A880">
        <v>342</v>
      </c>
      <c r="B880">
        <v>19</v>
      </c>
      <c r="C880" t="s">
        <v>57</v>
      </c>
      <c r="D880" s="1">
        <v>16</v>
      </c>
      <c r="E880" s="1">
        <v>28</v>
      </c>
      <c r="F880">
        <v>2</v>
      </c>
      <c r="G880" s="1">
        <v>56</v>
      </c>
      <c r="H880" s="1">
        <v>32</v>
      </c>
      <c r="I880" s="1"/>
      <c r="J880" s="2">
        <v>0.56999999999999995</v>
      </c>
      <c r="K880" s="3">
        <v>2.1527777777777778E-2</v>
      </c>
      <c r="L880" t="s">
        <v>1134</v>
      </c>
    </row>
    <row r="881" spans="1:12" x14ac:dyDescent="0.25">
      <c r="A881">
        <v>343</v>
      </c>
      <c r="B881">
        <v>12</v>
      </c>
      <c r="C881" t="s">
        <v>77</v>
      </c>
      <c r="D881" s="1">
        <v>20</v>
      </c>
      <c r="E881" s="1">
        <v>34</v>
      </c>
      <c r="F881">
        <v>2</v>
      </c>
      <c r="G881" s="1">
        <v>68</v>
      </c>
      <c r="H881" s="1">
        <v>40</v>
      </c>
      <c r="I881" s="1"/>
      <c r="J881" s="2">
        <v>0.59</v>
      </c>
      <c r="K881" s="3">
        <v>4.027777777777778E-2</v>
      </c>
      <c r="L881" t="s">
        <v>1134</v>
      </c>
    </row>
    <row r="882" spans="1:12" x14ac:dyDescent="0.25">
      <c r="A882">
        <v>343</v>
      </c>
      <c r="B882">
        <v>12</v>
      </c>
      <c r="C882" t="s">
        <v>331</v>
      </c>
      <c r="D882" s="1">
        <v>14</v>
      </c>
      <c r="E882" s="1">
        <v>23</v>
      </c>
      <c r="F882">
        <v>3</v>
      </c>
      <c r="G882" s="1">
        <v>69</v>
      </c>
      <c r="H882" s="1">
        <v>42</v>
      </c>
      <c r="I882" s="1"/>
      <c r="J882" s="2">
        <v>0.61</v>
      </c>
      <c r="K882" s="3">
        <v>2.9861111111111113E-2</v>
      </c>
      <c r="L882" t="s">
        <v>1133</v>
      </c>
    </row>
    <row r="883" spans="1:12" x14ac:dyDescent="0.25">
      <c r="A883">
        <v>344</v>
      </c>
      <c r="B883">
        <v>15</v>
      </c>
      <c r="C883" t="s">
        <v>33</v>
      </c>
      <c r="D883" s="1">
        <v>21</v>
      </c>
      <c r="E883" s="1">
        <v>35</v>
      </c>
      <c r="F883">
        <v>1</v>
      </c>
      <c r="G883" s="1">
        <v>35</v>
      </c>
      <c r="H883" s="1">
        <v>21</v>
      </c>
      <c r="I883" s="1"/>
      <c r="J883" s="2">
        <v>0.6</v>
      </c>
      <c r="K883" s="3">
        <v>7.6388888888888886E-3</v>
      </c>
      <c r="L883" t="s">
        <v>1134</v>
      </c>
    </row>
    <row r="884" spans="1:12" x14ac:dyDescent="0.25">
      <c r="A884">
        <v>344</v>
      </c>
      <c r="B884">
        <v>15</v>
      </c>
      <c r="C884" t="s">
        <v>186</v>
      </c>
      <c r="D884" s="1">
        <v>19</v>
      </c>
      <c r="E884" s="1">
        <v>31</v>
      </c>
      <c r="F884">
        <v>2</v>
      </c>
      <c r="G884" s="1">
        <v>62</v>
      </c>
      <c r="H884" s="1">
        <v>38</v>
      </c>
      <c r="I884" s="1"/>
      <c r="J884" s="2">
        <v>0.61</v>
      </c>
      <c r="K884" s="3">
        <v>1.9444444444444445E-2</v>
      </c>
      <c r="L884" t="s">
        <v>1134</v>
      </c>
    </row>
    <row r="885" spans="1:12" x14ac:dyDescent="0.25">
      <c r="A885">
        <v>344</v>
      </c>
      <c r="B885">
        <v>15</v>
      </c>
      <c r="C885" t="s">
        <v>414</v>
      </c>
      <c r="D885" s="1">
        <v>19</v>
      </c>
      <c r="E885" s="1">
        <v>32</v>
      </c>
      <c r="F885">
        <v>2</v>
      </c>
      <c r="G885" s="1">
        <v>64</v>
      </c>
      <c r="H885" s="1">
        <v>38</v>
      </c>
      <c r="I885" s="1"/>
      <c r="J885" s="2">
        <v>0.59</v>
      </c>
      <c r="K885" s="3">
        <v>1.3194444444444444E-2</v>
      </c>
      <c r="L885" t="s">
        <v>1134</v>
      </c>
    </row>
    <row r="886" spans="1:12" x14ac:dyDescent="0.25">
      <c r="A886">
        <v>344</v>
      </c>
      <c r="B886">
        <v>15</v>
      </c>
      <c r="C886" t="s">
        <v>335</v>
      </c>
      <c r="D886" s="1">
        <v>13</v>
      </c>
      <c r="E886" s="1">
        <v>22</v>
      </c>
      <c r="F886">
        <v>1</v>
      </c>
      <c r="G886" s="1">
        <v>22</v>
      </c>
      <c r="H886" s="1">
        <v>13</v>
      </c>
      <c r="I886" s="1"/>
      <c r="J886" s="2">
        <v>0.59</v>
      </c>
      <c r="K886" s="3">
        <v>1.9444444444444445E-2</v>
      </c>
      <c r="L886" t="s">
        <v>1133</v>
      </c>
    </row>
    <row r="887" spans="1:12" x14ac:dyDescent="0.25">
      <c r="A887">
        <v>345</v>
      </c>
      <c r="B887">
        <v>16</v>
      </c>
      <c r="C887" t="s">
        <v>180</v>
      </c>
      <c r="D887" s="1">
        <v>11</v>
      </c>
      <c r="E887" s="1">
        <v>19</v>
      </c>
      <c r="F887">
        <v>2</v>
      </c>
      <c r="G887" s="1">
        <v>38</v>
      </c>
      <c r="H887" s="1">
        <v>22</v>
      </c>
      <c r="I887" s="1"/>
      <c r="J887" s="2">
        <v>0.57999999999999996</v>
      </c>
      <c r="K887" s="3">
        <v>1.2500000000000001E-2</v>
      </c>
      <c r="L887" t="s">
        <v>1133</v>
      </c>
    </row>
    <row r="888" spans="1:12" x14ac:dyDescent="0.25">
      <c r="A888">
        <v>346</v>
      </c>
      <c r="B888">
        <v>1</v>
      </c>
      <c r="C888" t="s">
        <v>106</v>
      </c>
      <c r="D888" s="1">
        <v>22</v>
      </c>
      <c r="E888" s="1">
        <v>36</v>
      </c>
      <c r="F888">
        <v>2</v>
      </c>
      <c r="G888" s="1">
        <v>72</v>
      </c>
      <c r="H888" s="1">
        <v>44</v>
      </c>
      <c r="I888" s="1"/>
      <c r="J888" s="2">
        <v>0.61</v>
      </c>
      <c r="K888" s="3">
        <v>1.5277777777777777E-2</v>
      </c>
      <c r="L888" t="s">
        <v>1134</v>
      </c>
    </row>
    <row r="889" spans="1:12" x14ac:dyDescent="0.25">
      <c r="A889">
        <v>347</v>
      </c>
      <c r="B889">
        <v>7</v>
      </c>
      <c r="C889" t="s">
        <v>33</v>
      </c>
      <c r="D889" s="1">
        <v>21</v>
      </c>
      <c r="E889" s="1">
        <v>35</v>
      </c>
      <c r="F889">
        <v>2</v>
      </c>
      <c r="G889" s="1">
        <v>70</v>
      </c>
      <c r="H889" s="1">
        <v>42</v>
      </c>
      <c r="I889" s="1"/>
      <c r="J889" s="2">
        <v>0.6</v>
      </c>
      <c r="K889" s="3">
        <v>3.0555555555555555E-2</v>
      </c>
      <c r="L889" t="s">
        <v>1133</v>
      </c>
    </row>
    <row r="890" spans="1:12" x14ac:dyDescent="0.25">
      <c r="A890">
        <v>348</v>
      </c>
      <c r="B890">
        <v>16</v>
      </c>
      <c r="C890" t="s">
        <v>256</v>
      </c>
      <c r="D890" s="1">
        <v>15</v>
      </c>
      <c r="E890" s="1">
        <v>26</v>
      </c>
      <c r="F890">
        <v>1</v>
      </c>
      <c r="G890" s="1">
        <v>26</v>
      </c>
      <c r="H890" s="1">
        <v>15</v>
      </c>
      <c r="I890" s="1"/>
      <c r="J890" s="2">
        <v>0.57999999999999996</v>
      </c>
      <c r="K890" s="3">
        <v>2.1527777777777778E-2</v>
      </c>
      <c r="L890" t="s">
        <v>1134</v>
      </c>
    </row>
    <row r="891" spans="1:12" x14ac:dyDescent="0.25">
      <c r="A891">
        <v>348</v>
      </c>
      <c r="B891">
        <v>16</v>
      </c>
      <c r="C891" t="s">
        <v>241</v>
      </c>
      <c r="D891" s="1">
        <v>12</v>
      </c>
      <c r="E891" s="1">
        <v>20</v>
      </c>
      <c r="F891">
        <v>3</v>
      </c>
      <c r="G891" s="1">
        <v>60</v>
      </c>
      <c r="H891" s="1">
        <v>36</v>
      </c>
      <c r="I891" s="1"/>
      <c r="J891" s="2">
        <v>0.6</v>
      </c>
      <c r="K891" s="3">
        <v>3.9583333333333331E-2</v>
      </c>
      <c r="L891" t="s">
        <v>1133</v>
      </c>
    </row>
    <row r="892" spans="1:12" x14ac:dyDescent="0.25">
      <c r="A892">
        <v>349</v>
      </c>
      <c r="B892">
        <v>13</v>
      </c>
      <c r="C892" t="s">
        <v>100</v>
      </c>
      <c r="D892" s="1">
        <v>18</v>
      </c>
      <c r="E892" s="1">
        <v>30</v>
      </c>
      <c r="F892">
        <v>2</v>
      </c>
      <c r="G892" s="1">
        <v>60</v>
      </c>
      <c r="H892" s="1">
        <v>36</v>
      </c>
      <c r="I892" s="1"/>
      <c r="J892" s="2">
        <v>0.6</v>
      </c>
      <c r="K892" s="3">
        <v>1.7361111111111112E-2</v>
      </c>
      <c r="L892" t="s">
        <v>1134</v>
      </c>
    </row>
    <row r="893" spans="1:12" x14ac:dyDescent="0.25">
      <c r="A893">
        <v>349</v>
      </c>
      <c r="B893">
        <v>13</v>
      </c>
      <c r="C893" t="s">
        <v>180</v>
      </c>
      <c r="D893" s="1">
        <v>11</v>
      </c>
      <c r="E893" s="1">
        <v>19</v>
      </c>
      <c r="F893">
        <v>3</v>
      </c>
      <c r="G893" s="1">
        <v>57</v>
      </c>
      <c r="H893" s="1">
        <v>33</v>
      </c>
      <c r="I893" s="1"/>
      <c r="J893" s="2">
        <v>0.57999999999999996</v>
      </c>
      <c r="K893" s="3">
        <v>4.8611111111111112E-3</v>
      </c>
      <c r="L893" t="s">
        <v>1133</v>
      </c>
    </row>
    <row r="894" spans="1:12" x14ac:dyDescent="0.25">
      <c r="A894">
        <v>349</v>
      </c>
      <c r="B894">
        <v>13</v>
      </c>
      <c r="C894" t="s">
        <v>33</v>
      </c>
      <c r="D894" s="1">
        <v>21</v>
      </c>
      <c r="E894" s="1">
        <v>35</v>
      </c>
      <c r="F894">
        <v>1</v>
      </c>
      <c r="G894" s="1">
        <v>35</v>
      </c>
      <c r="H894" s="1">
        <v>21</v>
      </c>
      <c r="I894" s="1"/>
      <c r="J894" s="2">
        <v>0.6</v>
      </c>
      <c r="K894" s="3">
        <v>3.6805555555555557E-2</v>
      </c>
      <c r="L894" t="s">
        <v>1133</v>
      </c>
    </row>
    <row r="895" spans="1:12" x14ac:dyDescent="0.25">
      <c r="A895">
        <v>350</v>
      </c>
      <c r="B895">
        <v>2</v>
      </c>
      <c r="C895" t="s">
        <v>186</v>
      </c>
      <c r="D895" s="1">
        <v>19</v>
      </c>
      <c r="E895" s="1">
        <v>31</v>
      </c>
      <c r="F895">
        <v>2</v>
      </c>
      <c r="G895" s="1">
        <v>62</v>
      </c>
      <c r="H895" s="1">
        <v>38</v>
      </c>
      <c r="I895" s="1"/>
      <c r="J895" s="2">
        <v>0.61</v>
      </c>
      <c r="K895" s="3">
        <v>3.6111111111111108E-2</v>
      </c>
      <c r="L895" t="s">
        <v>1134</v>
      </c>
    </row>
    <row r="896" spans="1:12" x14ac:dyDescent="0.25">
      <c r="A896">
        <v>350</v>
      </c>
      <c r="B896">
        <v>2</v>
      </c>
      <c r="C896" t="s">
        <v>170</v>
      </c>
      <c r="D896" s="1">
        <v>16</v>
      </c>
      <c r="E896" s="1">
        <v>27</v>
      </c>
      <c r="F896">
        <v>3</v>
      </c>
      <c r="G896" s="1">
        <v>81</v>
      </c>
      <c r="H896" s="1">
        <v>48</v>
      </c>
      <c r="I896" s="1"/>
      <c r="J896" s="2">
        <v>0.59</v>
      </c>
      <c r="K896" s="3">
        <v>3.9583333333333331E-2</v>
      </c>
      <c r="L896" t="s">
        <v>1134</v>
      </c>
    </row>
    <row r="897" spans="1:12" x14ac:dyDescent="0.25">
      <c r="A897">
        <v>351</v>
      </c>
      <c r="B897">
        <v>1</v>
      </c>
      <c r="C897" t="s">
        <v>414</v>
      </c>
      <c r="D897" s="1">
        <v>19</v>
      </c>
      <c r="E897" s="1">
        <v>32</v>
      </c>
      <c r="F897">
        <v>3</v>
      </c>
      <c r="G897" s="1">
        <v>96</v>
      </c>
      <c r="H897" s="1">
        <v>57</v>
      </c>
      <c r="I897" s="1"/>
      <c r="J897" s="2">
        <v>0.59</v>
      </c>
      <c r="K897" s="3">
        <v>1.2500000000000001E-2</v>
      </c>
      <c r="L897" t="s">
        <v>1134</v>
      </c>
    </row>
    <row r="898" spans="1:12" x14ac:dyDescent="0.25">
      <c r="A898">
        <v>351</v>
      </c>
      <c r="B898">
        <v>1</v>
      </c>
      <c r="C898" t="s">
        <v>33</v>
      </c>
      <c r="D898" s="1">
        <v>21</v>
      </c>
      <c r="E898" s="1">
        <v>35</v>
      </c>
      <c r="F898">
        <v>3</v>
      </c>
      <c r="G898" s="1">
        <v>105</v>
      </c>
      <c r="H898" s="1">
        <v>63</v>
      </c>
      <c r="I898" s="1"/>
      <c r="J898" s="2">
        <v>0.6</v>
      </c>
      <c r="K898" s="3">
        <v>4.8611111111111112E-3</v>
      </c>
      <c r="L898" t="s">
        <v>1134</v>
      </c>
    </row>
    <row r="899" spans="1:12" x14ac:dyDescent="0.25">
      <c r="A899">
        <v>352</v>
      </c>
      <c r="B899">
        <v>1</v>
      </c>
      <c r="C899" t="s">
        <v>439</v>
      </c>
      <c r="D899" s="1">
        <v>20</v>
      </c>
      <c r="E899" s="1">
        <v>33</v>
      </c>
      <c r="F899">
        <v>3</v>
      </c>
      <c r="G899" s="1">
        <v>99</v>
      </c>
      <c r="H899" s="1">
        <v>60</v>
      </c>
      <c r="I899" s="1"/>
      <c r="J899" s="2">
        <v>0.61</v>
      </c>
      <c r="K899" s="3">
        <v>4.8611111111111112E-3</v>
      </c>
      <c r="L899" t="s">
        <v>1134</v>
      </c>
    </row>
    <row r="900" spans="1:12" x14ac:dyDescent="0.25">
      <c r="A900">
        <v>353</v>
      </c>
      <c r="B900">
        <v>7</v>
      </c>
      <c r="C900" t="s">
        <v>335</v>
      </c>
      <c r="D900" s="1">
        <v>13</v>
      </c>
      <c r="E900" s="1">
        <v>22</v>
      </c>
      <c r="F900">
        <v>2</v>
      </c>
      <c r="G900" s="1">
        <v>44</v>
      </c>
      <c r="H900" s="1">
        <v>26</v>
      </c>
      <c r="I900" s="1"/>
      <c r="J900" s="2">
        <v>0.59</v>
      </c>
      <c r="K900" s="3">
        <v>3.4722222222222224E-2</v>
      </c>
      <c r="L900" t="s">
        <v>1134</v>
      </c>
    </row>
    <row r="901" spans="1:12" x14ac:dyDescent="0.25">
      <c r="A901">
        <v>353</v>
      </c>
      <c r="B901">
        <v>7</v>
      </c>
      <c r="C901" t="s">
        <v>100</v>
      </c>
      <c r="D901" s="1">
        <v>18</v>
      </c>
      <c r="E901" s="1">
        <v>30</v>
      </c>
      <c r="F901">
        <v>1</v>
      </c>
      <c r="G901" s="1">
        <v>30</v>
      </c>
      <c r="H901" s="1">
        <v>18</v>
      </c>
      <c r="I901" s="1"/>
      <c r="J901" s="2">
        <v>0.6</v>
      </c>
      <c r="K901" s="3">
        <v>1.1111111111111112E-2</v>
      </c>
      <c r="L901" t="s">
        <v>1133</v>
      </c>
    </row>
    <row r="902" spans="1:12" x14ac:dyDescent="0.25">
      <c r="A902">
        <v>353</v>
      </c>
      <c r="B902">
        <v>7</v>
      </c>
      <c r="C902" t="s">
        <v>33</v>
      </c>
      <c r="D902" s="1">
        <v>21</v>
      </c>
      <c r="E902" s="1">
        <v>35</v>
      </c>
      <c r="F902">
        <v>2</v>
      </c>
      <c r="G902" s="1">
        <v>70</v>
      </c>
      <c r="H902" s="1">
        <v>42</v>
      </c>
      <c r="I902" s="1"/>
      <c r="J902" s="2">
        <v>0.6</v>
      </c>
      <c r="K902" s="3">
        <v>2.5694444444444443E-2</v>
      </c>
      <c r="L902" t="s">
        <v>1133</v>
      </c>
    </row>
    <row r="903" spans="1:12" x14ac:dyDescent="0.25">
      <c r="A903">
        <v>353</v>
      </c>
      <c r="B903">
        <v>7</v>
      </c>
      <c r="C903" t="s">
        <v>77</v>
      </c>
      <c r="D903" s="1">
        <v>20</v>
      </c>
      <c r="E903" s="1">
        <v>34</v>
      </c>
      <c r="F903">
        <v>2</v>
      </c>
      <c r="G903" s="1">
        <v>68</v>
      </c>
      <c r="H903" s="1">
        <v>40</v>
      </c>
      <c r="I903" s="1"/>
      <c r="J903" s="2">
        <v>0.59</v>
      </c>
      <c r="K903" s="3">
        <v>1.7361111111111112E-2</v>
      </c>
      <c r="L903" t="s">
        <v>1134</v>
      </c>
    </row>
    <row r="904" spans="1:12" x14ac:dyDescent="0.25">
      <c r="A904">
        <v>354</v>
      </c>
      <c r="B904">
        <v>12</v>
      </c>
      <c r="C904" t="s">
        <v>180</v>
      </c>
      <c r="D904" s="1">
        <v>11</v>
      </c>
      <c r="E904" s="1">
        <v>19</v>
      </c>
      <c r="F904">
        <v>3</v>
      </c>
      <c r="G904" s="1">
        <v>57</v>
      </c>
      <c r="H904" s="1">
        <v>33</v>
      </c>
      <c r="I904" s="1"/>
      <c r="J904" s="2">
        <v>0.57999999999999996</v>
      </c>
      <c r="K904" s="3">
        <v>2.2222222222222223E-2</v>
      </c>
      <c r="L904" t="s">
        <v>1134</v>
      </c>
    </row>
    <row r="905" spans="1:12" x14ac:dyDescent="0.25">
      <c r="A905">
        <v>354</v>
      </c>
      <c r="B905">
        <v>12</v>
      </c>
      <c r="C905" t="s">
        <v>414</v>
      </c>
      <c r="D905" s="1">
        <v>19</v>
      </c>
      <c r="E905" s="1">
        <v>32</v>
      </c>
      <c r="F905">
        <v>2</v>
      </c>
      <c r="G905" s="1">
        <v>64</v>
      </c>
      <c r="H905" s="1">
        <v>38</v>
      </c>
      <c r="I905" s="1"/>
      <c r="J905" s="2">
        <v>0.59</v>
      </c>
      <c r="K905" s="3">
        <v>3.4027777777777775E-2</v>
      </c>
      <c r="L905" t="s">
        <v>1134</v>
      </c>
    </row>
    <row r="906" spans="1:12" x14ac:dyDescent="0.25">
      <c r="A906">
        <v>354</v>
      </c>
      <c r="B906">
        <v>12</v>
      </c>
      <c r="C906" t="s">
        <v>117</v>
      </c>
      <c r="D906" s="1">
        <v>10</v>
      </c>
      <c r="E906" s="1">
        <v>18</v>
      </c>
      <c r="F906">
        <v>2</v>
      </c>
      <c r="G906" s="1">
        <v>36</v>
      </c>
      <c r="H906" s="1">
        <v>20</v>
      </c>
      <c r="I906" s="1"/>
      <c r="J906" s="2">
        <v>0.56000000000000005</v>
      </c>
      <c r="K906" s="3">
        <v>4.8611111111111112E-3</v>
      </c>
      <c r="L906" t="s">
        <v>1134</v>
      </c>
    </row>
    <row r="907" spans="1:12" x14ac:dyDescent="0.25">
      <c r="A907">
        <v>354</v>
      </c>
      <c r="B907">
        <v>12</v>
      </c>
      <c r="C907" t="s">
        <v>259</v>
      </c>
      <c r="D907" s="1">
        <v>14</v>
      </c>
      <c r="E907" s="1">
        <v>24</v>
      </c>
      <c r="F907">
        <v>1</v>
      </c>
      <c r="G907" s="1">
        <v>24</v>
      </c>
      <c r="H907" s="1">
        <v>14</v>
      </c>
      <c r="I907" s="1"/>
      <c r="J907" s="2">
        <v>0.57999999999999996</v>
      </c>
      <c r="K907" s="3">
        <v>3.4027777777777775E-2</v>
      </c>
      <c r="L907" t="s">
        <v>1134</v>
      </c>
    </row>
    <row r="908" spans="1:12" x14ac:dyDescent="0.25">
      <c r="A908">
        <v>355</v>
      </c>
      <c r="B908">
        <v>4</v>
      </c>
      <c r="C908" t="s">
        <v>256</v>
      </c>
      <c r="D908" s="1">
        <v>15</v>
      </c>
      <c r="E908" s="1">
        <v>26</v>
      </c>
      <c r="F908">
        <v>1</v>
      </c>
      <c r="G908" s="1">
        <v>26</v>
      </c>
      <c r="H908" s="1">
        <v>15</v>
      </c>
      <c r="I908" s="1"/>
      <c r="J908" s="2">
        <v>0.57999999999999996</v>
      </c>
      <c r="K908" s="3">
        <v>4.8611111111111112E-3</v>
      </c>
      <c r="L908" t="s">
        <v>1134</v>
      </c>
    </row>
    <row r="909" spans="1:12" x14ac:dyDescent="0.25">
      <c r="A909">
        <v>356</v>
      </c>
      <c r="B909">
        <v>1</v>
      </c>
      <c r="C909" t="s">
        <v>117</v>
      </c>
      <c r="D909" s="1">
        <v>10</v>
      </c>
      <c r="E909" s="1">
        <v>18</v>
      </c>
      <c r="F909">
        <v>2</v>
      </c>
      <c r="G909" s="1">
        <v>36</v>
      </c>
      <c r="H909" s="1">
        <v>20</v>
      </c>
      <c r="I909" s="1"/>
      <c r="J909" s="2">
        <v>0.56000000000000005</v>
      </c>
      <c r="K909" s="3">
        <v>4.8611111111111112E-3</v>
      </c>
      <c r="L909" t="s">
        <v>1133</v>
      </c>
    </row>
    <row r="910" spans="1:12" x14ac:dyDescent="0.25">
      <c r="A910">
        <v>357</v>
      </c>
      <c r="B910">
        <v>17</v>
      </c>
      <c r="C910" t="s">
        <v>195</v>
      </c>
      <c r="D910" s="1">
        <v>15</v>
      </c>
      <c r="E910" s="1">
        <v>25</v>
      </c>
      <c r="F910">
        <v>1</v>
      </c>
      <c r="G910" s="1">
        <v>25</v>
      </c>
      <c r="H910" s="1">
        <v>15</v>
      </c>
      <c r="I910" s="1"/>
      <c r="J910" s="2">
        <v>0.6</v>
      </c>
      <c r="K910" s="3">
        <v>8.3333333333333332E-3</v>
      </c>
      <c r="L910" t="s">
        <v>1133</v>
      </c>
    </row>
    <row r="911" spans="1:12" x14ac:dyDescent="0.25">
      <c r="A911">
        <v>357</v>
      </c>
      <c r="B911">
        <v>17</v>
      </c>
      <c r="C911" t="s">
        <v>241</v>
      </c>
      <c r="D911" s="1">
        <v>12</v>
      </c>
      <c r="E911" s="1">
        <v>20</v>
      </c>
      <c r="F911">
        <v>2</v>
      </c>
      <c r="G911" s="1">
        <v>40</v>
      </c>
      <c r="H911" s="1">
        <v>24</v>
      </c>
      <c r="I911" s="1"/>
      <c r="J911" s="2">
        <v>0.6</v>
      </c>
      <c r="K911" s="3">
        <v>3.472222222222222E-3</v>
      </c>
      <c r="L911" t="s">
        <v>1134</v>
      </c>
    </row>
    <row r="912" spans="1:12" x14ac:dyDescent="0.25">
      <c r="A912">
        <v>357</v>
      </c>
      <c r="B912">
        <v>17</v>
      </c>
      <c r="C912" t="s">
        <v>170</v>
      </c>
      <c r="D912" s="1">
        <v>16</v>
      </c>
      <c r="E912" s="1">
        <v>27</v>
      </c>
      <c r="F912">
        <v>3</v>
      </c>
      <c r="G912" s="1">
        <v>81</v>
      </c>
      <c r="H912" s="1">
        <v>48</v>
      </c>
      <c r="I912" s="1"/>
      <c r="J912" s="2">
        <v>0.59</v>
      </c>
      <c r="K912" s="3">
        <v>2.1527777777777778E-2</v>
      </c>
      <c r="L912" t="s">
        <v>1134</v>
      </c>
    </row>
    <row r="913" spans="1:12" x14ac:dyDescent="0.25">
      <c r="A913">
        <v>357</v>
      </c>
      <c r="B913">
        <v>17</v>
      </c>
      <c r="C913" t="s">
        <v>335</v>
      </c>
      <c r="D913" s="1">
        <v>13</v>
      </c>
      <c r="E913" s="1">
        <v>22</v>
      </c>
      <c r="F913">
        <v>1</v>
      </c>
      <c r="G913" s="1">
        <v>22</v>
      </c>
      <c r="H913" s="1">
        <v>13</v>
      </c>
      <c r="I913" s="1"/>
      <c r="J913" s="2">
        <v>0.59</v>
      </c>
      <c r="K913" s="3">
        <v>3.3333333333333333E-2</v>
      </c>
      <c r="L913" t="s">
        <v>1133</v>
      </c>
    </row>
    <row r="914" spans="1:12" x14ac:dyDescent="0.25">
      <c r="A914">
        <v>358</v>
      </c>
      <c r="B914">
        <v>13</v>
      </c>
      <c r="C914" t="s">
        <v>256</v>
      </c>
      <c r="D914" s="1">
        <v>15</v>
      </c>
      <c r="E914" s="1">
        <v>26</v>
      </c>
      <c r="F914">
        <v>2</v>
      </c>
      <c r="G914" s="1">
        <v>52</v>
      </c>
      <c r="H914" s="1">
        <v>30</v>
      </c>
      <c r="I914" s="1"/>
      <c r="J914" s="2">
        <v>0.57999999999999996</v>
      </c>
      <c r="K914" s="3">
        <v>3.4722222222222224E-2</v>
      </c>
      <c r="L914" t="s">
        <v>1133</v>
      </c>
    </row>
    <row r="915" spans="1:12" x14ac:dyDescent="0.25">
      <c r="A915">
        <v>358</v>
      </c>
      <c r="B915">
        <v>13</v>
      </c>
      <c r="C915" t="s">
        <v>117</v>
      </c>
      <c r="D915" s="1">
        <v>10</v>
      </c>
      <c r="E915" s="1">
        <v>18</v>
      </c>
      <c r="F915">
        <v>3</v>
      </c>
      <c r="G915" s="1">
        <v>54</v>
      </c>
      <c r="H915" s="1">
        <v>30</v>
      </c>
      <c r="I915" s="1"/>
      <c r="J915" s="2">
        <v>0.56000000000000005</v>
      </c>
      <c r="K915" s="3">
        <v>3.4722222222222224E-2</v>
      </c>
      <c r="L915" t="s">
        <v>1134</v>
      </c>
    </row>
    <row r="916" spans="1:12" x14ac:dyDescent="0.25">
      <c r="A916">
        <v>358</v>
      </c>
      <c r="B916">
        <v>13</v>
      </c>
      <c r="C916" t="s">
        <v>241</v>
      </c>
      <c r="D916" s="1">
        <v>12</v>
      </c>
      <c r="E916" s="1">
        <v>20</v>
      </c>
      <c r="F916">
        <v>3</v>
      </c>
      <c r="G916" s="1">
        <v>60</v>
      </c>
      <c r="H916" s="1">
        <v>36</v>
      </c>
      <c r="I916" s="1"/>
      <c r="J916" s="2">
        <v>0.6</v>
      </c>
      <c r="K916" s="3">
        <v>3.6111111111111108E-2</v>
      </c>
      <c r="L916" t="s">
        <v>1133</v>
      </c>
    </row>
    <row r="917" spans="1:12" x14ac:dyDescent="0.25">
      <c r="A917">
        <v>359</v>
      </c>
      <c r="B917">
        <v>11</v>
      </c>
      <c r="C917" t="s">
        <v>335</v>
      </c>
      <c r="D917" s="1">
        <v>13</v>
      </c>
      <c r="E917" s="1">
        <v>22</v>
      </c>
      <c r="F917">
        <v>1</v>
      </c>
      <c r="G917" s="1">
        <v>22</v>
      </c>
      <c r="H917" s="1">
        <v>13</v>
      </c>
      <c r="I917" s="1"/>
      <c r="J917" s="2">
        <v>0.59</v>
      </c>
      <c r="K917" s="3">
        <v>1.8055555555555554E-2</v>
      </c>
      <c r="L917" t="s">
        <v>1134</v>
      </c>
    </row>
    <row r="918" spans="1:12" x14ac:dyDescent="0.25">
      <c r="A918">
        <v>359</v>
      </c>
      <c r="B918">
        <v>11</v>
      </c>
      <c r="C918" t="s">
        <v>57</v>
      </c>
      <c r="D918" s="1">
        <v>16</v>
      </c>
      <c r="E918" s="1">
        <v>28</v>
      </c>
      <c r="F918">
        <v>3</v>
      </c>
      <c r="G918" s="1">
        <v>84</v>
      </c>
      <c r="H918" s="1">
        <v>48</v>
      </c>
      <c r="I918" s="1"/>
      <c r="J918" s="2">
        <v>0.56999999999999995</v>
      </c>
      <c r="K918" s="3">
        <v>3.9583333333333331E-2</v>
      </c>
      <c r="L918" t="s">
        <v>1134</v>
      </c>
    </row>
    <row r="919" spans="1:12" x14ac:dyDescent="0.25">
      <c r="A919">
        <v>359</v>
      </c>
      <c r="B919">
        <v>11</v>
      </c>
      <c r="C919" t="s">
        <v>51</v>
      </c>
      <c r="D919" s="1">
        <v>17</v>
      </c>
      <c r="E919" s="1">
        <v>29</v>
      </c>
      <c r="F919">
        <v>2</v>
      </c>
      <c r="G919" s="1">
        <v>58</v>
      </c>
      <c r="H919" s="1">
        <v>34</v>
      </c>
      <c r="I919" s="1"/>
      <c r="J919" s="2">
        <v>0.59</v>
      </c>
      <c r="K919" s="3">
        <v>8.3333333333333332E-3</v>
      </c>
      <c r="L919" t="s">
        <v>1134</v>
      </c>
    </row>
    <row r="920" spans="1:12" x14ac:dyDescent="0.25">
      <c r="A920">
        <v>359</v>
      </c>
      <c r="B920">
        <v>11</v>
      </c>
      <c r="C920" t="s">
        <v>256</v>
      </c>
      <c r="D920" s="1">
        <v>15</v>
      </c>
      <c r="E920" s="1">
        <v>26</v>
      </c>
      <c r="F920">
        <v>1</v>
      </c>
      <c r="G920" s="1">
        <v>26</v>
      </c>
      <c r="H920" s="1">
        <v>15</v>
      </c>
      <c r="I920" s="1"/>
      <c r="J920" s="2">
        <v>0.57999999999999996</v>
      </c>
      <c r="K920" s="3">
        <v>3.4722222222222224E-2</v>
      </c>
      <c r="L920" t="s">
        <v>1134</v>
      </c>
    </row>
    <row r="921" spans="1:12" x14ac:dyDescent="0.25">
      <c r="A921">
        <v>360</v>
      </c>
      <c r="B921">
        <v>16</v>
      </c>
      <c r="C921" t="s">
        <v>102</v>
      </c>
      <c r="D921" s="1">
        <v>13</v>
      </c>
      <c r="E921" s="1">
        <v>21</v>
      </c>
      <c r="F921">
        <v>1</v>
      </c>
      <c r="G921" s="1">
        <v>21</v>
      </c>
      <c r="H921" s="1">
        <v>13</v>
      </c>
      <c r="I921" s="1"/>
      <c r="J921" s="2">
        <v>0.62</v>
      </c>
      <c r="K921" s="3">
        <v>2.9166666666666667E-2</v>
      </c>
      <c r="L921" t="s">
        <v>1133</v>
      </c>
    </row>
    <row r="922" spans="1:12" x14ac:dyDescent="0.25">
      <c r="A922">
        <v>360</v>
      </c>
      <c r="B922">
        <v>16</v>
      </c>
      <c r="C922" t="s">
        <v>100</v>
      </c>
      <c r="D922" s="1">
        <v>18</v>
      </c>
      <c r="E922" s="1">
        <v>30</v>
      </c>
      <c r="F922">
        <v>3</v>
      </c>
      <c r="G922" s="1">
        <v>90</v>
      </c>
      <c r="H922" s="1">
        <v>54</v>
      </c>
      <c r="I922" s="1"/>
      <c r="J922" s="2">
        <v>0.6</v>
      </c>
      <c r="K922" s="3">
        <v>2.5000000000000001E-2</v>
      </c>
      <c r="L922" t="s">
        <v>1134</v>
      </c>
    </row>
    <row r="923" spans="1:12" x14ac:dyDescent="0.25">
      <c r="A923">
        <v>360</v>
      </c>
      <c r="B923">
        <v>16</v>
      </c>
      <c r="C923" t="s">
        <v>256</v>
      </c>
      <c r="D923" s="1">
        <v>15</v>
      </c>
      <c r="E923" s="1">
        <v>26</v>
      </c>
      <c r="F923">
        <v>1</v>
      </c>
      <c r="G923" s="1">
        <v>26</v>
      </c>
      <c r="H923" s="1">
        <v>15</v>
      </c>
      <c r="I923" s="1"/>
      <c r="J923" s="2">
        <v>0.57999999999999996</v>
      </c>
      <c r="K923" s="3">
        <v>3.5416666666666666E-2</v>
      </c>
      <c r="L923" t="s">
        <v>1134</v>
      </c>
    </row>
    <row r="924" spans="1:12" x14ac:dyDescent="0.25">
      <c r="A924">
        <v>360</v>
      </c>
      <c r="B924">
        <v>16</v>
      </c>
      <c r="C924" t="s">
        <v>414</v>
      </c>
      <c r="D924" s="1">
        <v>19</v>
      </c>
      <c r="E924" s="1">
        <v>32</v>
      </c>
      <c r="F924">
        <v>3</v>
      </c>
      <c r="G924" s="1">
        <v>96</v>
      </c>
      <c r="H924" s="1">
        <v>57</v>
      </c>
      <c r="I924" s="1"/>
      <c r="J924" s="2">
        <v>0.59</v>
      </c>
      <c r="K924" s="3">
        <v>2.0833333333333332E-2</v>
      </c>
      <c r="L924" t="s">
        <v>1134</v>
      </c>
    </row>
    <row r="925" spans="1:12" x14ac:dyDescent="0.25">
      <c r="A925">
        <v>361</v>
      </c>
      <c r="B925">
        <v>16</v>
      </c>
      <c r="C925" t="s">
        <v>51</v>
      </c>
      <c r="D925" s="1">
        <v>17</v>
      </c>
      <c r="E925" s="1">
        <v>29</v>
      </c>
      <c r="F925">
        <v>1</v>
      </c>
      <c r="G925" s="1">
        <v>29</v>
      </c>
      <c r="H925" s="1">
        <v>17</v>
      </c>
      <c r="I925" s="1"/>
      <c r="J925" s="2">
        <v>0.59</v>
      </c>
      <c r="K925" s="3">
        <v>4.027777777777778E-2</v>
      </c>
      <c r="L925" t="s">
        <v>1133</v>
      </c>
    </row>
    <row r="926" spans="1:12" x14ac:dyDescent="0.25">
      <c r="A926">
        <v>361</v>
      </c>
      <c r="B926">
        <v>16</v>
      </c>
      <c r="C926" t="s">
        <v>259</v>
      </c>
      <c r="D926" s="1">
        <v>14</v>
      </c>
      <c r="E926" s="1">
        <v>24</v>
      </c>
      <c r="F926">
        <v>3</v>
      </c>
      <c r="G926" s="1">
        <v>72</v>
      </c>
      <c r="H926" s="1">
        <v>42</v>
      </c>
      <c r="I926" s="1"/>
      <c r="J926" s="2">
        <v>0.57999999999999996</v>
      </c>
      <c r="K926" s="3">
        <v>3.7499999999999999E-2</v>
      </c>
      <c r="L926" t="s">
        <v>1134</v>
      </c>
    </row>
    <row r="927" spans="1:12" x14ac:dyDescent="0.25">
      <c r="A927">
        <v>362</v>
      </c>
      <c r="B927">
        <v>15</v>
      </c>
      <c r="C927" t="s">
        <v>241</v>
      </c>
      <c r="D927" s="1">
        <v>12</v>
      </c>
      <c r="E927" s="1">
        <v>20</v>
      </c>
      <c r="F927">
        <v>1</v>
      </c>
      <c r="G927" s="1">
        <v>20</v>
      </c>
      <c r="H927" s="1">
        <v>12</v>
      </c>
      <c r="I927" s="1"/>
      <c r="J927" s="2">
        <v>0.6</v>
      </c>
      <c r="K927" s="3">
        <v>2.8472222222222222E-2</v>
      </c>
      <c r="L927" t="s">
        <v>1133</v>
      </c>
    </row>
    <row r="928" spans="1:12" x14ac:dyDescent="0.25">
      <c r="A928">
        <v>362</v>
      </c>
      <c r="B928">
        <v>15</v>
      </c>
      <c r="C928" t="s">
        <v>259</v>
      </c>
      <c r="D928" s="1">
        <v>14</v>
      </c>
      <c r="E928" s="1">
        <v>24</v>
      </c>
      <c r="F928">
        <v>1</v>
      </c>
      <c r="G928" s="1">
        <v>24</v>
      </c>
      <c r="H928" s="1">
        <v>14</v>
      </c>
      <c r="I928" s="1"/>
      <c r="J928" s="2">
        <v>0.57999999999999996</v>
      </c>
      <c r="K928" s="3">
        <v>4.027777777777778E-2</v>
      </c>
      <c r="L928" t="s">
        <v>1133</v>
      </c>
    </row>
    <row r="929" spans="1:12" x14ac:dyDescent="0.25">
      <c r="A929">
        <v>362</v>
      </c>
      <c r="B929">
        <v>15</v>
      </c>
      <c r="C929" t="s">
        <v>117</v>
      </c>
      <c r="D929" s="1">
        <v>10</v>
      </c>
      <c r="E929" s="1">
        <v>18</v>
      </c>
      <c r="F929">
        <v>1</v>
      </c>
      <c r="G929" s="1">
        <v>18</v>
      </c>
      <c r="H929" s="1">
        <v>10</v>
      </c>
      <c r="I929" s="1"/>
      <c r="J929" s="2">
        <v>0.56000000000000005</v>
      </c>
      <c r="K929" s="3">
        <v>1.6666666666666666E-2</v>
      </c>
      <c r="L929" t="s">
        <v>1133</v>
      </c>
    </row>
    <row r="930" spans="1:12" x14ac:dyDescent="0.25">
      <c r="A930">
        <v>363</v>
      </c>
      <c r="B930">
        <v>5</v>
      </c>
      <c r="C930" t="s">
        <v>100</v>
      </c>
      <c r="D930" s="1">
        <v>18</v>
      </c>
      <c r="E930" s="1">
        <v>30</v>
      </c>
      <c r="F930">
        <v>1</v>
      </c>
      <c r="G930" s="1">
        <v>30</v>
      </c>
      <c r="H930" s="1">
        <v>18</v>
      </c>
      <c r="I930" s="1"/>
      <c r="J930" s="2">
        <v>0.6</v>
      </c>
      <c r="K930" s="3">
        <v>3.3333333333333333E-2</v>
      </c>
      <c r="L930" t="s">
        <v>1133</v>
      </c>
    </row>
    <row r="931" spans="1:12" x14ac:dyDescent="0.25">
      <c r="A931">
        <v>363</v>
      </c>
      <c r="B931">
        <v>5</v>
      </c>
      <c r="C931" t="s">
        <v>259</v>
      </c>
      <c r="D931" s="1">
        <v>14</v>
      </c>
      <c r="E931" s="1">
        <v>24</v>
      </c>
      <c r="F931">
        <v>3</v>
      </c>
      <c r="G931" s="1">
        <v>72</v>
      </c>
      <c r="H931" s="1">
        <v>42</v>
      </c>
      <c r="I931" s="1"/>
      <c r="J931" s="2">
        <v>0.57999999999999996</v>
      </c>
      <c r="K931" s="3">
        <v>2.8472222222222222E-2</v>
      </c>
      <c r="L931" t="s">
        <v>1134</v>
      </c>
    </row>
    <row r="932" spans="1:12" x14ac:dyDescent="0.25">
      <c r="A932">
        <v>363</v>
      </c>
      <c r="B932">
        <v>5</v>
      </c>
      <c r="C932" t="s">
        <v>106</v>
      </c>
      <c r="D932" s="1">
        <v>22</v>
      </c>
      <c r="E932" s="1">
        <v>36</v>
      </c>
      <c r="F932">
        <v>2</v>
      </c>
      <c r="G932" s="1">
        <v>72</v>
      </c>
      <c r="H932" s="1">
        <v>44</v>
      </c>
      <c r="I932" s="1"/>
      <c r="J932" s="2">
        <v>0.61</v>
      </c>
      <c r="K932" s="3">
        <v>2.9166666666666667E-2</v>
      </c>
      <c r="L932" t="s">
        <v>1133</v>
      </c>
    </row>
    <row r="933" spans="1:12" x14ac:dyDescent="0.25">
      <c r="A933">
        <v>363</v>
      </c>
      <c r="B933">
        <v>5</v>
      </c>
      <c r="C933" t="s">
        <v>439</v>
      </c>
      <c r="D933" s="1">
        <v>20</v>
      </c>
      <c r="E933" s="1">
        <v>33</v>
      </c>
      <c r="F933">
        <v>2</v>
      </c>
      <c r="G933" s="1">
        <v>66</v>
      </c>
      <c r="H933" s="1">
        <v>40</v>
      </c>
      <c r="I933" s="1"/>
      <c r="J933" s="2">
        <v>0.61</v>
      </c>
      <c r="K933" s="3">
        <v>1.2500000000000001E-2</v>
      </c>
      <c r="L933" t="s">
        <v>1133</v>
      </c>
    </row>
    <row r="934" spans="1:12" x14ac:dyDescent="0.25">
      <c r="A934">
        <v>364</v>
      </c>
      <c r="B934">
        <v>15</v>
      </c>
      <c r="C934" t="s">
        <v>57</v>
      </c>
      <c r="D934" s="1">
        <v>16</v>
      </c>
      <c r="E934" s="1">
        <v>28</v>
      </c>
      <c r="F934">
        <v>2</v>
      </c>
      <c r="G934" s="1">
        <v>56</v>
      </c>
      <c r="H934" s="1">
        <v>32</v>
      </c>
      <c r="I934" s="1"/>
      <c r="J934" s="2">
        <v>0.56999999999999995</v>
      </c>
      <c r="K934" s="3">
        <v>3.6111111111111108E-2</v>
      </c>
      <c r="L934" t="s">
        <v>1133</v>
      </c>
    </row>
    <row r="935" spans="1:12" x14ac:dyDescent="0.25">
      <c r="A935">
        <v>364</v>
      </c>
      <c r="B935">
        <v>15</v>
      </c>
      <c r="C935" t="s">
        <v>335</v>
      </c>
      <c r="D935" s="1">
        <v>13</v>
      </c>
      <c r="E935" s="1">
        <v>22</v>
      </c>
      <c r="F935">
        <v>1</v>
      </c>
      <c r="G935" s="1">
        <v>22</v>
      </c>
      <c r="H935" s="1">
        <v>13</v>
      </c>
      <c r="I935" s="1"/>
      <c r="J935" s="2">
        <v>0.59</v>
      </c>
      <c r="K935" s="3">
        <v>1.3888888888888888E-2</v>
      </c>
      <c r="L935" t="s">
        <v>1133</v>
      </c>
    </row>
    <row r="936" spans="1:12" x14ac:dyDescent="0.25">
      <c r="A936">
        <v>364</v>
      </c>
      <c r="B936">
        <v>15</v>
      </c>
      <c r="C936" t="s">
        <v>195</v>
      </c>
      <c r="D936" s="1">
        <v>15</v>
      </c>
      <c r="E936" s="1">
        <v>25</v>
      </c>
      <c r="F936">
        <v>2</v>
      </c>
      <c r="G936" s="1">
        <v>50</v>
      </c>
      <c r="H936" s="1">
        <v>30</v>
      </c>
      <c r="I936" s="1"/>
      <c r="J936" s="2">
        <v>0.6</v>
      </c>
      <c r="K936" s="3">
        <v>9.7222222222222224E-3</v>
      </c>
      <c r="L936" t="s">
        <v>1133</v>
      </c>
    </row>
    <row r="937" spans="1:12" x14ac:dyDescent="0.25">
      <c r="A937">
        <v>364</v>
      </c>
      <c r="B937">
        <v>15</v>
      </c>
      <c r="C937" t="s">
        <v>51</v>
      </c>
      <c r="D937" s="1">
        <v>17</v>
      </c>
      <c r="E937" s="1">
        <v>29</v>
      </c>
      <c r="F937">
        <v>1</v>
      </c>
      <c r="G937" s="1">
        <v>29</v>
      </c>
      <c r="H937" s="1">
        <v>17</v>
      </c>
      <c r="I937" s="1"/>
      <c r="J937" s="2">
        <v>0.59</v>
      </c>
      <c r="K937" s="3">
        <v>1.8055555555555554E-2</v>
      </c>
      <c r="L937" t="s">
        <v>1133</v>
      </c>
    </row>
    <row r="938" spans="1:12" x14ac:dyDescent="0.25">
      <c r="A938">
        <v>365</v>
      </c>
      <c r="B938">
        <v>4</v>
      </c>
      <c r="C938" t="s">
        <v>106</v>
      </c>
      <c r="D938" s="1">
        <v>22</v>
      </c>
      <c r="E938" s="1">
        <v>36</v>
      </c>
      <c r="F938">
        <v>3</v>
      </c>
      <c r="G938" s="1">
        <v>108</v>
      </c>
      <c r="H938" s="1">
        <v>66</v>
      </c>
      <c r="I938" s="1"/>
      <c r="J938" s="2">
        <v>0.61</v>
      </c>
      <c r="K938" s="3">
        <v>1.7361111111111112E-2</v>
      </c>
      <c r="L938" t="s">
        <v>1134</v>
      </c>
    </row>
    <row r="939" spans="1:12" x14ac:dyDescent="0.25">
      <c r="A939">
        <v>366</v>
      </c>
      <c r="B939">
        <v>17</v>
      </c>
      <c r="C939" t="s">
        <v>170</v>
      </c>
      <c r="D939" s="1">
        <v>16</v>
      </c>
      <c r="E939" s="1">
        <v>27</v>
      </c>
      <c r="F939">
        <v>2</v>
      </c>
      <c r="G939" s="1">
        <v>54</v>
      </c>
      <c r="H939" s="1">
        <v>32</v>
      </c>
      <c r="I939" s="1"/>
      <c r="J939" s="2">
        <v>0.59</v>
      </c>
      <c r="K939" s="3">
        <v>2.0833333333333332E-2</v>
      </c>
      <c r="L939" t="s">
        <v>1133</v>
      </c>
    </row>
    <row r="940" spans="1:12" x14ac:dyDescent="0.25">
      <c r="A940">
        <v>366</v>
      </c>
      <c r="B940">
        <v>17</v>
      </c>
      <c r="C940" t="s">
        <v>33</v>
      </c>
      <c r="D940" s="1">
        <v>21</v>
      </c>
      <c r="E940" s="1">
        <v>35</v>
      </c>
      <c r="F940">
        <v>3</v>
      </c>
      <c r="G940" s="1">
        <v>105</v>
      </c>
      <c r="H940" s="1">
        <v>63</v>
      </c>
      <c r="I940" s="1"/>
      <c r="J940" s="2">
        <v>0.6</v>
      </c>
      <c r="K940" s="3">
        <v>3.5416666666666666E-2</v>
      </c>
      <c r="L940" t="s">
        <v>1134</v>
      </c>
    </row>
    <row r="941" spans="1:12" x14ac:dyDescent="0.25">
      <c r="A941">
        <v>366</v>
      </c>
      <c r="B941">
        <v>17</v>
      </c>
      <c r="C941" t="s">
        <v>65</v>
      </c>
      <c r="D941" s="1">
        <v>25</v>
      </c>
      <c r="E941" s="1">
        <v>40</v>
      </c>
      <c r="F941">
        <v>2</v>
      </c>
      <c r="G941" s="1">
        <v>80</v>
      </c>
      <c r="H941" s="1">
        <v>50</v>
      </c>
      <c r="I941" s="1"/>
      <c r="J941" s="2">
        <v>0.63</v>
      </c>
      <c r="K941" s="3">
        <v>6.2500000000000003E-3</v>
      </c>
      <c r="L941" t="s">
        <v>1133</v>
      </c>
    </row>
    <row r="942" spans="1:12" x14ac:dyDescent="0.25">
      <c r="A942">
        <v>367</v>
      </c>
      <c r="B942">
        <v>12</v>
      </c>
      <c r="C942" t="s">
        <v>256</v>
      </c>
      <c r="D942" s="1">
        <v>15</v>
      </c>
      <c r="E942" s="1">
        <v>26</v>
      </c>
      <c r="F942">
        <v>2</v>
      </c>
      <c r="G942" s="1">
        <v>52</v>
      </c>
      <c r="H942" s="1">
        <v>30</v>
      </c>
      <c r="I942" s="1"/>
      <c r="J942" s="2">
        <v>0.57999999999999996</v>
      </c>
      <c r="K942" s="3">
        <v>2.361111111111111E-2</v>
      </c>
      <c r="L942" t="s">
        <v>1134</v>
      </c>
    </row>
    <row r="943" spans="1:12" x14ac:dyDescent="0.25">
      <c r="A943">
        <v>367</v>
      </c>
      <c r="B943">
        <v>12</v>
      </c>
      <c r="C943" t="s">
        <v>51</v>
      </c>
      <c r="D943" s="1">
        <v>17</v>
      </c>
      <c r="E943" s="1">
        <v>29</v>
      </c>
      <c r="F943">
        <v>1</v>
      </c>
      <c r="G943" s="1">
        <v>29</v>
      </c>
      <c r="H943" s="1">
        <v>17</v>
      </c>
      <c r="I943" s="1"/>
      <c r="J943" s="2">
        <v>0.59</v>
      </c>
      <c r="K943" s="3">
        <v>1.8055555555555554E-2</v>
      </c>
      <c r="L943" t="s">
        <v>1134</v>
      </c>
    </row>
    <row r="944" spans="1:12" x14ac:dyDescent="0.25">
      <c r="A944">
        <v>367</v>
      </c>
      <c r="B944">
        <v>12</v>
      </c>
      <c r="C944" t="s">
        <v>241</v>
      </c>
      <c r="D944" s="1">
        <v>12</v>
      </c>
      <c r="E944" s="1">
        <v>20</v>
      </c>
      <c r="F944">
        <v>1</v>
      </c>
      <c r="G944" s="1">
        <v>20</v>
      </c>
      <c r="H944" s="1">
        <v>12</v>
      </c>
      <c r="I944" s="1"/>
      <c r="J944" s="2">
        <v>0.6</v>
      </c>
      <c r="K944" s="3">
        <v>9.0277777777777769E-3</v>
      </c>
      <c r="L944" t="s">
        <v>1134</v>
      </c>
    </row>
    <row r="945" spans="1:12" x14ac:dyDescent="0.25">
      <c r="A945">
        <v>368</v>
      </c>
      <c r="B945">
        <v>13</v>
      </c>
      <c r="C945" t="s">
        <v>439</v>
      </c>
      <c r="D945" s="1">
        <v>20</v>
      </c>
      <c r="E945" s="1">
        <v>33</v>
      </c>
      <c r="F945">
        <v>3</v>
      </c>
      <c r="G945" s="1">
        <v>99</v>
      </c>
      <c r="H945" s="1">
        <v>60</v>
      </c>
      <c r="I945" s="1"/>
      <c r="J945" s="2">
        <v>0.61</v>
      </c>
      <c r="K945" s="3">
        <v>3.125E-2</v>
      </c>
      <c r="L945" t="s">
        <v>1133</v>
      </c>
    </row>
    <row r="946" spans="1:12" x14ac:dyDescent="0.25">
      <c r="A946">
        <v>368</v>
      </c>
      <c r="B946">
        <v>13</v>
      </c>
      <c r="C946" t="s">
        <v>259</v>
      </c>
      <c r="D946" s="1">
        <v>14</v>
      </c>
      <c r="E946" s="1">
        <v>24</v>
      </c>
      <c r="F946">
        <v>1</v>
      </c>
      <c r="G946" s="1">
        <v>24</v>
      </c>
      <c r="H946" s="1">
        <v>14</v>
      </c>
      <c r="I946" s="1"/>
      <c r="J946" s="2">
        <v>0.57999999999999996</v>
      </c>
      <c r="K946" s="3">
        <v>2.7777777777777776E-2</v>
      </c>
      <c r="L946" t="s">
        <v>1134</v>
      </c>
    </row>
    <row r="947" spans="1:12" x14ac:dyDescent="0.25">
      <c r="A947">
        <v>369</v>
      </c>
      <c r="B947">
        <v>20</v>
      </c>
      <c r="C947" t="s">
        <v>186</v>
      </c>
      <c r="D947" s="1">
        <v>19</v>
      </c>
      <c r="E947" s="1">
        <v>31</v>
      </c>
      <c r="F947">
        <v>2</v>
      </c>
      <c r="G947" s="1">
        <v>62</v>
      </c>
      <c r="H947" s="1">
        <v>38</v>
      </c>
      <c r="I947" s="1"/>
      <c r="J947" s="2">
        <v>0.61</v>
      </c>
      <c r="K947" s="3">
        <v>4.8611111111111112E-3</v>
      </c>
      <c r="L947" t="s">
        <v>1134</v>
      </c>
    </row>
    <row r="948" spans="1:12" x14ac:dyDescent="0.25">
      <c r="A948">
        <v>369</v>
      </c>
      <c r="B948">
        <v>20</v>
      </c>
      <c r="C948" t="s">
        <v>331</v>
      </c>
      <c r="D948" s="1">
        <v>14</v>
      </c>
      <c r="E948" s="1">
        <v>23</v>
      </c>
      <c r="F948">
        <v>2</v>
      </c>
      <c r="G948" s="1">
        <v>46</v>
      </c>
      <c r="H948" s="1">
        <v>28</v>
      </c>
      <c r="I948" s="1"/>
      <c r="J948" s="2">
        <v>0.61</v>
      </c>
      <c r="K948" s="3">
        <v>4.8611111111111112E-3</v>
      </c>
      <c r="L948" t="s">
        <v>1134</v>
      </c>
    </row>
    <row r="949" spans="1:12" x14ac:dyDescent="0.25">
      <c r="A949">
        <v>369</v>
      </c>
      <c r="B949">
        <v>20</v>
      </c>
      <c r="C949" t="s">
        <v>57</v>
      </c>
      <c r="D949" s="1">
        <v>16</v>
      </c>
      <c r="E949" s="1">
        <v>28</v>
      </c>
      <c r="F949">
        <v>2</v>
      </c>
      <c r="G949" s="1">
        <v>56</v>
      </c>
      <c r="H949" s="1">
        <v>32</v>
      </c>
      <c r="I949" s="1"/>
      <c r="J949" s="2">
        <v>0.56999999999999995</v>
      </c>
      <c r="K949" s="3">
        <v>5.5555555555555558E-3</v>
      </c>
      <c r="L949" t="s">
        <v>1134</v>
      </c>
    </row>
    <row r="950" spans="1:12" x14ac:dyDescent="0.25">
      <c r="A950">
        <v>369</v>
      </c>
      <c r="B950">
        <v>20</v>
      </c>
      <c r="C950" t="s">
        <v>256</v>
      </c>
      <c r="D950" s="1">
        <v>15</v>
      </c>
      <c r="E950" s="1">
        <v>26</v>
      </c>
      <c r="F950">
        <v>3</v>
      </c>
      <c r="G950" s="1">
        <v>78</v>
      </c>
      <c r="H950" s="1">
        <v>45</v>
      </c>
      <c r="I950" s="1"/>
      <c r="J950" s="2">
        <v>0.57999999999999996</v>
      </c>
      <c r="K950" s="3">
        <v>1.3888888888888888E-2</v>
      </c>
      <c r="L950" t="s">
        <v>1134</v>
      </c>
    </row>
    <row r="951" spans="1:12" x14ac:dyDescent="0.25">
      <c r="A951">
        <v>370</v>
      </c>
      <c r="B951">
        <v>13</v>
      </c>
      <c r="C951" t="s">
        <v>106</v>
      </c>
      <c r="D951" s="1">
        <v>22</v>
      </c>
      <c r="E951" s="1">
        <v>36</v>
      </c>
      <c r="F951">
        <v>2</v>
      </c>
      <c r="G951" s="1">
        <v>72</v>
      </c>
      <c r="H951" s="1">
        <v>44</v>
      </c>
      <c r="I951" s="1"/>
      <c r="J951" s="2">
        <v>0.61</v>
      </c>
      <c r="K951" s="3">
        <v>2.2916666666666665E-2</v>
      </c>
      <c r="L951" t="s">
        <v>1134</v>
      </c>
    </row>
    <row r="952" spans="1:12" x14ac:dyDescent="0.25">
      <c r="A952">
        <v>371</v>
      </c>
      <c r="B952">
        <v>4</v>
      </c>
      <c r="C952" t="s">
        <v>186</v>
      </c>
      <c r="D952" s="1">
        <v>19</v>
      </c>
      <c r="E952" s="1">
        <v>31</v>
      </c>
      <c r="F952">
        <v>2</v>
      </c>
      <c r="G952" s="1">
        <v>62</v>
      </c>
      <c r="H952" s="1">
        <v>38</v>
      </c>
      <c r="I952" s="1"/>
      <c r="J952" s="2">
        <v>0.61</v>
      </c>
      <c r="K952" s="3">
        <v>7.6388888888888886E-3</v>
      </c>
      <c r="L952" t="s">
        <v>1134</v>
      </c>
    </row>
    <row r="953" spans="1:12" x14ac:dyDescent="0.25">
      <c r="A953">
        <v>371</v>
      </c>
      <c r="B953">
        <v>4</v>
      </c>
      <c r="C953" t="s">
        <v>106</v>
      </c>
      <c r="D953" s="1">
        <v>22</v>
      </c>
      <c r="E953" s="1">
        <v>36</v>
      </c>
      <c r="F953">
        <v>1</v>
      </c>
      <c r="G953" s="1">
        <v>36</v>
      </c>
      <c r="H953" s="1">
        <v>22</v>
      </c>
      <c r="I953" s="1"/>
      <c r="J953" s="2">
        <v>0.61</v>
      </c>
      <c r="K953" s="3">
        <v>9.0277777777777769E-3</v>
      </c>
      <c r="L953" t="s">
        <v>1133</v>
      </c>
    </row>
    <row r="954" spans="1:12" x14ac:dyDescent="0.25">
      <c r="A954">
        <v>371</v>
      </c>
      <c r="B954">
        <v>4</v>
      </c>
      <c r="C954" t="s">
        <v>57</v>
      </c>
      <c r="D954" s="1">
        <v>16</v>
      </c>
      <c r="E954" s="1">
        <v>28</v>
      </c>
      <c r="F954">
        <v>2</v>
      </c>
      <c r="G954" s="1">
        <v>56</v>
      </c>
      <c r="H954" s="1">
        <v>32</v>
      </c>
      <c r="I954" s="1"/>
      <c r="J954" s="2">
        <v>0.56999999999999995</v>
      </c>
      <c r="K954" s="3">
        <v>7.6388888888888886E-3</v>
      </c>
      <c r="L954" t="s">
        <v>1133</v>
      </c>
    </row>
    <row r="955" spans="1:12" x14ac:dyDescent="0.25">
      <c r="A955">
        <v>371</v>
      </c>
      <c r="B955">
        <v>4</v>
      </c>
      <c r="C955" t="s">
        <v>331</v>
      </c>
      <c r="D955" s="1">
        <v>14</v>
      </c>
      <c r="E955" s="1">
        <v>23</v>
      </c>
      <c r="F955">
        <v>2</v>
      </c>
      <c r="G955" s="1">
        <v>46</v>
      </c>
      <c r="H955" s="1">
        <v>28</v>
      </c>
      <c r="I955" s="1"/>
      <c r="J955" s="2">
        <v>0.61</v>
      </c>
      <c r="K955" s="3">
        <v>9.7222222222222224E-3</v>
      </c>
      <c r="L955" t="s">
        <v>1134</v>
      </c>
    </row>
    <row r="956" spans="1:12" x14ac:dyDescent="0.25">
      <c r="A956">
        <v>372</v>
      </c>
      <c r="B956">
        <v>14</v>
      </c>
      <c r="C956" t="s">
        <v>117</v>
      </c>
      <c r="D956" s="1">
        <v>10</v>
      </c>
      <c r="E956" s="1">
        <v>18</v>
      </c>
      <c r="F956">
        <v>2</v>
      </c>
      <c r="G956" s="1">
        <v>36</v>
      </c>
      <c r="H956" s="1">
        <v>20</v>
      </c>
      <c r="I956" s="1"/>
      <c r="J956" s="2">
        <v>0.56000000000000005</v>
      </c>
      <c r="K956" s="3">
        <v>1.5277777777777777E-2</v>
      </c>
      <c r="L956" t="s">
        <v>1133</v>
      </c>
    </row>
    <row r="957" spans="1:12" x14ac:dyDescent="0.25">
      <c r="A957">
        <v>373</v>
      </c>
      <c r="B957">
        <v>19</v>
      </c>
      <c r="C957" t="s">
        <v>102</v>
      </c>
      <c r="D957" s="1">
        <v>13</v>
      </c>
      <c r="E957" s="1">
        <v>21</v>
      </c>
      <c r="F957">
        <v>1</v>
      </c>
      <c r="G957" s="1">
        <v>21</v>
      </c>
      <c r="H957" s="1">
        <v>13</v>
      </c>
      <c r="I957" s="1"/>
      <c r="J957" s="2">
        <v>0.62</v>
      </c>
      <c r="K957" s="3">
        <v>2.8472222222222222E-2</v>
      </c>
      <c r="L957" t="s">
        <v>1134</v>
      </c>
    </row>
    <row r="958" spans="1:12" x14ac:dyDescent="0.25">
      <c r="A958">
        <v>373</v>
      </c>
      <c r="B958">
        <v>19</v>
      </c>
      <c r="C958" t="s">
        <v>33</v>
      </c>
      <c r="D958" s="1">
        <v>21</v>
      </c>
      <c r="E958" s="1">
        <v>35</v>
      </c>
      <c r="F958">
        <v>1</v>
      </c>
      <c r="G958" s="1">
        <v>35</v>
      </c>
      <c r="H958" s="1">
        <v>21</v>
      </c>
      <c r="I958" s="1"/>
      <c r="J958" s="2">
        <v>0.6</v>
      </c>
      <c r="K958" s="3">
        <v>3.4027777777777775E-2</v>
      </c>
      <c r="L958" t="s">
        <v>1133</v>
      </c>
    </row>
    <row r="959" spans="1:12" x14ac:dyDescent="0.25">
      <c r="A959">
        <v>373</v>
      </c>
      <c r="B959">
        <v>19</v>
      </c>
      <c r="C959" t="s">
        <v>335</v>
      </c>
      <c r="D959" s="1">
        <v>13</v>
      </c>
      <c r="E959" s="1">
        <v>22</v>
      </c>
      <c r="F959">
        <v>2</v>
      </c>
      <c r="G959" s="1">
        <v>44</v>
      </c>
      <c r="H959" s="1">
        <v>26</v>
      </c>
      <c r="I959" s="1"/>
      <c r="J959" s="2">
        <v>0.59</v>
      </c>
      <c r="K959" s="3">
        <v>1.1805555555555555E-2</v>
      </c>
      <c r="L959" t="s">
        <v>1134</v>
      </c>
    </row>
    <row r="960" spans="1:12" x14ac:dyDescent="0.25">
      <c r="A960">
        <v>373</v>
      </c>
      <c r="B960">
        <v>19</v>
      </c>
      <c r="C960" t="s">
        <v>241</v>
      </c>
      <c r="D960" s="1">
        <v>12</v>
      </c>
      <c r="E960" s="1">
        <v>20</v>
      </c>
      <c r="F960">
        <v>3</v>
      </c>
      <c r="G960" s="1">
        <v>60</v>
      </c>
      <c r="H960" s="1">
        <v>36</v>
      </c>
      <c r="I960" s="1"/>
      <c r="J960" s="2">
        <v>0.6</v>
      </c>
      <c r="K960" s="3">
        <v>6.2500000000000003E-3</v>
      </c>
      <c r="L960" t="s">
        <v>1134</v>
      </c>
    </row>
    <row r="961" spans="1:12" x14ac:dyDescent="0.25">
      <c r="A961">
        <v>374</v>
      </c>
      <c r="B961">
        <v>18</v>
      </c>
      <c r="C961" t="s">
        <v>33</v>
      </c>
      <c r="D961" s="1">
        <v>21</v>
      </c>
      <c r="E961" s="1">
        <v>35</v>
      </c>
      <c r="F961">
        <v>1</v>
      </c>
      <c r="G961" s="1">
        <v>35</v>
      </c>
      <c r="H961" s="1">
        <v>21</v>
      </c>
      <c r="I961" s="1"/>
      <c r="J961" s="2">
        <v>0.6</v>
      </c>
      <c r="K961" s="3">
        <v>6.2500000000000003E-3</v>
      </c>
      <c r="L961" t="s">
        <v>1134</v>
      </c>
    </row>
    <row r="962" spans="1:12" x14ac:dyDescent="0.25">
      <c r="A962">
        <v>375</v>
      </c>
      <c r="B962">
        <v>18</v>
      </c>
      <c r="C962" t="s">
        <v>186</v>
      </c>
      <c r="D962" s="1">
        <v>19</v>
      </c>
      <c r="E962" s="1">
        <v>31</v>
      </c>
      <c r="F962">
        <v>3</v>
      </c>
      <c r="G962" s="1">
        <v>93</v>
      </c>
      <c r="H962" s="1">
        <v>57</v>
      </c>
      <c r="I962" s="1"/>
      <c r="J962" s="2">
        <v>0.61</v>
      </c>
      <c r="K962" s="3">
        <v>1.8749999999999999E-2</v>
      </c>
      <c r="L962" t="s">
        <v>1133</v>
      </c>
    </row>
    <row r="963" spans="1:12" x14ac:dyDescent="0.25">
      <c r="A963">
        <v>376</v>
      </c>
      <c r="B963">
        <v>16</v>
      </c>
      <c r="C963" t="s">
        <v>331</v>
      </c>
      <c r="D963" s="1">
        <v>14</v>
      </c>
      <c r="E963" s="1">
        <v>23</v>
      </c>
      <c r="F963">
        <v>2</v>
      </c>
      <c r="G963" s="1">
        <v>46</v>
      </c>
      <c r="H963" s="1">
        <v>28</v>
      </c>
      <c r="I963" s="1"/>
      <c r="J963" s="2">
        <v>0.61</v>
      </c>
      <c r="K963" s="3">
        <v>3.472222222222222E-3</v>
      </c>
      <c r="L963" t="s">
        <v>1134</v>
      </c>
    </row>
    <row r="964" spans="1:12" x14ac:dyDescent="0.25">
      <c r="A964">
        <v>377</v>
      </c>
      <c r="B964">
        <v>5</v>
      </c>
      <c r="C964" t="s">
        <v>77</v>
      </c>
      <c r="D964" s="1">
        <v>20</v>
      </c>
      <c r="E964" s="1">
        <v>34</v>
      </c>
      <c r="F964">
        <v>2</v>
      </c>
      <c r="G964" s="1">
        <v>68</v>
      </c>
      <c r="H964" s="1">
        <v>40</v>
      </c>
      <c r="I964" s="1"/>
      <c r="J964" s="2">
        <v>0.59</v>
      </c>
      <c r="K964" s="3">
        <v>9.0277777777777769E-3</v>
      </c>
      <c r="L964" t="s">
        <v>1133</v>
      </c>
    </row>
    <row r="965" spans="1:12" x14ac:dyDescent="0.25">
      <c r="A965">
        <v>377</v>
      </c>
      <c r="B965">
        <v>5</v>
      </c>
      <c r="C965" t="s">
        <v>414</v>
      </c>
      <c r="D965" s="1">
        <v>19</v>
      </c>
      <c r="E965" s="1">
        <v>32</v>
      </c>
      <c r="F965">
        <v>1</v>
      </c>
      <c r="G965" s="1">
        <v>32</v>
      </c>
      <c r="H965" s="1">
        <v>19</v>
      </c>
      <c r="I965" s="1"/>
      <c r="J965" s="2">
        <v>0.59</v>
      </c>
      <c r="K965" s="3">
        <v>2.2916666666666665E-2</v>
      </c>
      <c r="L965" t="s">
        <v>1133</v>
      </c>
    </row>
    <row r="966" spans="1:12" x14ac:dyDescent="0.25">
      <c r="A966">
        <v>378</v>
      </c>
      <c r="B966">
        <v>3</v>
      </c>
      <c r="C966" t="s">
        <v>100</v>
      </c>
      <c r="D966" s="1">
        <v>18</v>
      </c>
      <c r="E966" s="1">
        <v>30</v>
      </c>
      <c r="F966">
        <v>1</v>
      </c>
      <c r="G966" s="1">
        <v>30</v>
      </c>
      <c r="H966" s="1">
        <v>18</v>
      </c>
      <c r="I966" s="1"/>
      <c r="J966" s="2">
        <v>0.6</v>
      </c>
      <c r="K966" s="3">
        <v>9.7222222222222224E-3</v>
      </c>
      <c r="L966" t="s">
        <v>1134</v>
      </c>
    </row>
    <row r="967" spans="1:12" x14ac:dyDescent="0.25">
      <c r="A967">
        <v>378</v>
      </c>
      <c r="B967">
        <v>3</v>
      </c>
      <c r="C967" t="s">
        <v>180</v>
      </c>
      <c r="D967" s="1">
        <v>11</v>
      </c>
      <c r="E967" s="1">
        <v>19</v>
      </c>
      <c r="F967">
        <v>1</v>
      </c>
      <c r="G967" s="1">
        <v>19</v>
      </c>
      <c r="H967" s="1">
        <v>11</v>
      </c>
      <c r="I967" s="1"/>
      <c r="J967" s="2">
        <v>0.57999999999999996</v>
      </c>
      <c r="K967" s="3">
        <v>4.8611111111111112E-3</v>
      </c>
      <c r="L967" t="s">
        <v>1134</v>
      </c>
    </row>
    <row r="968" spans="1:12" x14ac:dyDescent="0.25">
      <c r="A968">
        <v>379</v>
      </c>
      <c r="B968">
        <v>4</v>
      </c>
      <c r="C968" t="s">
        <v>33</v>
      </c>
      <c r="D968" s="1">
        <v>21</v>
      </c>
      <c r="E968" s="1">
        <v>35</v>
      </c>
      <c r="F968">
        <v>2</v>
      </c>
      <c r="G968" s="1">
        <v>70</v>
      </c>
      <c r="H968" s="1">
        <v>42</v>
      </c>
      <c r="I968" s="1"/>
      <c r="J968" s="2">
        <v>0.6</v>
      </c>
      <c r="K968" s="3">
        <v>4.1666666666666666E-3</v>
      </c>
      <c r="L968" t="s">
        <v>1133</v>
      </c>
    </row>
    <row r="969" spans="1:12" x14ac:dyDescent="0.25">
      <c r="A969">
        <v>380</v>
      </c>
      <c r="B969">
        <v>5</v>
      </c>
      <c r="C969" t="s">
        <v>439</v>
      </c>
      <c r="D969" s="1">
        <v>20</v>
      </c>
      <c r="E969" s="1">
        <v>33</v>
      </c>
      <c r="F969">
        <v>3</v>
      </c>
      <c r="G969" s="1">
        <v>99</v>
      </c>
      <c r="H969" s="1">
        <v>60</v>
      </c>
      <c r="I969" s="1"/>
      <c r="J969" s="2">
        <v>0.61</v>
      </c>
      <c r="K969" s="3">
        <v>4.027777777777778E-2</v>
      </c>
      <c r="L969" t="s">
        <v>1133</v>
      </c>
    </row>
    <row r="970" spans="1:12" x14ac:dyDescent="0.25">
      <c r="A970">
        <v>380</v>
      </c>
      <c r="B970">
        <v>5</v>
      </c>
      <c r="C970" t="s">
        <v>180</v>
      </c>
      <c r="D970" s="1">
        <v>11</v>
      </c>
      <c r="E970" s="1">
        <v>19</v>
      </c>
      <c r="F970">
        <v>2</v>
      </c>
      <c r="G970" s="1">
        <v>38</v>
      </c>
      <c r="H970" s="1">
        <v>22</v>
      </c>
      <c r="I970" s="1"/>
      <c r="J970" s="2">
        <v>0.57999999999999996</v>
      </c>
      <c r="K970" s="3">
        <v>2.4305555555555556E-2</v>
      </c>
      <c r="L970" t="s">
        <v>1133</v>
      </c>
    </row>
    <row r="971" spans="1:12" x14ac:dyDescent="0.25">
      <c r="A971">
        <v>381</v>
      </c>
      <c r="B971">
        <v>4</v>
      </c>
      <c r="C971" t="s">
        <v>256</v>
      </c>
      <c r="D971" s="1">
        <v>15</v>
      </c>
      <c r="E971" s="1">
        <v>26</v>
      </c>
      <c r="F971">
        <v>3</v>
      </c>
      <c r="G971" s="1">
        <v>78</v>
      </c>
      <c r="H971" s="1">
        <v>45</v>
      </c>
      <c r="I971" s="1"/>
      <c r="J971" s="2">
        <v>0.57999999999999996</v>
      </c>
      <c r="K971" s="3">
        <v>2.4305555555555556E-2</v>
      </c>
      <c r="L971" t="s">
        <v>1133</v>
      </c>
    </row>
    <row r="972" spans="1:12" x14ac:dyDescent="0.25">
      <c r="A972">
        <v>381</v>
      </c>
      <c r="B972">
        <v>4</v>
      </c>
      <c r="C972" t="s">
        <v>439</v>
      </c>
      <c r="D972" s="1">
        <v>20</v>
      </c>
      <c r="E972" s="1">
        <v>33</v>
      </c>
      <c r="F972">
        <v>2</v>
      </c>
      <c r="G972" s="1">
        <v>66</v>
      </c>
      <c r="H972" s="1">
        <v>40</v>
      </c>
      <c r="I972" s="1"/>
      <c r="J972" s="2">
        <v>0.61</v>
      </c>
      <c r="K972" s="3">
        <v>8.3333333333333332E-3</v>
      </c>
      <c r="L972" t="s">
        <v>1133</v>
      </c>
    </row>
    <row r="973" spans="1:12" x14ac:dyDescent="0.25">
      <c r="A973">
        <v>382</v>
      </c>
      <c r="B973">
        <v>20</v>
      </c>
      <c r="C973" t="s">
        <v>51</v>
      </c>
      <c r="D973" s="1">
        <v>17</v>
      </c>
      <c r="E973" s="1">
        <v>29</v>
      </c>
      <c r="F973">
        <v>3</v>
      </c>
      <c r="G973" s="1">
        <v>87</v>
      </c>
      <c r="H973" s="1">
        <v>51</v>
      </c>
      <c r="I973" s="1"/>
      <c r="J973" s="2">
        <v>0.59</v>
      </c>
      <c r="K973" s="3">
        <v>3.7499999999999999E-2</v>
      </c>
      <c r="L973" t="s">
        <v>1134</v>
      </c>
    </row>
    <row r="974" spans="1:12" x14ac:dyDescent="0.25">
      <c r="A974">
        <v>383</v>
      </c>
      <c r="B974">
        <v>6</v>
      </c>
      <c r="C974" t="s">
        <v>106</v>
      </c>
      <c r="D974" s="1">
        <v>22</v>
      </c>
      <c r="E974" s="1">
        <v>36</v>
      </c>
      <c r="F974">
        <v>3</v>
      </c>
      <c r="G974" s="1">
        <v>108</v>
      </c>
      <c r="H974" s="1">
        <v>66</v>
      </c>
      <c r="I974" s="1"/>
      <c r="J974" s="2">
        <v>0.61</v>
      </c>
      <c r="K974" s="3">
        <v>6.2500000000000003E-3</v>
      </c>
      <c r="L974" t="s">
        <v>1134</v>
      </c>
    </row>
    <row r="975" spans="1:12" x14ac:dyDescent="0.25">
      <c r="A975">
        <v>384</v>
      </c>
      <c r="B975">
        <v>1</v>
      </c>
      <c r="C975" t="s">
        <v>117</v>
      </c>
      <c r="D975" s="1">
        <v>10</v>
      </c>
      <c r="E975" s="1">
        <v>18</v>
      </c>
      <c r="F975">
        <v>2</v>
      </c>
      <c r="G975" s="1">
        <v>36</v>
      </c>
      <c r="H975" s="1">
        <v>20</v>
      </c>
      <c r="I975" s="1"/>
      <c r="J975" s="2">
        <v>0.56000000000000005</v>
      </c>
      <c r="K975" s="3">
        <v>1.8055555555555554E-2</v>
      </c>
      <c r="L975" t="s">
        <v>1133</v>
      </c>
    </row>
    <row r="976" spans="1:12" x14ac:dyDescent="0.25">
      <c r="A976">
        <v>384</v>
      </c>
      <c r="B976">
        <v>1</v>
      </c>
      <c r="C976" t="s">
        <v>180</v>
      </c>
      <c r="D976" s="1">
        <v>11</v>
      </c>
      <c r="E976" s="1">
        <v>19</v>
      </c>
      <c r="F976">
        <v>3</v>
      </c>
      <c r="G976" s="1">
        <v>57</v>
      </c>
      <c r="H976" s="1">
        <v>33</v>
      </c>
      <c r="I976" s="1"/>
      <c r="J976" s="2">
        <v>0.57999999999999996</v>
      </c>
      <c r="K976" s="3">
        <v>2.4305555555555556E-2</v>
      </c>
      <c r="L976" t="s">
        <v>1134</v>
      </c>
    </row>
    <row r="977" spans="1:12" x14ac:dyDescent="0.25">
      <c r="A977">
        <v>384</v>
      </c>
      <c r="B977">
        <v>1</v>
      </c>
      <c r="C977" t="s">
        <v>170</v>
      </c>
      <c r="D977" s="1">
        <v>16</v>
      </c>
      <c r="E977" s="1">
        <v>27</v>
      </c>
      <c r="F977">
        <v>1</v>
      </c>
      <c r="G977" s="1">
        <v>27</v>
      </c>
      <c r="H977" s="1">
        <v>16</v>
      </c>
      <c r="I977" s="1"/>
      <c r="J977" s="2">
        <v>0.59</v>
      </c>
      <c r="K977" s="3">
        <v>3.4027777777777775E-2</v>
      </c>
      <c r="L977" t="s">
        <v>1134</v>
      </c>
    </row>
    <row r="978" spans="1:12" x14ac:dyDescent="0.25">
      <c r="A978">
        <v>385</v>
      </c>
      <c r="B978">
        <v>6</v>
      </c>
      <c r="C978" t="s">
        <v>100</v>
      </c>
      <c r="D978" s="1">
        <v>18</v>
      </c>
      <c r="E978" s="1">
        <v>30</v>
      </c>
      <c r="F978">
        <v>2</v>
      </c>
      <c r="G978" s="1">
        <v>60</v>
      </c>
      <c r="H978" s="1">
        <v>36</v>
      </c>
      <c r="I978" s="1"/>
      <c r="J978" s="2">
        <v>0.6</v>
      </c>
      <c r="K978" s="3">
        <v>1.5277777777777777E-2</v>
      </c>
      <c r="L978" t="s">
        <v>1133</v>
      </c>
    </row>
    <row r="979" spans="1:12" x14ac:dyDescent="0.25">
      <c r="A979">
        <v>386</v>
      </c>
      <c r="B979">
        <v>5</v>
      </c>
      <c r="C979" t="s">
        <v>439</v>
      </c>
      <c r="D979" s="1">
        <v>20</v>
      </c>
      <c r="E979" s="1">
        <v>33</v>
      </c>
      <c r="F979">
        <v>3</v>
      </c>
      <c r="G979" s="1">
        <v>99</v>
      </c>
      <c r="H979" s="1">
        <v>60</v>
      </c>
      <c r="I979" s="1"/>
      <c r="J979" s="2">
        <v>0.61</v>
      </c>
      <c r="K979" s="3">
        <v>2.7777777777777776E-2</v>
      </c>
      <c r="L979" t="s">
        <v>1134</v>
      </c>
    </row>
    <row r="980" spans="1:12" x14ac:dyDescent="0.25">
      <c r="A980">
        <v>387</v>
      </c>
      <c r="B980">
        <v>6</v>
      </c>
      <c r="C980" t="s">
        <v>186</v>
      </c>
      <c r="D980" s="1">
        <v>19</v>
      </c>
      <c r="E980" s="1">
        <v>31</v>
      </c>
      <c r="F980">
        <v>3</v>
      </c>
      <c r="G980" s="1">
        <v>93</v>
      </c>
      <c r="H980" s="1">
        <v>57</v>
      </c>
      <c r="I980" s="1"/>
      <c r="J980" s="2">
        <v>0.61</v>
      </c>
      <c r="K980" s="3">
        <v>1.2500000000000001E-2</v>
      </c>
      <c r="L980" t="s">
        <v>1134</v>
      </c>
    </row>
    <row r="981" spans="1:12" x14ac:dyDescent="0.25">
      <c r="A981">
        <v>388</v>
      </c>
      <c r="B981">
        <v>18</v>
      </c>
      <c r="C981" t="s">
        <v>186</v>
      </c>
      <c r="D981" s="1">
        <v>19</v>
      </c>
      <c r="E981" s="1">
        <v>31</v>
      </c>
      <c r="F981">
        <v>2</v>
      </c>
      <c r="G981" s="1">
        <v>62</v>
      </c>
      <c r="H981" s="1">
        <v>38</v>
      </c>
      <c r="I981" s="1"/>
      <c r="J981" s="2">
        <v>0.61</v>
      </c>
      <c r="K981" s="3">
        <v>3.6111111111111108E-2</v>
      </c>
      <c r="L981" t="s">
        <v>1134</v>
      </c>
    </row>
    <row r="982" spans="1:12" x14ac:dyDescent="0.25">
      <c r="A982">
        <v>388</v>
      </c>
      <c r="B982">
        <v>18</v>
      </c>
      <c r="C982" t="s">
        <v>106</v>
      </c>
      <c r="D982" s="1">
        <v>22</v>
      </c>
      <c r="E982" s="1">
        <v>36</v>
      </c>
      <c r="F982">
        <v>2</v>
      </c>
      <c r="G982" s="1">
        <v>72</v>
      </c>
      <c r="H982" s="1">
        <v>44</v>
      </c>
      <c r="I982" s="1"/>
      <c r="J982" s="2">
        <v>0.61</v>
      </c>
      <c r="K982" s="3">
        <v>2.5694444444444443E-2</v>
      </c>
      <c r="L982" t="s">
        <v>1133</v>
      </c>
    </row>
    <row r="983" spans="1:12" x14ac:dyDescent="0.25">
      <c r="A983">
        <v>388</v>
      </c>
      <c r="B983">
        <v>18</v>
      </c>
      <c r="C983" t="s">
        <v>51</v>
      </c>
      <c r="D983" s="1">
        <v>17</v>
      </c>
      <c r="E983" s="1">
        <v>29</v>
      </c>
      <c r="F983">
        <v>2</v>
      </c>
      <c r="G983" s="1">
        <v>58</v>
      </c>
      <c r="H983" s="1">
        <v>34</v>
      </c>
      <c r="I983" s="1"/>
      <c r="J983" s="2">
        <v>0.59</v>
      </c>
      <c r="K983" s="3">
        <v>2.1527777777777778E-2</v>
      </c>
      <c r="L983" t="s">
        <v>1134</v>
      </c>
    </row>
    <row r="984" spans="1:12" x14ac:dyDescent="0.25">
      <c r="A984">
        <v>388</v>
      </c>
      <c r="B984">
        <v>18</v>
      </c>
      <c r="C984" t="s">
        <v>439</v>
      </c>
      <c r="D984" s="1">
        <v>20</v>
      </c>
      <c r="E984" s="1">
        <v>33</v>
      </c>
      <c r="F984">
        <v>3</v>
      </c>
      <c r="G984" s="1">
        <v>99</v>
      </c>
      <c r="H984" s="1">
        <v>60</v>
      </c>
      <c r="I984" s="1"/>
      <c r="J984" s="2">
        <v>0.61</v>
      </c>
      <c r="K984" s="3">
        <v>3.5416666666666666E-2</v>
      </c>
      <c r="L984" t="s">
        <v>1134</v>
      </c>
    </row>
    <row r="985" spans="1:12" x14ac:dyDescent="0.25">
      <c r="A985">
        <v>389</v>
      </c>
      <c r="B985">
        <v>19</v>
      </c>
      <c r="C985" t="s">
        <v>439</v>
      </c>
      <c r="D985" s="1">
        <v>20</v>
      </c>
      <c r="E985" s="1">
        <v>33</v>
      </c>
      <c r="F985">
        <v>1</v>
      </c>
      <c r="G985" s="1">
        <v>33</v>
      </c>
      <c r="H985" s="1">
        <v>20</v>
      </c>
      <c r="I985" s="1"/>
      <c r="J985" s="2">
        <v>0.61</v>
      </c>
      <c r="K985" s="3">
        <v>1.6666666666666666E-2</v>
      </c>
      <c r="L985" t="s">
        <v>1133</v>
      </c>
    </row>
    <row r="986" spans="1:12" x14ac:dyDescent="0.25">
      <c r="A986">
        <v>390</v>
      </c>
      <c r="B986">
        <v>9</v>
      </c>
      <c r="C986" t="s">
        <v>335</v>
      </c>
      <c r="D986" s="1">
        <v>13</v>
      </c>
      <c r="E986" s="1">
        <v>22</v>
      </c>
      <c r="F986">
        <v>2</v>
      </c>
      <c r="G986" s="1">
        <v>44</v>
      </c>
      <c r="H986" s="1">
        <v>26</v>
      </c>
      <c r="I986" s="1"/>
      <c r="J986" s="2">
        <v>0.59</v>
      </c>
      <c r="K986" s="3">
        <v>3.6111111111111108E-2</v>
      </c>
      <c r="L986" t="s">
        <v>1134</v>
      </c>
    </row>
    <row r="987" spans="1:12" x14ac:dyDescent="0.25">
      <c r="A987">
        <v>390</v>
      </c>
      <c r="B987">
        <v>9</v>
      </c>
      <c r="C987" t="s">
        <v>256</v>
      </c>
      <c r="D987" s="1">
        <v>15</v>
      </c>
      <c r="E987" s="1">
        <v>26</v>
      </c>
      <c r="F987">
        <v>3</v>
      </c>
      <c r="G987" s="1">
        <v>78</v>
      </c>
      <c r="H987" s="1">
        <v>45</v>
      </c>
      <c r="I987" s="1"/>
      <c r="J987" s="2">
        <v>0.57999999999999996</v>
      </c>
      <c r="K987" s="3">
        <v>9.0277777777777769E-3</v>
      </c>
      <c r="L987" t="s">
        <v>1134</v>
      </c>
    </row>
    <row r="988" spans="1:12" x14ac:dyDescent="0.25">
      <c r="A988">
        <v>390</v>
      </c>
      <c r="B988">
        <v>9</v>
      </c>
      <c r="C988" t="s">
        <v>102</v>
      </c>
      <c r="D988" s="1">
        <v>13</v>
      </c>
      <c r="E988" s="1">
        <v>21</v>
      </c>
      <c r="F988">
        <v>1</v>
      </c>
      <c r="G988" s="1">
        <v>21</v>
      </c>
      <c r="H988" s="1">
        <v>13</v>
      </c>
      <c r="I988" s="1"/>
      <c r="J988" s="2">
        <v>0.62</v>
      </c>
      <c r="K988" s="3">
        <v>1.9444444444444445E-2</v>
      </c>
      <c r="L988" t="s">
        <v>1134</v>
      </c>
    </row>
    <row r="989" spans="1:12" x14ac:dyDescent="0.25">
      <c r="A989">
        <v>391</v>
      </c>
      <c r="B989">
        <v>15</v>
      </c>
      <c r="C989" t="s">
        <v>335</v>
      </c>
      <c r="D989" s="1">
        <v>13</v>
      </c>
      <c r="E989" s="1">
        <v>22</v>
      </c>
      <c r="F989">
        <v>1</v>
      </c>
      <c r="G989" s="1">
        <v>22</v>
      </c>
      <c r="H989" s="1">
        <v>13</v>
      </c>
      <c r="I989" s="1"/>
      <c r="J989" s="2">
        <v>0.59</v>
      </c>
      <c r="K989" s="3">
        <v>2.4305555555555556E-2</v>
      </c>
      <c r="L989" t="s">
        <v>1133</v>
      </c>
    </row>
    <row r="990" spans="1:12" x14ac:dyDescent="0.25">
      <c r="A990">
        <v>392</v>
      </c>
      <c r="B990">
        <v>14</v>
      </c>
      <c r="C990" t="s">
        <v>414</v>
      </c>
      <c r="D990" s="1">
        <v>19</v>
      </c>
      <c r="E990" s="1">
        <v>32</v>
      </c>
      <c r="F990">
        <v>3</v>
      </c>
      <c r="G990" s="1">
        <v>96</v>
      </c>
      <c r="H990" s="1">
        <v>57</v>
      </c>
      <c r="I990" s="1"/>
      <c r="J990" s="2">
        <v>0.59</v>
      </c>
      <c r="K990" s="3">
        <v>1.1805555555555555E-2</v>
      </c>
      <c r="L990" t="s">
        <v>1133</v>
      </c>
    </row>
    <row r="991" spans="1:12" x14ac:dyDescent="0.25">
      <c r="A991">
        <v>392</v>
      </c>
      <c r="B991">
        <v>14</v>
      </c>
      <c r="C991" t="s">
        <v>259</v>
      </c>
      <c r="D991" s="1">
        <v>14</v>
      </c>
      <c r="E991" s="1">
        <v>24</v>
      </c>
      <c r="F991">
        <v>1</v>
      </c>
      <c r="G991" s="1">
        <v>24</v>
      </c>
      <c r="H991" s="1">
        <v>14</v>
      </c>
      <c r="I991" s="1"/>
      <c r="J991" s="2">
        <v>0.57999999999999996</v>
      </c>
      <c r="K991" s="3">
        <v>2.5694444444444443E-2</v>
      </c>
      <c r="L991" t="s">
        <v>1134</v>
      </c>
    </row>
    <row r="992" spans="1:12" x14ac:dyDescent="0.25">
      <c r="A992">
        <v>393</v>
      </c>
      <c r="B992">
        <v>13</v>
      </c>
      <c r="C992" t="s">
        <v>180</v>
      </c>
      <c r="D992" s="1">
        <v>11</v>
      </c>
      <c r="E992" s="1">
        <v>19</v>
      </c>
      <c r="F992">
        <v>2</v>
      </c>
      <c r="G992" s="1">
        <v>38</v>
      </c>
      <c r="H992" s="1">
        <v>22</v>
      </c>
      <c r="I992" s="1"/>
      <c r="J992" s="2">
        <v>0.57999999999999996</v>
      </c>
      <c r="K992" s="3">
        <v>2.7777777777777776E-2</v>
      </c>
      <c r="L992" t="s">
        <v>1133</v>
      </c>
    </row>
    <row r="993" spans="1:12" x14ac:dyDescent="0.25">
      <c r="A993">
        <v>393</v>
      </c>
      <c r="B993">
        <v>13</v>
      </c>
      <c r="C993" t="s">
        <v>33</v>
      </c>
      <c r="D993" s="1">
        <v>21</v>
      </c>
      <c r="E993" s="1">
        <v>35</v>
      </c>
      <c r="F993">
        <v>3</v>
      </c>
      <c r="G993" s="1">
        <v>105</v>
      </c>
      <c r="H993" s="1">
        <v>63</v>
      </c>
      <c r="I993" s="1"/>
      <c r="J993" s="2">
        <v>0.6</v>
      </c>
      <c r="K993" s="3">
        <v>1.5972222222222221E-2</v>
      </c>
      <c r="L993" t="s">
        <v>1133</v>
      </c>
    </row>
    <row r="994" spans="1:12" x14ac:dyDescent="0.25">
      <c r="A994">
        <v>393</v>
      </c>
      <c r="B994">
        <v>13</v>
      </c>
      <c r="C994" t="s">
        <v>102</v>
      </c>
      <c r="D994" s="1">
        <v>13</v>
      </c>
      <c r="E994" s="1">
        <v>21</v>
      </c>
      <c r="F994">
        <v>1</v>
      </c>
      <c r="G994" s="1">
        <v>21</v>
      </c>
      <c r="H994" s="1">
        <v>13</v>
      </c>
      <c r="I994" s="1"/>
      <c r="J994" s="2">
        <v>0.62</v>
      </c>
      <c r="K994" s="3">
        <v>1.3888888888888888E-2</v>
      </c>
      <c r="L994" t="s">
        <v>1134</v>
      </c>
    </row>
    <row r="995" spans="1:12" x14ac:dyDescent="0.25">
      <c r="A995">
        <v>393</v>
      </c>
      <c r="B995">
        <v>13</v>
      </c>
      <c r="C995" t="s">
        <v>335</v>
      </c>
      <c r="D995" s="1">
        <v>13</v>
      </c>
      <c r="E995" s="1">
        <v>22</v>
      </c>
      <c r="F995">
        <v>2</v>
      </c>
      <c r="G995" s="1">
        <v>44</v>
      </c>
      <c r="H995" s="1">
        <v>26</v>
      </c>
      <c r="I995" s="1"/>
      <c r="J995" s="2">
        <v>0.59</v>
      </c>
      <c r="K995" s="3">
        <v>1.8055555555555554E-2</v>
      </c>
      <c r="L995" t="s">
        <v>1134</v>
      </c>
    </row>
    <row r="996" spans="1:12" x14ac:dyDescent="0.25">
      <c r="A996">
        <v>394</v>
      </c>
      <c r="B996">
        <v>17</v>
      </c>
      <c r="C996" t="s">
        <v>259</v>
      </c>
      <c r="D996" s="1">
        <v>14</v>
      </c>
      <c r="E996" s="1">
        <v>24</v>
      </c>
      <c r="F996">
        <v>2</v>
      </c>
      <c r="G996" s="1">
        <v>48</v>
      </c>
      <c r="H996" s="1">
        <v>28</v>
      </c>
      <c r="I996" s="1"/>
      <c r="J996" s="2">
        <v>0.57999999999999996</v>
      </c>
      <c r="K996" s="3">
        <v>3.472222222222222E-3</v>
      </c>
      <c r="L996" t="s">
        <v>1133</v>
      </c>
    </row>
    <row r="997" spans="1:12" x14ac:dyDescent="0.25">
      <c r="A997">
        <v>394</v>
      </c>
      <c r="B997">
        <v>17</v>
      </c>
      <c r="C997" t="s">
        <v>51</v>
      </c>
      <c r="D997" s="1">
        <v>17</v>
      </c>
      <c r="E997" s="1">
        <v>29</v>
      </c>
      <c r="F997">
        <v>1</v>
      </c>
      <c r="G997" s="1">
        <v>29</v>
      </c>
      <c r="H997" s="1">
        <v>17</v>
      </c>
      <c r="I997" s="1"/>
      <c r="J997" s="2">
        <v>0.59</v>
      </c>
      <c r="K997" s="3">
        <v>2.9166666666666667E-2</v>
      </c>
      <c r="L997" t="s">
        <v>1134</v>
      </c>
    </row>
    <row r="998" spans="1:12" x14ac:dyDescent="0.25">
      <c r="A998">
        <v>395</v>
      </c>
      <c r="B998">
        <v>2</v>
      </c>
      <c r="C998" t="s">
        <v>180</v>
      </c>
      <c r="D998" s="1">
        <v>11</v>
      </c>
      <c r="E998" s="1">
        <v>19</v>
      </c>
      <c r="F998">
        <v>2</v>
      </c>
      <c r="G998" s="1">
        <v>38</v>
      </c>
      <c r="H998" s="1">
        <v>22</v>
      </c>
      <c r="I998" s="1"/>
      <c r="J998" s="2">
        <v>0.57999999999999996</v>
      </c>
      <c r="K998" s="3">
        <v>5.5555555555555558E-3</v>
      </c>
      <c r="L998" t="s">
        <v>1133</v>
      </c>
    </row>
    <row r="999" spans="1:12" x14ac:dyDescent="0.25">
      <c r="A999">
        <v>396</v>
      </c>
      <c r="B999">
        <v>11</v>
      </c>
      <c r="C999" t="s">
        <v>241</v>
      </c>
      <c r="D999" s="1">
        <v>12</v>
      </c>
      <c r="E999" s="1">
        <v>20</v>
      </c>
      <c r="F999">
        <v>1</v>
      </c>
      <c r="G999" s="1">
        <v>20</v>
      </c>
      <c r="H999" s="1">
        <v>12</v>
      </c>
      <c r="I999" s="1"/>
      <c r="J999" s="2">
        <v>0.6</v>
      </c>
      <c r="K999" s="3">
        <v>2.1527777777777778E-2</v>
      </c>
      <c r="L999" t="s">
        <v>1134</v>
      </c>
    </row>
    <row r="1000" spans="1:12" x14ac:dyDescent="0.25">
      <c r="A1000">
        <v>396</v>
      </c>
      <c r="B1000">
        <v>11</v>
      </c>
      <c r="C1000" t="s">
        <v>102</v>
      </c>
      <c r="D1000" s="1">
        <v>13</v>
      </c>
      <c r="E1000" s="1">
        <v>21</v>
      </c>
      <c r="F1000">
        <v>3</v>
      </c>
      <c r="G1000" s="1">
        <v>63</v>
      </c>
      <c r="H1000" s="1">
        <v>39</v>
      </c>
      <c r="I1000" s="1"/>
      <c r="J1000" s="2">
        <v>0.62</v>
      </c>
      <c r="K1000" s="3">
        <v>1.8055555555555554E-2</v>
      </c>
      <c r="L1000" t="s">
        <v>1134</v>
      </c>
    </row>
    <row r="1001" spans="1:12" x14ac:dyDescent="0.25">
      <c r="A1001">
        <v>397</v>
      </c>
      <c r="B1001">
        <v>4</v>
      </c>
      <c r="C1001" t="s">
        <v>170</v>
      </c>
      <c r="D1001" s="1">
        <v>16</v>
      </c>
      <c r="E1001" s="1">
        <v>27</v>
      </c>
      <c r="F1001">
        <v>2</v>
      </c>
      <c r="G1001" s="1">
        <v>54</v>
      </c>
      <c r="H1001" s="1">
        <v>32</v>
      </c>
      <c r="I1001" s="1"/>
      <c r="J1001" s="2">
        <v>0.59</v>
      </c>
      <c r="K1001" s="3">
        <v>6.9444444444444441E-3</v>
      </c>
      <c r="L1001" t="s">
        <v>1134</v>
      </c>
    </row>
    <row r="1002" spans="1:12" x14ac:dyDescent="0.25">
      <c r="A1002">
        <v>397</v>
      </c>
      <c r="B1002">
        <v>4</v>
      </c>
      <c r="C1002" t="s">
        <v>186</v>
      </c>
      <c r="D1002" s="1">
        <v>19</v>
      </c>
      <c r="E1002" s="1">
        <v>31</v>
      </c>
      <c r="F1002">
        <v>3</v>
      </c>
      <c r="G1002" s="1">
        <v>93</v>
      </c>
      <c r="H1002" s="1">
        <v>57</v>
      </c>
      <c r="I1002" s="1"/>
      <c r="J1002" s="2">
        <v>0.61</v>
      </c>
      <c r="K1002" s="3">
        <v>4.0972222222222222E-2</v>
      </c>
      <c r="L1002" t="s">
        <v>1134</v>
      </c>
    </row>
    <row r="1003" spans="1:12" x14ac:dyDescent="0.25">
      <c r="A1003">
        <v>398</v>
      </c>
      <c r="B1003">
        <v>9</v>
      </c>
      <c r="C1003" t="s">
        <v>57</v>
      </c>
      <c r="D1003" s="1">
        <v>16</v>
      </c>
      <c r="E1003" s="1">
        <v>28</v>
      </c>
      <c r="F1003">
        <v>2</v>
      </c>
      <c r="G1003" s="1">
        <v>56</v>
      </c>
      <c r="H1003" s="1">
        <v>32</v>
      </c>
      <c r="I1003" s="1"/>
      <c r="J1003" s="2">
        <v>0.56999999999999995</v>
      </c>
      <c r="K1003" s="3">
        <v>3.4722222222222224E-2</v>
      </c>
      <c r="L1003" t="s">
        <v>1133</v>
      </c>
    </row>
    <row r="1004" spans="1:12" x14ac:dyDescent="0.25">
      <c r="A1004">
        <v>398</v>
      </c>
      <c r="B1004">
        <v>9</v>
      </c>
      <c r="C1004" t="s">
        <v>439</v>
      </c>
      <c r="D1004" s="1">
        <v>20</v>
      </c>
      <c r="E1004" s="1">
        <v>33</v>
      </c>
      <c r="F1004">
        <v>2</v>
      </c>
      <c r="G1004" s="1">
        <v>66</v>
      </c>
      <c r="H1004" s="1">
        <v>40</v>
      </c>
      <c r="I1004" s="1"/>
      <c r="J1004" s="2">
        <v>0.61</v>
      </c>
      <c r="K1004" s="3">
        <v>1.4583333333333334E-2</v>
      </c>
      <c r="L1004" t="s">
        <v>1134</v>
      </c>
    </row>
    <row r="1005" spans="1:12" x14ac:dyDescent="0.25">
      <c r="A1005">
        <v>399</v>
      </c>
      <c r="B1005">
        <v>7</v>
      </c>
      <c r="C1005" t="s">
        <v>439</v>
      </c>
      <c r="D1005" s="1">
        <v>20</v>
      </c>
      <c r="E1005" s="1">
        <v>33</v>
      </c>
      <c r="F1005">
        <v>3</v>
      </c>
      <c r="G1005" s="1">
        <v>99</v>
      </c>
      <c r="H1005" s="1">
        <v>60</v>
      </c>
      <c r="I1005" s="1"/>
      <c r="J1005" s="2">
        <v>0.61</v>
      </c>
      <c r="K1005" s="3">
        <v>3.125E-2</v>
      </c>
      <c r="L1005" t="s">
        <v>1133</v>
      </c>
    </row>
    <row r="1006" spans="1:12" x14ac:dyDescent="0.25">
      <c r="A1006">
        <v>399</v>
      </c>
      <c r="B1006">
        <v>7</v>
      </c>
      <c r="C1006" t="s">
        <v>106</v>
      </c>
      <c r="D1006" s="1">
        <v>22</v>
      </c>
      <c r="E1006" s="1">
        <v>36</v>
      </c>
      <c r="F1006">
        <v>3</v>
      </c>
      <c r="G1006" s="1">
        <v>108</v>
      </c>
      <c r="H1006" s="1">
        <v>66</v>
      </c>
      <c r="I1006" s="1"/>
      <c r="J1006" s="2">
        <v>0.61</v>
      </c>
      <c r="K1006" s="3">
        <v>3.1944444444444442E-2</v>
      </c>
      <c r="L1006" t="s">
        <v>1134</v>
      </c>
    </row>
    <row r="1007" spans="1:12" x14ac:dyDescent="0.25">
      <c r="A1007">
        <v>400</v>
      </c>
      <c r="B1007">
        <v>9</v>
      </c>
      <c r="C1007" t="s">
        <v>65</v>
      </c>
      <c r="D1007" s="1">
        <v>25</v>
      </c>
      <c r="E1007" s="1">
        <v>40</v>
      </c>
      <c r="F1007">
        <v>2</v>
      </c>
      <c r="G1007" s="1">
        <v>80</v>
      </c>
      <c r="H1007" s="1">
        <v>50</v>
      </c>
      <c r="I1007" s="1"/>
      <c r="J1007" s="2">
        <v>0.63</v>
      </c>
      <c r="K1007" s="3">
        <v>1.9444444444444445E-2</v>
      </c>
      <c r="L1007" t="s">
        <v>1133</v>
      </c>
    </row>
    <row r="1008" spans="1:12" x14ac:dyDescent="0.25">
      <c r="A1008">
        <v>400</v>
      </c>
      <c r="B1008">
        <v>9</v>
      </c>
      <c r="C1008" t="s">
        <v>57</v>
      </c>
      <c r="D1008" s="1">
        <v>16</v>
      </c>
      <c r="E1008" s="1">
        <v>28</v>
      </c>
      <c r="F1008">
        <v>2</v>
      </c>
      <c r="G1008" s="1">
        <v>56</v>
      </c>
      <c r="H1008" s="1">
        <v>32</v>
      </c>
      <c r="I1008" s="1"/>
      <c r="J1008" s="2">
        <v>0.56999999999999995</v>
      </c>
      <c r="K1008" s="3">
        <v>9.0277777777777769E-3</v>
      </c>
      <c r="L1008" t="s">
        <v>1133</v>
      </c>
    </row>
    <row r="1009" spans="1:12" x14ac:dyDescent="0.25">
      <c r="A1009">
        <v>400</v>
      </c>
      <c r="B1009">
        <v>9</v>
      </c>
      <c r="C1009" t="s">
        <v>186</v>
      </c>
      <c r="D1009" s="1">
        <v>19</v>
      </c>
      <c r="E1009" s="1">
        <v>31</v>
      </c>
      <c r="F1009">
        <v>2</v>
      </c>
      <c r="G1009" s="1">
        <v>62</v>
      </c>
      <c r="H1009" s="1">
        <v>38</v>
      </c>
      <c r="I1009" s="1"/>
      <c r="J1009" s="2">
        <v>0.61</v>
      </c>
      <c r="K1009" s="3">
        <v>2.6388888888888889E-2</v>
      </c>
      <c r="L1009" t="s">
        <v>1134</v>
      </c>
    </row>
    <row r="1010" spans="1:12" x14ac:dyDescent="0.25">
      <c r="A1010">
        <v>401</v>
      </c>
      <c r="B1010">
        <v>16</v>
      </c>
      <c r="C1010" t="s">
        <v>102</v>
      </c>
      <c r="D1010" s="1">
        <v>13</v>
      </c>
      <c r="E1010" s="1">
        <v>21</v>
      </c>
      <c r="F1010">
        <v>2</v>
      </c>
      <c r="G1010" s="1">
        <v>42</v>
      </c>
      <c r="H1010" s="1">
        <v>26</v>
      </c>
      <c r="I1010" s="1"/>
      <c r="J1010" s="2">
        <v>0.62</v>
      </c>
      <c r="K1010" s="3">
        <v>1.3888888888888888E-2</v>
      </c>
      <c r="L1010" t="s">
        <v>1133</v>
      </c>
    </row>
    <row r="1011" spans="1:12" x14ac:dyDescent="0.25">
      <c r="A1011">
        <v>402</v>
      </c>
      <c r="B1011">
        <v>18</v>
      </c>
      <c r="C1011" t="s">
        <v>195</v>
      </c>
      <c r="D1011" s="1">
        <v>15</v>
      </c>
      <c r="E1011" s="1">
        <v>25</v>
      </c>
      <c r="F1011">
        <v>2</v>
      </c>
      <c r="G1011" s="1">
        <v>50</v>
      </c>
      <c r="H1011" s="1">
        <v>30</v>
      </c>
      <c r="I1011" s="1"/>
      <c r="J1011" s="2">
        <v>0.6</v>
      </c>
      <c r="K1011" s="3">
        <v>1.1111111111111112E-2</v>
      </c>
      <c r="L1011" t="s">
        <v>1134</v>
      </c>
    </row>
    <row r="1012" spans="1:12" x14ac:dyDescent="0.25">
      <c r="A1012">
        <v>402</v>
      </c>
      <c r="B1012">
        <v>18</v>
      </c>
      <c r="C1012" t="s">
        <v>180</v>
      </c>
      <c r="D1012" s="1">
        <v>11</v>
      </c>
      <c r="E1012" s="1">
        <v>19</v>
      </c>
      <c r="F1012">
        <v>3</v>
      </c>
      <c r="G1012" s="1">
        <v>57</v>
      </c>
      <c r="H1012" s="1">
        <v>33</v>
      </c>
      <c r="I1012" s="1"/>
      <c r="J1012" s="2">
        <v>0.57999999999999996</v>
      </c>
      <c r="K1012" s="3">
        <v>2.013888888888889E-2</v>
      </c>
      <c r="L1012" t="s">
        <v>1134</v>
      </c>
    </row>
    <row r="1013" spans="1:12" x14ac:dyDescent="0.25">
      <c r="A1013">
        <v>402</v>
      </c>
      <c r="B1013">
        <v>18</v>
      </c>
      <c r="C1013" t="s">
        <v>335</v>
      </c>
      <c r="D1013" s="1">
        <v>13</v>
      </c>
      <c r="E1013" s="1">
        <v>22</v>
      </c>
      <c r="F1013">
        <v>2</v>
      </c>
      <c r="G1013" s="1">
        <v>44</v>
      </c>
      <c r="H1013" s="1">
        <v>26</v>
      </c>
      <c r="I1013" s="1"/>
      <c r="J1013" s="2">
        <v>0.59</v>
      </c>
      <c r="K1013" s="3">
        <v>1.4583333333333334E-2</v>
      </c>
      <c r="L1013" t="s">
        <v>1133</v>
      </c>
    </row>
    <row r="1014" spans="1:12" x14ac:dyDescent="0.25">
      <c r="A1014">
        <v>403</v>
      </c>
      <c r="B1014">
        <v>14</v>
      </c>
      <c r="C1014" t="s">
        <v>335</v>
      </c>
      <c r="D1014" s="1">
        <v>13</v>
      </c>
      <c r="E1014" s="1">
        <v>22</v>
      </c>
      <c r="F1014">
        <v>3</v>
      </c>
      <c r="G1014" s="1">
        <v>66</v>
      </c>
      <c r="H1014" s="1">
        <v>39</v>
      </c>
      <c r="I1014" s="1"/>
      <c r="J1014" s="2">
        <v>0.59</v>
      </c>
      <c r="K1014" s="3">
        <v>1.1805555555555555E-2</v>
      </c>
      <c r="L1014" t="s">
        <v>1133</v>
      </c>
    </row>
    <row r="1015" spans="1:12" x14ac:dyDescent="0.25">
      <c r="A1015">
        <v>403</v>
      </c>
      <c r="B1015">
        <v>14</v>
      </c>
      <c r="C1015" t="s">
        <v>117</v>
      </c>
      <c r="D1015" s="1">
        <v>10</v>
      </c>
      <c r="E1015" s="1">
        <v>18</v>
      </c>
      <c r="F1015">
        <v>2</v>
      </c>
      <c r="G1015" s="1">
        <v>36</v>
      </c>
      <c r="H1015" s="1">
        <v>20</v>
      </c>
      <c r="I1015" s="1"/>
      <c r="J1015" s="2">
        <v>0.56000000000000005</v>
      </c>
      <c r="K1015" s="3">
        <v>3.472222222222222E-3</v>
      </c>
      <c r="L1015" t="s">
        <v>1134</v>
      </c>
    </row>
    <row r="1016" spans="1:12" x14ac:dyDescent="0.25">
      <c r="A1016">
        <v>403</v>
      </c>
      <c r="B1016">
        <v>14</v>
      </c>
      <c r="C1016" t="s">
        <v>414</v>
      </c>
      <c r="D1016" s="1">
        <v>19</v>
      </c>
      <c r="E1016" s="1">
        <v>32</v>
      </c>
      <c r="F1016">
        <v>2</v>
      </c>
      <c r="G1016" s="1">
        <v>64</v>
      </c>
      <c r="H1016" s="1">
        <v>38</v>
      </c>
      <c r="I1016" s="1"/>
      <c r="J1016" s="2">
        <v>0.59</v>
      </c>
      <c r="K1016" s="3">
        <v>5.5555555555555558E-3</v>
      </c>
      <c r="L1016" t="s">
        <v>1134</v>
      </c>
    </row>
    <row r="1017" spans="1:12" x14ac:dyDescent="0.25">
      <c r="A1017">
        <v>403</v>
      </c>
      <c r="B1017">
        <v>14</v>
      </c>
      <c r="C1017" t="s">
        <v>259</v>
      </c>
      <c r="D1017" s="1">
        <v>14</v>
      </c>
      <c r="E1017" s="1">
        <v>24</v>
      </c>
      <c r="F1017">
        <v>1</v>
      </c>
      <c r="G1017" s="1">
        <v>24</v>
      </c>
      <c r="H1017" s="1">
        <v>14</v>
      </c>
      <c r="I1017" s="1"/>
      <c r="J1017" s="2">
        <v>0.57999999999999996</v>
      </c>
      <c r="K1017" s="3">
        <v>3.8194444444444448E-2</v>
      </c>
      <c r="L1017" t="s">
        <v>1134</v>
      </c>
    </row>
    <row r="1018" spans="1:12" x14ac:dyDescent="0.25">
      <c r="A1018">
        <v>404</v>
      </c>
      <c r="B1018">
        <v>17</v>
      </c>
      <c r="C1018" t="s">
        <v>102</v>
      </c>
      <c r="D1018" s="1">
        <v>13</v>
      </c>
      <c r="E1018" s="1">
        <v>21</v>
      </c>
      <c r="F1018">
        <v>2</v>
      </c>
      <c r="G1018" s="1">
        <v>42</v>
      </c>
      <c r="H1018" s="1">
        <v>26</v>
      </c>
      <c r="I1018" s="1"/>
      <c r="J1018" s="2">
        <v>0.62</v>
      </c>
      <c r="K1018" s="3">
        <v>1.3888888888888888E-2</v>
      </c>
      <c r="L1018" t="s">
        <v>1133</v>
      </c>
    </row>
    <row r="1019" spans="1:12" x14ac:dyDescent="0.25">
      <c r="A1019">
        <v>404</v>
      </c>
      <c r="B1019">
        <v>17</v>
      </c>
      <c r="C1019" t="s">
        <v>241</v>
      </c>
      <c r="D1019" s="1">
        <v>12</v>
      </c>
      <c r="E1019" s="1">
        <v>20</v>
      </c>
      <c r="F1019">
        <v>1</v>
      </c>
      <c r="G1019" s="1">
        <v>20</v>
      </c>
      <c r="H1019" s="1">
        <v>12</v>
      </c>
      <c r="I1019" s="1"/>
      <c r="J1019" s="2">
        <v>0.6</v>
      </c>
      <c r="K1019" s="3">
        <v>3.6805555555555557E-2</v>
      </c>
      <c r="L1019" t="s">
        <v>1134</v>
      </c>
    </row>
    <row r="1020" spans="1:12" x14ac:dyDescent="0.25">
      <c r="A1020">
        <v>404</v>
      </c>
      <c r="B1020">
        <v>17</v>
      </c>
      <c r="C1020" t="s">
        <v>65</v>
      </c>
      <c r="D1020" s="1">
        <v>25</v>
      </c>
      <c r="E1020" s="1">
        <v>40</v>
      </c>
      <c r="F1020">
        <v>3</v>
      </c>
      <c r="G1020" s="1">
        <v>120</v>
      </c>
      <c r="H1020" s="1">
        <v>75</v>
      </c>
      <c r="I1020" s="1"/>
      <c r="J1020" s="2">
        <v>0.63</v>
      </c>
      <c r="K1020" s="3">
        <v>2.013888888888889E-2</v>
      </c>
      <c r="L1020" t="s">
        <v>1134</v>
      </c>
    </row>
    <row r="1021" spans="1:12" x14ac:dyDescent="0.25">
      <c r="A1021">
        <v>405</v>
      </c>
      <c r="B1021">
        <v>5</v>
      </c>
      <c r="C1021" t="s">
        <v>256</v>
      </c>
      <c r="D1021" s="1">
        <v>15</v>
      </c>
      <c r="E1021" s="1">
        <v>26</v>
      </c>
      <c r="F1021">
        <v>1</v>
      </c>
      <c r="G1021" s="1">
        <v>26</v>
      </c>
      <c r="H1021" s="1">
        <v>15</v>
      </c>
      <c r="I1021" s="1"/>
      <c r="J1021" s="2">
        <v>0.57999999999999996</v>
      </c>
      <c r="K1021" s="3">
        <v>2.8472222222222222E-2</v>
      </c>
      <c r="L1021" t="s">
        <v>1134</v>
      </c>
    </row>
    <row r="1022" spans="1:12" x14ac:dyDescent="0.25">
      <c r="A1022">
        <v>405</v>
      </c>
      <c r="B1022">
        <v>5</v>
      </c>
      <c r="C1022" t="s">
        <v>65</v>
      </c>
      <c r="D1022" s="1">
        <v>25</v>
      </c>
      <c r="E1022" s="1">
        <v>40</v>
      </c>
      <c r="F1022">
        <v>1</v>
      </c>
      <c r="G1022" s="1">
        <v>40</v>
      </c>
      <c r="H1022" s="1">
        <v>25</v>
      </c>
      <c r="I1022" s="1"/>
      <c r="J1022" s="2">
        <v>0.63</v>
      </c>
      <c r="K1022" s="3">
        <v>3.0555555555555555E-2</v>
      </c>
      <c r="L1022" t="s">
        <v>1133</v>
      </c>
    </row>
    <row r="1023" spans="1:12" x14ac:dyDescent="0.25">
      <c r="A1023">
        <v>405</v>
      </c>
      <c r="B1023">
        <v>5</v>
      </c>
      <c r="C1023" t="s">
        <v>241</v>
      </c>
      <c r="D1023" s="1">
        <v>12</v>
      </c>
      <c r="E1023" s="1">
        <v>20</v>
      </c>
      <c r="F1023">
        <v>2</v>
      </c>
      <c r="G1023" s="1">
        <v>40</v>
      </c>
      <c r="H1023" s="1">
        <v>24</v>
      </c>
      <c r="I1023" s="1"/>
      <c r="J1023" s="2">
        <v>0.6</v>
      </c>
      <c r="K1023" s="3">
        <v>9.0277777777777769E-3</v>
      </c>
      <c r="L1023" t="s">
        <v>1134</v>
      </c>
    </row>
    <row r="1024" spans="1:12" x14ac:dyDescent="0.25">
      <c r="A1024">
        <v>406</v>
      </c>
      <c r="B1024">
        <v>14</v>
      </c>
      <c r="C1024" t="s">
        <v>241</v>
      </c>
      <c r="D1024" s="1">
        <v>12</v>
      </c>
      <c r="E1024" s="1">
        <v>20</v>
      </c>
      <c r="F1024">
        <v>3</v>
      </c>
      <c r="G1024" s="1">
        <v>60</v>
      </c>
      <c r="H1024" s="1">
        <v>36</v>
      </c>
      <c r="I1024" s="1"/>
      <c r="J1024" s="2">
        <v>0.6</v>
      </c>
      <c r="K1024" s="3">
        <v>4.1666666666666666E-3</v>
      </c>
      <c r="L1024" t="s">
        <v>1133</v>
      </c>
    </row>
    <row r="1025" spans="1:12" x14ac:dyDescent="0.25">
      <c r="A1025">
        <v>406</v>
      </c>
      <c r="B1025">
        <v>14</v>
      </c>
      <c r="C1025" t="s">
        <v>33</v>
      </c>
      <c r="D1025" s="1">
        <v>21</v>
      </c>
      <c r="E1025" s="1">
        <v>35</v>
      </c>
      <c r="F1025">
        <v>2</v>
      </c>
      <c r="G1025" s="1">
        <v>70</v>
      </c>
      <c r="H1025" s="1">
        <v>42</v>
      </c>
      <c r="I1025" s="1"/>
      <c r="J1025" s="2">
        <v>0.6</v>
      </c>
      <c r="K1025" s="3">
        <v>3.888888888888889E-2</v>
      </c>
      <c r="L1025" t="s">
        <v>1133</v>
      </c>
    </row>
    <row r="1026" spans="1:12" x14ac:dyDescent="0.25">
      <c r="A1026">
        <v>406</v>
      </c>
      <c r="B1026">
        <v>14</v>
      </c>
      <c r="C1026" t="s">
        <v>195</v>
      </c>
      <c r="D1026" s="1">
        <v>15</v>
      </c>
      <c r="E1026" s="1">
        <v>25</v>
      </c>
      <c r="F1026">
        <v>1</v>
      </c>
      <c r="G1026" s="1">
        <v>25</v>
      </c>
      <c r="H1026" s="1">
        <v>15</v>
      </c>
      <c r="I1026" s="1"/>
      <c r="J1026" s="2">
        <v>0.6</v>
      </c>
      <c r="K1026" s="3">
        <v>3.8194444444444448E-2</v>
      </c>
      <c r="L1026" t="s">
        <v>1134</v>
      </c>
    </row>
    <row r="1027" spans="1:12" x14ac:dyDescent="0.25">
      <c r="A1027">
        <v>407</v>
      </c>
      <c r="B1027">
        <v>4</v>
      </c>
      <c r="C1027" t="s">
        <v>241</v>
      </c>
      <c r="D1027" s="1">
        <v>12</v>
      </c>
      <c r="E1027" s="1">
        <v>20</v>
      </c>
      <c r="F1027">
        <v>3</v>
      </c>
      <c r="G1027" s="1">
        <v>60</v>
      </c>
      <c r="H1027" s="1">
        <v>36</v>
      </c>
      <c r="I1027" s="1"/>
      <c r="J1027" s="2">
        <v>0.6</v>
      </c>
      <c r="K1027" s="3">
        <v>2.2222222222222223E-2</v>
      </c>
      <c r="L1027" t="s">
        <v>1133</v>
      </c>
    </row>
    <row r="1028" spans="1:12" x14ac:dyDescent="0.25">
      <c r="A1028">
        <v>407</v>
      </c>
      <c r="B1028">
        <v>4</v>
      </c>
      <c r="C1028" t="s">
        <v>33</v>
      </c>
      <c r="D1028" s="1">
        <v>21</v>
      </c>
      <c r="E1028" s="1">
        <v>35</v>
      </c>
      <c r="F1028">
        <v>1</v>
      </c>
      <c r="G1028" s="1">
        <v>35</v>
      </c>
      <c r="H1028" s="1">
        <v>21</v>
      </c>
      <c r="I1028" s="1"/>
      <c r="J1028" s="2">
        <v>0.6</v>
      </c>
      <c r="K1028" s="3">
        <v>1.2500000000000001E-2</v>
      </c>
      <c r="L1028" t="s">
        <v>1134</v>
      </c>
    </row>
    <row r="1029" spans="1:12" x14ac:dyDescent="0.25">
      <c r="A1029">
        <v>408</v>
      </c>
      <c r="B1029">
        <v>17</v>
      </c>
      <c r="C1029" t="s">
        <v>195</v>
      </c>
      <c r="D1029" s="1">
        <v>15</v>
      </c>
      <c r="E1029" s="1">
        <v>25</v>
      </c>
      <c r="F1029">
        <v>1</v>
      </c>
      <c r="G1029" s="1">
        <v>25</v>
      </c>
      <c r="H1029" s="1">
        <v>15</v>
      </c>
      <c r="I1029" s="1"/>
      <c r="J1029" s="2">
        <v>0.6</v>
      </c>
      <c r="K1029" s="3">
        <v>4.027777777777778E-2</v>
      </c>
      <c r="L1029" t="s">
        <v>1134</v>
      </c>
    </row>
    <row r="1030" spans="1:12" x14ac:dyDescent="0.25">
      <c r="A1030">
        <v>408</v>
      </c>
      <c r="B1030">
        <v>17</v>
      </c>
      <c r="C1030" t="s">
        <v>259</v>
      </c>
      <c r="D1030" s="1">
        <v>14</v>
      </c>
      <c r="E1030" s="1">
        <v>24</v>
      </c>
      <c r="F1030">
        <v>3</v>
      </c>
      <c r="G1030" s="1">
        <v>72</v>
      </c>
      <c r="H1030" s="1">
        <v>42</v>
      </c>
      <c r="I1030" s="1"/>
      <c r="J1030" s="2">
        <v>0.57999999999999996</v>
      </c>
      <c r="K1030" s="3">
        <v>7.6388888888888886E-3</v>
      </c>
      <c r="L1030" t="s">
        <v>1133</v>
      </c>
    </row>
    <row r="1031" spans="1:12" x14ac:dyDescent="0.25">
      <c r="A1031">
        <v>408</v>
      </c>
      <c r="B1031">
        <v>17</v>
      </c>
      <c r="C1031" t="s">
        <v>77</v>
      </c>
      <c r="D1031" s="1">
        <v>20</v>
      </c>
      <c r="E1031" s="1">
        <v>34</v>
      </c>
      <c r="F1031">
        <v>1</v>
      </c>
      <c r="G1031" s="1">
        <v>34</v>
      </c>
      <c r="H1031" s="1">
        <v>20</v>
      </c>
      <c r="I1031" s="1"/>
      <c r="J1031" s="2">
        <v>0.59</v>
      </c>
      <c r="K1031" s="3">
        <v>2.5694444444444443E-2</v>
      </c>
      <c r="L1031" t="s">
        <v>1134</v>
      </c>
    </row>
    <row r="1032" spans="1:12" x14ac:dyDescent="0.25">
      <c r="A1032">
        <v>409</v>
      </c>
      <c r="B1032">
        <v>15</v>
      </c>
      <c r="C1032" t="s">
        <v>102</v>
      </c>
      <c r="D1032" s="1">
        <v>13</v>
      </c>
      <c r="E1032" s="1">
        <v>21</v>
      </c>
      <c r="F1032">
        <v>3</v>
      </c>
      <c r="G1032" s="1">
        <v>63</v>
      </c>
      <c r="H1032" s="1">
        <v>39</v>
      </c>
      <c r="I1032" s="1"/>
      <c r="J1032" s="2">
        <v>0.62</v>
      </c>
      <c r="K1032" s="3">
        <v>3.0555555555555555E-2</v>
      </c>
      <c r="L1032" t="s">
        <v>1134</v>
      </c>
    </row>
    <row r="1033" spans="1:12" x14ac:dyDescent="0.25">
      <c r="A1033">
        <v>409</v>
      </c>
      <c r="B1033">
        <v>15</v>
      </c>
      <c r="C1033" t="s">
        <v>65</v>
      </c>
      <c r="D1033" s="1">
        <v>25</v>
      </c>
      <c r="E1033" s="1">
        <v>40</v>
      </c>
      <c r="F1033">
        <v>1</v>
      </c>
      <c r="G1033" s="1">
        <v>40</v>
      </c>
      <c r="H1033" s="1">
        <v>25</v>
      </c>
      <c r="I1033" s="1"/>
      <c r="J1033" s="2">
        <v>0.63</v>
      </c>
      <c r="K1033" s="3">
        <v>2.9861111111111113E-2</v>
      </c>
      <c r="L1033" t="s">
        <v>1133</v>
      </c>
    </row>
    <row r="1034" spans="1:12" x14ac:dyDescent="0.25">
      <c r="A1034">
        <v>409</v>
      </c>
      <c r="B1034">
        <v>15</v>
      </c>
      <c r="C1034" t="s">
        <v>57</v>
      </c>
      <c r="D1034" s="1">
        <v>16</v>
      </c>
      <c r="E1034" s="1">
        <v>28</v>
      </c>
      <c r="F1034">
        <v>1</v>
      </c>
      <c r="G1034" s="1">
        <v>28</v>
      </c>
      <c r="H1034" s="1">
        <v>16</v>
      </c>
      <c r="I1034" s="1"/>
      <c r="J1034" s="2">
        <v>0.56999999999999995</v>
      </c>
      <c r="K1034" s="3">
        <v>3.2638888888888891E-2</v>
      </c>
      <c r="L1034" t="s">
        <v>1133</v>
      </c>
    </row>
    <row r="1035" spans="1:12" x14ac:dyDescent="0.25">
      <c r="A1035">
        <v>409</v>
      </c>
      <c r="B1035">
        <v>15</v>
      </c>
      <c r="C1035" t="s">
        <v>259</v>
      </c>
      <c r="D1035" s="1">
        <v>14</v>
      </c>
      <c r="E1035" s="1">
        <v>24</v>
      </c>
      <c r="F1035">
        <v>3</v>
      </c>
      <c r="G1035" s="1">
        <v>72</v>
      </c>
      <c r="H1035" s="1">
        <v>42</v>
      </c>
      <c r="I1035" s="1"/>
      <c r="J1035" s="2">
        <v>0.57999999999999996</v>
      </c>
      <c r="K1035" s="3">
        <v>2.013888888888889E-2</v>
      </c>
      <c r="L1035" t="s">
        <v>1133</v>
      </c>
    </row>
    <row r="1036" spans="1:12" x14ac:dyDescent="0.25">
      <c r="A1036">
        <v>410</v>
      </c>
      <c r="B1036">
        <v>1</v>
      </c>
      <c r="C1036" t="s">
        <v>241</v>
      </c>
      <c r="D1036" s="1">
        <v>12</v>
      </c>
      <c r="E1036" s="1">
        <v>20</v>
      </c>
      <c r="F1036">
        <v>1</v>
      </c>
      <c r="G1036" s="1">
        <v>20</v>
      </c>
      <c r="H1036" s="1">
        <v>12</v>
      </c>
      <c r="I1036" s="1"/>
      <c r="J1036" s="2">
        <v>0.6</v>
      </c>
      <c r="K1036" s="3">
        <v>3.4722222222222224E-2</v>
      </c>
      <c r="L1036" t="s">
        <v>1134</v>
      </c>
    </row>
    <row r="1037" spans="1:12" x14ac:dyDescent="0.25">
      <c r="A1037">
        <v>410</v>
      </c>
      <c r="B1037">
        <v>1</v>
      </c>
      <c r="C1037" t="s">
        <v>106</v>
      </c>
      <c r="D1037" s="1">
        <v>22</v>
      </c>
      <c r="E1037" s="1">
        <v>36</v>
      </c>
      <c r="F1037">
        <v>1</v>
      </c>
      <c r="G1037" s="1">
        <v>36</v>
      </c>
      <c r="H1037" s="1">
        <v>22</v>
      </c>
      <c r="I1037" s="1"/>
      <c r="J1037" s="2">
        <v>0.61</v>
      </c>
      <c r="K1037" s="3">
        <v>2.8472222222222222E-2</v>
      </c>
      <c r="L1037" t="s">
        <v>1133</v>
      </c>
    </row>
    <row r="1038" spans="1:12" x14ac:dyDescent="0.25">
      <c r="A1038">
        <v>411</v>
      </c>
      <c r="B1038">
        <v>3</v>
      </c>
      <c r="C1038" t="s">
        <v>65</v>
      </c>
      <c r="D1038" s="1">
        <v>25</v>
      </c>
      <c r="E1038" s="1">
        <v>40</v>
      </c>
      <c r="F1038">
        <v>3</v>
      </c>
      <c r="G1038" s="1">
        <v>120</v>
      </c>
      <c r="H1038" s="1">
        <v>75</v>
      </c>
      <c r="I1038" s="1"/>
      <c r="J1038" s="2">
        <v>0.63</v>
      </c>
      <c r="K1038" s="3">
        <v>2.5000000000000001E-2</v>
      </c>
      <c r="L1038" t="s">
        <v>1134</v>
      </c>
    </row>
    <row r="1039" spans="1:12" x14ac:dyDescent="0.25">
      <c r="A1039">
        <v>411</v>
      </c>
      <c r="B1039">
        <v>3</v>
      </c>
      <c r="C1039" t="s">
        <v>117</v>
      </c>
      <c r="D1039" s="1">
        <v>10</v>
      </c>
      <c r="E1039" s="1">
        <v>18</v>
      </c>
      <c r="F1039">
        <v>1</v>
      </c>
      <c r="G1039" s="1">
        <v>18</v>
      </c>
      <c r="H1039" s="1">
        <v>10</v>
      </c>
      <c r="I1039" s="1"/>
      <c r="J1039" s="2">
        <v>0.56000000000000005</v>
      </c>
      <c r="K1039" s="3">
        <v>2.2916666666666665E-2</v>
      </c>
      <c r="L1039" t="s">
        <v>1133</v>
      </c>
    </row>
    <row r="1040" spans="1:12" x14ac:dyDescent="0.25">
      <c r="A1040">
        <v>411</v>
      </c>
      <c r="B1040">
        <v>3</v>
      </c>
      <c r="C1040" t="s">
        <v>170</v>
      </c>
      <c r="D1040" s="1">
        <v>16</v>
      </c>
      <c r="E1040" s="1">
        <v>27</v>
      </c>
      <c r="F1040">
        <v>3</v>
      </c>
      <c r="G1040" s="1">
        <v>81</v>
      </c>
      <c r="H1040" s="1">
        <v>48</v>
      </c>
      <c r="I1040" s="1"/>
      <c r="J1040" s="2">
        <v>0.59</v>
      </c>
      <c r="K1040" s="3">
        <v>6.2500000000000003E-3</v>
      </c>
      <c r="L1040" t="s">
        <v>1133</v>
      </c>
    </row>
    <row r="1041" spans="1:12" x14ac:dyDescent="0.25">
      <c r="A1041">
        <v>412</v>
      </c>
      <c r="B1041">
        <v>11</v>
      </c>
      <c r="C1041" t="s">
        <v>186</v>
      </c>
      <c r="D1041" s="1">
        <v>19</v>
      </c>
      <c r="E1041" s="1">
        <v>31</v>
      </c>
      <c r="F1041">
        <v>3</v>
      </c>
      <c r="G1041" s="1">
        <v>93</v>
      </c>
      <c r="H1041" s="1">
        <v>57</v>
      </c>
      <c r="I1041" s="1"/>
      <c r="J1041" s="2">
        <v>0.61</v>
      </c>
      <c r="K1041" s="3">
        <v>3.9583333333333331E-2</v>
      </c>
      <c r="L1041" t="s">
        <v>1134</v>
      </c>
    </row>
    <row r="1042" spans="1:12" x14ac:dyDescent="0.25">
      <c r="A1042">
        <v>413</v>
      </c>
      <c r="B1042">
        <v>13</v>
      </c>
      <c r="C1042" t="s">
        <v>33</v>
      </c>
      <c r="D1042" s="1">
        <v>21</v>
      </c>
      <c r="E1042" s="1">
        <v>35</v>
      </c>
      <c r="F1042">
        <v>1</v>
      </c>
      <c r="G1042" s="1">
        <v>35</v>
      </c>
      <c r="H1042" s="1">
        <v>21</v>
      </c>
      <c r="I1042" s="1"/>
      <c r="J1042" s="2">
        <v>0.6</v>
      </c>
      <c r="K1042" s="3">
        <v>8.3333333333333332E-3</v>
      </c>
      <c r="L1042" t="s">
        <v>1134</v>
      </c>
    </row>
    <row r="1043" spans="1:12" x14ac:dyDescent="0.25">
      <c r="A1043">
        <v>414</v>
      </c>
      <c r="B1043">
        <v>14</v>
      </c>
      <c r="C1043" t="s">
        <v>439</v>
      </c>
      <c r="D1043" s="1">
        <v>20</v>
      </c>
      <c r="E1043" s="1">
        <v>33</v>
      </c>
      <c r="F1043">
        <v>1</v>
      </c>
      <c r="G1043" s="1">
        <v>33</v>
      </c>
      <c r="H1043" s="1">
        <v>20</v>
      </c>
      <c r="I1043" s="1"/>
      <c r="J1043" s="2">
        <v>0.61</v>
      </c>
      <c r="K1043" s="3">
        <v>2.6388888888888889E-2</v>
      </c>
      <c r="L1043" t="s">
        <v>1133</v>
      </c>
    </row>
    <row r="1044" spans="1:12" x14ac:dyDescent="0.25">
      <c r="A1044">
        <v>415</v>
      </c>
      <c r="B1044">
        <v>14</v>
      </c>
      <c r="C1044" t="s">
        <v>170</v>
      </c>
      <c r="D1044" s="1">
        <v>16</v>
      </c>
      <c r="E1044" s="1">
        <v>27</v>
      </c>
      <c r="F1044">
        <v>2</v>
      </c>
      <c r="G1044" s="1">
        <v>54</v>
      </c>
      <c r="H1044" s="1">
        <v>32</v>
      </c>
      <c r="I1044" s="1"/>
      <c r="J1044" s="2">
        <v>0.59</v>
      </c>
      <c r="K1044" s="3">
        <v>2.2222222222222223E-2</v>
      </c>
      <c r="L1044" t="s">
        <v>1133</v>
      </c>
    </row>
    <row r="1045" spans="1:12" x14ac:dyDescent="0.25">
      <c r="A1045">
        <v>415</v>
      </c>
      <c r="B1045">
        <v>14</v>
      </c>
      <c r="C1045" t="s">
        <v>77</v>
      </c>
      <c r="D1045" s="1">
        <v>20</v>
      </c>
      <c r="E1045" s="1">
        <v>34</v>
      </c>
      <c r="F1045">
        <v>2</v>
      </c>
      <c r="G1045" s="1">
        <v>68</v>
      </c>
      <c r="H1045" s="1">
        <v>40</v>
      </c>
      <c r="I1045" s="1"/>
      <c r="J1045" s="2">
        <v>0.59</v>
      </c>
      <c r="K1045" s="3">
        <v>1.1111111111111112E-2</v>
      </c>
      <c r="L1045" t="s">
        <v>1134</v>
      </c>
    </row>
    <row r="1046" spans="1:12" x14ac:dyDescent="0.25">
      <c r="A1046">
        <v>415</v>
      </c>
      <c r="B1046">
        <v>14</v>
      </c>
      <c r="C1046" t="s">
        <v>106</v>
      </c>
      <c r="D1046" s="1">
        <v>22</v>
      </c>
      <c r="E1046" s="1">
        <v>36</v>
      </c>
      <c r="F1046">
        <v>1</v>
      </c>
      <c r="G1046" s="1">
        <v>36</v>
      </c>
      <c r="H1046" s="1">
        <v>22</v>
      </c>
      <c r="I1046" s="1"/>
      <c r="J1046" s="2">
        <v>0.61</v>
      </c>
      <c r="K1046" s="3">
        <v>2.7083333333333334E-2</v>
      </c>
      <c r="L1046" t="s">
        <v>1133</v>
      </c>
    </row>
    <row r="1047" spans="1:12" x14ac:dyDescent="0.25">
      <c r="A1047">
        <v>416</v>
      </c>
      <c r="B1047">
        <v>20</v>
      </c>
      <c r="C1047" t="s">
        <v>195</v>
      </c>
      <c r="D1047" s="1">
        <v>15</v>
      </c>
      <c r="E1047" s="1">
        <v>25</v>
      </c>
      <c r="F1047">
        <v>1</v>
      </c>
      <c r="G1047" s="1">
        <v>25</v>
      </c>
      <c r="H1047" s="1">
        <v>15</v>
      </c>
      <c r="I1047" s="1"/>
      <c r="J1047" s="2">
        <v>0.6</v>
      </c>
      <c r="K1047" s="3">
        <v>6.2500000000000003E-3</v>
      </c>
      <c r="L1047" t="s">
        <v>1134</v>
      </c>
    </row>
    <row r="1048" spans="1:12" x14ac:dyDescent="0.25">
      <c r="A1048">
        <v>417</v>
      </c>
      <c r="B1048">
        <v>7</v>
      </c>
      <c r="C1048" t="s">
        <v>51</v>
      </c>
      <c r="D1048" s="1">
        <v>17</v>
      </c>
      <c r="E1048" s="1">
        <v>29</v>
      </c>
      <c r="F1048">
        <v>1</v>
      </c>
      <c r="G1048" s="1">
        <v>29</v>
      </c>
      <c r="H1048" s="1">
        <v>17</v>
      </c>
      <c r="I1048" s="1"/>
      <c r="J1048" s="2">
        <v>0.59</v>
      </c>
      <c r="K1048" s="3">
        <v>1.5972222222222221E-2</v>
      </c>
      <c r="L1048" t="s">
        <v>1133</v>
      </c>
    </row>
    <row r="1049" spans="1:12" x14ac:dyDescent="0.25">
      <c r="A1049">
        <v>417</v>
      </c>
      <c r="B1049">
        <v>7</v>
      </c>
      <c r="C1049" t="s">
        <v>65</v>
      </c>
      <c r="D1049" s="1">
        <v>25</v>
      </c>
      <c r="E1049" s="1">
        <v>40</v>
      </c>
      <c r="F1049">
        <v>1</v>
      </c>
      <c r="G1049" s="1">
        <v>40</v>
      </c>
      <c r="H1049" s="1">
        <v>25</v>
      </c>
      <c r="I1049" s="1"/>
      <c r="J1049" s="2">
        <v>0.63</v>
      </c>
      <c r="K1049" s="3">
        <v>1.1805555555555555E-2</v>
      </c>
      <c r="L1049" t="s">
        <v>1133</v>
      </c>
    </row>
    <row r="1050" spans="1:12" x14ac:dyDescent="0.25">
      <c r="A1050">
        <v>417</v>
      </c>
      <c r="B1050">
        <v>7</v>
      </c>
      <c r="C1050" t="s">
        <v>180</v>
      </c>
      <c r="D1050" s="1">
        <v>11</v>
      </c>
      <c r="E1050" s="1">
        <v>19</v>
      </c>
      <c r="F1050">
        <v>1</v>
      </c>
      <c r="G1050" s="1">
        <v>19</v>
      </c>
      <c r="H1050" s="1">
        <v>11</v>
      </c>
      <c r="I1050" s="1"/>
      <c r="J1050" s="2">
        <v>0.57999999999999996</v>
      </c>
      <c r="K1050" s="3">
        <v>1.1111111111111112E-2</v>
      </c>
      <c r="L1050" t="s">
        <v>1134</v>
      </c>
    </row>
    <row r="1051" spans="1:12" x14ac:dyDescent="0.25">
      <c r="A1051">
        <v>417</v>
      </c>
      <c r="B1051">
        <v>7</v>
      </c>
      <c r="C1051" t="s">
        <v>170</v>
      </c>
      <c r="D1051" s="1">
        <v>16</v>
      </c>
      <c r="E1051" s="1">
        <v>27</v>
      </c>
      <c r="F1051">
        <v>2</v>
      </c>
      <c r="G1051" s="1">
        <v>54</v>
      </c>
      <c r="H1051" s="1">
        <v>32</v>
      </c>
      <c r="I1051" s="1"/>
      <c r="J1051" s="2">
        <v>0.59</v>
      </c>
      <c r="K1051" s="3">
        <v>2.361111111111111E-2</v>
      </c>
      <c r="L1051" t="s">
        <v>1134</v>
      </c>
    </row>
    <row r="1052" spans="1:12" x14ac:dyDescent="0.25">
      <c r="A1052">
        <v>418</v>
      </c>
      <c r="B1052">
        <v>17</v>
      </c>
      <c r="C1052" t="s">
        <v>195</v>
      </c>
      <c r="D1052" s="1">
        <v>15</v>
      </c>
      <c r="E1052" s="1">
        <v>25</v>
      </c>
      <c r="F1052">
        <v>1</v>
      </c>
      <c r="G1052" s="1">
        <v>25</v>
      </c>
      <c r="H1052" s="1">
        <v>15</v>
      </c>
      <c r="I1052" s="1"/>
      <c r="J1052" s="2">
        <v>0.6</v>
      </c>
      <c r="K1052" s="3">
        <v>3.125E-2</v>
      </c>
      <c r="L1052" t="s">
        <v>1133</v>
      </c>
    </row>
    <row r="1053" spans="1:12" x14ac:dyDescent="0.25">
      <c r="A1053">
        <v>418</v>
      </c>
      <c r="B1053">
        <v>17</v>
      </c>
      <c r="C1053" t="s">
        <v>186</v>
      </c>
      <c r="D1053" s="1">
        <v>19</v>
      </c>
      <c r="E1053" s="1">
        <v>31</v>
      </c>
      <c r="F1053">
        <v>3</v>
      </c>
      <c r="G1053" s="1">
        <v>93</v>
      </c>
      <c r="H1053" s="1">
        <v>57</v>
      </c>
      <c r="I1053" s="1"/>
      <c r="J1053" s="2">
        <v>0.61</v>
      </c>
      <c r="K1053" s="3">
        <v>3.8194444444444448E-2</v>
      </c>
      <c r="L1053" t="s">
        <v>1134</v>
      </c>
    </row>
    <row r="1054" spans="1:12" x14ac:dyDescent="0.25">
      <c r="A1054">
        <v>419</v>
      </c>
      <c r="B1054">
        <v>11</v>
      </c>
      <c r="C1054" t="s">
        <v>77</v>
      </c>
      <c r="D1054" s="1">
        <v>20</v>
      </c>
      <c r="E1054" s="1">
        <v>34</v>
      </c>
      <c r="F1054">
        <v>1</v>
      </c>
      <c r="G1054" s="1">
        <v>34</v>
      </c>
      <c r="H1054" s="1">
        <v>20</v>
      </c>
      <c r="I1054" s="1"/>
      <c r="J1054" s="2">
        <v>0.59</v>
      </c>
      <c r="K1054" s="3">
        <v>4.8611111111111112E-3</v>
      </c>
      <c r="L1054" t="s">
        <v>1134</v>
      </c>
    </row>
    <row r="1055" spans="1:12" x14ac:dyDescent="0.25">
      <c r="A1055">
        <v>419</v>
      </c>
      <c r="B1055">
        <v>11</v>
      </c>
      <c r="C1055" t="s">
        <v>439</v>
      </c>
      <c r="D1055" s="1">
        <v>20</v>
      </c>
      <c r="E1055" s="1">
        <v>33</v>
      </c>
      <c r="F1055">
        <v>1</v>
      </c>
      <c r="G1055" s="1">
        <v>33</v>
      </c>
      <c r="H1055" s="1">
        <v>20</v>
      </c>
      <c r="I1055" s="1"/>
      <c r="J1055" s="2">
        <v>0.61</v>
      </c>
      <c r="K1055" s="3">
        <v>3.9583333333333331E-2</v>
      </c>
      <c r="L1055" t="s">
        <v>1133</v>
      </c>
    </row>
    <row r="1056" spans="1:12" x14ac:dyDescent="0.25">
      <c r="A1056">
        <v>420</v>
      </c>
      <c r="B1056">
        <v>18</v>
      </c>
      <c r="C1056" t="s">
        <v>77</v>
      </c>
      <c r="D1056" s="1">
        <v>20</v>
      </c>
      <c r="E1056" s="1">
        <v>34</v>
      </c>
      <c r="F1056">
        <v>2</v>
      </c>
      <c r="G1056" s="1">
        <v>68</v>
      </c>
      <c r="H1056" s="1">
        <v>40</v>
      </c>
      <c r="I1056" s="1"/>
      <c r="J1056" s="2">
        <v>0.59</v>
      </c>
      <c r="K1056" s="3">
        <v>2.2916666666666665E-2</v>
      </c>
      <c r="L1056" t="s">
        <v>1133</v>
      </c>
    </row>
    <row r="1057" spans="1:12" x14ac:dyDescent="0.25">
      <c r="A1057">
        <v>420</v>
      </c>
      <c r="B1057">
        <v>18</v>
      </c>
      <c r="C1057" t="s">
        <v>241</v>
      </c>
      <c r="D1057" s="1">
        <v>12</v>
      </c>
      <c r="E1057" s="1">
        <v>20</v>
      </c>
      <c r="F1057">
        <v>3</v>
      </c>
      <c r="G1057" s="1">
        <v>60</v>
      </c>
      <c r="H1057" s="1">
        <v>36</v>
      </c>
      <c r="I1057" s="1"/>
      <c r="J1057" s="2">
        <v>0.6</v>
      </c>
      <c r="K1057" s="3">
        <v>6.9444444444444441E-3</v>
      </c>
      <c r="L1057" t="s">
        <v>1133</v>
      </c>
    </row>
    <row r="1058" spans="1:12" x14ac:dyDescent="0.25">
      <c r="A1058">
        <v>420</v>
      </c>
      <c r="B1058">
        <v>18</v>
      </c>
      <c r="C1058" t="s">
        <v>195</v>
      </c>
      <c r="D1058" s="1">
        <v>15</v>
      </c>
      <c r="E1058" s="1">
        <v>25</v>
      </c>
      <c r="F1058">
        <v>2</v>
      </c>
      <c r="G1058" s="1">
        <v>50</v>
      </c>
      <c r="H1058" s="1">
        <v>30</v>
      </c>
      <c r="I1058" s="1"/>
      <c r="J1058" s="2">
        <v>0.6</v>
      </c>
      <c r="K1058" s="3">
        <v>1.9444444444444445E-2</v>
      </c>
      <c r="L1058" t="s">
        <v>1133</v>
      </c>
    </row>
    <row r="1059" spans="1:12" x14ac:dyDescent="0.25">
      <c r="A1059">
        <v>420</v>
      </c>
      <c r="B1059">
        <v>18</v>
      </c>
      <c r="C1059" t="s">
        <v>414</v>
      </c>
      <c r="D1059" s="1">
        <v>19</v>
      </c>
      <c r="E1059" s="1">
        <v>32</v>
      </c>
      <c r="F1059">
        <v>2</v>
      </c>
      <c r="G1059" s="1">
        <v>64</v>
      </c>
      <c r="H1059" s="1">
        <v>38</v>
      </c>
      <c r="I1059" s="1"/>
      <c r="J1059" s="2">
        <v>0.59</v>
      </c>
      <c r="K1059" s="3">
        <v>2.361111111111111E-2</v>
      </c>
      <c r="L1059" t="s">
        <v>1133</v>
      </c>
    </row>
    <row r="1060" spans="1:12" x14ac:dyDescent="0.25">
      <c r="A1060">
        <v>421</v>
      </c>
      <c r="B1060">
        <v>10</v>
      </c>
      <c r="C1060" t="s">
        <v>186</v>
      </c>
      <c r="D1060" s="1">
        <v>19</v>
      </c>
      <c r="E1060" s="1">
        <v>31</v>
      </c>
      <c r="F1060">
        <v>1</v>
      </c>
      <c r="G1060" s="1">
        <v>31</v>
      </c>
      <c r="H1060" s="1">
        <v>19</v>
      </c>
      <c r="I1060" s="1"/>
      <c r="J1060" s="2">
        <v>0.61</v>
      </c>
      <c r="K1060" s="3">
        <v>1.2500000000000001E-2</v>
      </c>
      <c r="L1060" t="s">
        <v>1134</v>
      </c>
    </row>
    <row r="1061" spans="1:12" x14ac:dyDescent="0.25">
      <c r="A1061">
        <v>421</v>
      </c>
      <c r="B1061">
        <v>10</v>
      </c>
      <c r="C1061" t="s">
        <v>117</v>
      </c>
      <c r="D1061" s="1">
        <v>10</v>
      </c>
      <c r="E1061" s="1">
        <v>18</v>
      </c>
      <c r="F1061">
        <v>3</v>
      </c>
      <c r="G1061" s="1">
        <v>54</v>
      </c>
      <c r="H1061" s="1">
        <v>30</v>
      </c>
      <c r="I1061" s="1"/>
      <c r="J1061" s="2">
        <v>0.56000000000000005</v>
      </c>
      <c r="K1061" s="3">
        <v>3.6805555555555557E-2</v>
      </c>
      <c r="L1061" t="s">
        <v>1134</v>
      </c>
    </row>
    <row r="1062" spans="1:12" x14ac:dyDescent="0.25">
      <c r="A1062">
        <v>422</v>
      </c>
      <c r="B1062">
        <v>12</v>
      </c>
      <c r="C1062" t="s">
        <v>256</v>
      </c>
      <c r="D1062" s="1">
        <v>15</v>
      </c>
      <c r="E1062" s="1">
        <v>26</v>
      </c>
      <c r="F1062">
        <v>2</v>
      </c>
      <c r="G1062" s="1">
        <v>52</v>
      </c>
      <c r="H1062" s="1">
        <v>30</v>
      </c>
      <c r="I1062" s="1"/>
      <c r="J1062" s="2">
        <v>0.57999999999999996</v>
      </c>
      <c r="K1062" s="3">
        <v>4.8611111111111112E-3</v>
      </c>
      <c r="L1062" t="s">
        <v>1134</v>
      </c>
    </row>
    <row r="1063" spans="1:12" x14ac:dyDescent="0.25">
      <c r="A1063">
        <v>422</v>
      </c>
      <c r="B1063">
        <v>12</v>
      </c>
      <c r="C1063" t="s">
        <v>106</v>
      </c>
      <c r="D1063" s="1">
        <v>22</v>
      </c>
      <c r="E1063" s="1">
        <v>36</v>
      </c>
      <c r="F1063">
        <v>1</v>
      </c>
      <c r="G1063" s="1">
        <v>36</v>
      </c>
      <c r="H1063" s="1">
        <v>22</v>
      </c>
      <c r="I1063" s="1"/>
      <c r="J1063" s="2">
        <v>0.61</v>
      </c>
      <c r="K1063" s="3">
        <v>1.8749999999999999E-2</v>
      </c>
      <c r="L1063" t="s">
        <v>1133</v>
      </c>
    </row>
    <row r="1064" spans="1:12" x14ac:dyDescent="0.25">
      <c r="A1064">
        <v>423</v>
      </c>
      <c r="B1064">
        <v>4</v>
      </c>
      <c r="C1064" t="s">
        <v>57</v>
      </c>
      <c r="D1064" s="1">
        <v>16</v>
      </c>
      <c r="E1064" s="1">
        <v>28</v>
      </c>
      <c r="F1064">
        <v>2</v>
      </c>
      <c r="G1064" s="1">
        <v>56</v>
      </c>
      <c r="H1064" s="1">
        <v>32</v>
      </c>
      <c r="I1064" s="1"/>
      <c r="J1064" s="2">
        <v>0.56999999999999995</v>
      </c>
      <c r="K1064" s="3">
        <v>1.6666666666666666E-2</v>
      </c>
      <c r="L1064" t="s">
        <v>1133</v>
      </c>
    </row>
    <row r="1065" spans="1:12" x14ac:dyDescent="0.25">
      <c r="A1065">
        <v>423</v>
      </c>
      <c r="B1065">
        <v>4</v>
      </c>
      <c r="C1065" t="s">
        <v>414</v>
      </c>
      <c r="D1065" s="1">
        <v>19</v>
      </c>
      <c r="E1065" s="1">
        <v>32</v>
      </c>
      <c r="F1065">
        <v>3</v>
      </c>
      <c r="G1065" s="1">
        <v>96</v>
      </c>
      <c r="H1065" s="1">
        <v>57</v>
      </c>
      <c r="I1065" s="1"/>
      <c r="J1065" s="2">
        <v>0.59</v>
      </c>
      <c r="K1065" s="3">
        <v>4.8611111111111112E-3</v>
      </c>
      <c r="L1065" t="s">
        <v>1134</v>
      </c>
    </row>
    <row r="1066" spans="1:12" x14ac:dyDescent="0.25">
      <c r="A1066">
        <v>424</v>
      </c>
      <c r="B1066">
        <v>13</v>
      </c>
      <c r="C1066" t="s">
        <v>335</v>
      </c>
      <c r="D1066" s="1">
        <v>13</v>
      </c>
      <c r="E1066" s="1">
        <v>22</v>
      </c>
      <c r="F1066">
        <v>3</v>
      </c>
      <c r="G1066" s="1">
        <v>66</v>
      </c>
      <c r="H1066" s="1">
        <v>39</v>
      </c>
      <c r="I1066" s="1"/>
      <c r="J1066" s="2">
        <v>0.59</v>
      </c>
      <c r="K1066" s="3">
        <v>2.9861111111111113E-2</v>
      </c>
      <c r="L1066" t="s">
        <v>1133</v>
      </c>
    </row>
    <row r="1067" spans="1:12" x14ac:dyDescent="0.25">
      <c r="A1067">
        <v>424</v>
      </c>
      <c r="B1067">
        <v>13</v>
      </c>
      <c r="C1067" t="s">
        <v>170</v>
      </c>
      <c r="D1067" s="1">
        <v>16</v>
      </c>
      <c r="E1067" s="1">
        <v>27</v>
      </c>
      <c r="F1067">
        <v>3</v>
      </c>
      <c r="G1067" s="1">
        <v>81</v>
      </c>
      <c r="H1067" s="1">
        <v>48</v>
      </c>
      <c r="I1067" s="1"/>
      <c r="J1067" s="2">
        <v>0.59</v>
      </c>
      <c r="K1067" s="3">
        <v>3.125E-2</v>
      </c>
      <c r="L1067" t="s">
        <v>1134</v>
      </c>
    </row>
    <row r="1068" spans="1:12" x14ac:dyDescent="0.25">
      <c r="A1068">
        <v>425</v>
      </c>
      <c r="B1068">
        <v>18</v>
      </c>
      <c r="C1068" t="s">
        <v>180</v>
      </c>
      <c r="D1068" s="1">
        <v>11</v>
      </c>
      <c r="E1068" s="1">
        <v>19</v>
      </c>
      <c r="F1068">
        <v>1</v>
      </c>
      <c r="G1068" s="1">
        <v>19</v>
      </c>
      <c r="H1068" s="1">
        <v>11</v>
      </c>
      <c r="I1068" s="1"/>
      <c r="J1068" s="2">
        <v>0.57999999999999996</v>
      </c>
      <c r="K1068" s="3">
        <v>1.9444444444444445E-2</v>
      </c>
      <c r="L1068" t="s">
        <v>1134</v>
      </c>
    </row>
    <row r="1069" spans="1:12" x14ac:dyDescent="0.25">
      <c r="A1069">
        <v>426</v>
      </c>
      <c r="B1069">
        <v>5</v>
      </c>
      <c r="C1069" t="s">
        <v>439</v>
      </c>
      <c r="D1069" s="1">
        <v>20</v>
      </c>
      <c r="E1069" s="1">
        <v>33</v>
      </c>
      <c r="F1069">
        <v>1</v>
      </c>
      <c r="G1069" s="1">
        <v>33</v>
      </c>
      <c r="H1069" s="1">
        <v>20</v>
      </c>
      <c r="I1069" s="1"/>
      <c r="J1069" s="2">
        <v>0.61</v>
      </c>
      <c r="K1069" s="3">
        <v>5.5555555555555558E-3</v>
      </c>
      <c r="L1069" t="s">
        <v>1134</v>
      </c>
    </row>
    <row r="1070" spans="1:12" x14ac:dyDescent="0.25">
      <c r="A1070">
        <v>426</v>
      </c>
      <c r="B1070">
        <v>5</v>
      </c>
      <c r="C1070" t="s">
        <v>57</v>
      </c>
      <c r="D1070" s="1">
        <v>16</v>
      </c>
      <c r="E1070" s="1">
        <v>28</v>
      </c>
      <c r="F1070">
        <v>2</v>
      </c>
      <c r="G1070" s="1">
        <v>56</v>
      </c>
      <c r="H1070" s="1">
        <v>32</v>
      </c>
      <c r="I1070" s="1"/>
      <c r="J1070" s="2">
        <v>0.56999999999999995</v>
      </c>
      <c r="K1070" s="3">
        <v>2.6388888888888889E-2</v>
      </c>
      <c r="L1070" t="s">
        <v>1134</v>
      </c>
    </row>
    <row r="1071" spans="1:12" x14ac:dyDescent="0.25">
      <c r="A1071">
        <v>426</v>
      </c>
      <c r="B1071">
        <v>5</v>
      </c>
      <c r="C1071" t="s">
        <v>195</v>
      </c>
      <c r="D1071" s="1">
        <v>15</v>
      </c>
      <c r="E1071" s="1">
        <v>25</v>
      </c>
      <c r="F1071">
        <v>2</v>
      </c>
      <c r="G1071" s="1">
        <v>50</v>
      </c>
      <c r="H1071" s="1">
        <v>30</v>
      </c>
      <c r="I1071" s="1"/>
      <c r="J1071" s="2">
        <v>0.6</v>
      </c>
      <c r="K1071" s="3">
        <v>1.5972222222222221E-2</v>
      </c>
      <c r="L1071" t="s">
        <v>1133</v>
      </c>
    </row>
    <row r="1072" spans="1:12" x14ac:dyDescent="0.25">
      <c r="A1072">
        <v>426</v>
      </c>
      <c r="B1072">
        <v>5</v>
      </c>
      <c r="C1072" t="s">
        <v>106</v>
      </c>
      <c r="D1072" s="1">
        <v>22</v>
      </c>
      <c r="E1072" s="1">
        <v>36</v>
      </c>
      <c r="F1072">
        <v>3</v>
      </c>
      <c r="G1072" s="1">
        <v>108</v>
      </c>
      <c r="H1072" s="1">
        <v>66</v>
      </c>
      <c r="I1072" s="1"/>
      <c r="J1072" s="2">
        <v>0.61</v>
      </c>
      <c r="K1072" s="3">
        <v>3.2638888888888891E-2</v>
      </c>
      <c r="L1072" t="s">
        <v>1134</v>
      </c>
    </row>
    <row r="1073" spans="1:12" x14ac:dyDescent="0.25">
      <c r="A1073">
        <v>427</v>
      </c>
      <c r="B1073">
        <v>2</v>
      </c>
      <c r="C1073" t="s">
        <v>195</v>
      </c>
      <c r="D1073" s="1">
        <v>15</v>
      </c>
      <c r="E1073" s="1">
        <v>25</v>
      </c>
      <c r="F1073">
        <v>3</v>
      </c>
      <c r="G1073" s="1">
        <v>75</v>
      </c>
      <c r="H1073" s="1">
        <v>45</v>
      </c>
      <c r="I1073" s="1"/>
      <c r="J1073" s="2">
        <v>0.6</v>
      </c>
      <c r="K1073" s="3">
        <v>2.361111111111111E-2</v>
      </c>
      <c r="L1073" t="s">
        <v>1134</v>
      </c>
    </row>
    <row r="1074" spans="1:12" x14ac:dyDescent="0.25">
      <c r="A1074">
        <v>427</v>
      </c>
      <c r="B1074">
        <v>2</v>
      </c>
      <c r="C1074" t="s">
        <v>33</v>
      </c>
      <c r="D1074" s="1">
        <v>21</v>
      </c>
      <c r="E1074" s="1">
        <v>35</v>
      </c>
      <c r="F1074">
        <v>2</v>
      </c>
      <c r="G1074" s="1">
        <v>70</v>
      </c>
      <c r="H1074" s="1">
        <v>42</v>
      </c>
      <c r="I1074" s="1"/>
      <c r="J1074" s="2">
        <v>0.6</v>
      </c>
      <c r="K1074" s="3">
        <v>3.6111111111111108E-2</v>
      </c>
      <c r="L1074" t="s">
        <v>1133</v>
      </c>
    </row>
    <row r="1075" spans="1:12" x14ac:dyDescent="0.25">
      <c r="A1075">
        <v>427</v>
      </c>
      <c r="B1075">
        <v>2</v>
      </c>
      <c r="C1075" t="s">
        <v>331</v>
      </c>
      <c r="D1075" s="1">
        <v>14</v>
      </c>
      <c r="E1075" s="1">
        <v>23</v>
      </c>
      <c r="F1075">
        <v>1</v>
      </c>
      <c r="G1075" s="1">
        <v>23</v>
      </c>
      <c r="H1075" s="1">
        <v>14</v>
      </c>
      <c r="I1075" s="1"/>
      <c r="J1075" s="2">
        <v>0.61</v>
      </c>
      <c r="K1075" s="3">
        <v>1.6666666666666666E-2</v>
      </c>
      <c r="L1075" t="s">
        <v>1134</v>
      </c>
    </row>
    <row r="1076" spans="1:12" x14ac:dyDescent="0.25">
      <c r="A1076">
        <v>427</v>
      </c>
      <c r="B1076">
        <v>2</v>
      </c>
      <c r="C1076" t="s">
        <v>180</v>
      </c>
      <c r="D1076" s="1">
        <v>11</v>
      </c>
      <c r="E1076" s="1">
        <v>19</v>
      </c>
      <c r="F1076">
        <v>2</v>
      </c>
      <c r="G1076" s="1">
        <v>38</v>
      </c>
      <c r="H1076" s="1">
        <v>22</v>
      </c>
      <c r="I1076" s="1"/>
      <c r="J1076" s="2">
        <v>0.57999999999999996</v>
      </c>
      <c r="K1076" s="3">
        <v>3.888888888888889E-2</v>
      </c>
      <c r="L1076" t="s">
        <v>1133</v>
      </c>
    </row>
    <row r="1077" spans="1:12" x14ac:dyDescent="0.25">
      <c r="A1077">
        <v>428</v>
      </c>
      <c r="B1077">
        <v>7</v>
      </c>
      <c r="C1077" t="s">
        <v>65</v>
      </c>
      <c r="D1077" s="1">
        <v>25</v>
      </c>
      <c r="E1077" s="1">
        <v>40</v>
      </c>
      <c r="F1077">
        <v>1</v>
      </c>
      <c r="G1077" s="1">
        <v>40</v>
      </c>
      <c r="H1077" s="1">
        <v>25</v>
      </c>
      <c r="I1077" s="1"/>
      <c r="J1077" s="2">
        <v>0.63</v>
      </c>
      <c r="K1077" s="3">
        <v>2.6388888888888889E-2</v>
      </c>
      <c r="L1077" t="s">
        <v>1133</v>
      </c>
    </row>
    <row r="1078" spans="1:12" x14ac:dyDescent="0.25">
      <c r="A1078">
        <v>428</v>
      </c>
      <c r="B1078">
        <v>7</v>
      </c>
      <c r="C1078" t="s">
        <v>331</v>
      </c>
      <c r="D1078" s="1">
        <v>14</v>
      </c>
      <c r="E1078" s="1">
        <v>23</v>
      </c>
      <c r="F1078">
        <v>1</v>
      </c>
      <c r="G1078" s="1">
        <v>23</v>
      </c>
      <c r="H1078" s="1">
        <v>14</v>
      </c>
      <c r="I1078" s="1"/>
      <c r="J1078" s="2">
        <v>0.61</v>
      </c>
      <c r="K1078" s="3">
        <v>3.1944444444444442E-2</v>
      </c>
      <c r="L1078" t="s">
        <v>1133</v>
      </c>
    </row>
    <row r="1079" spans="1:12" x14ac:dyDescent="0.25">
      <c r="A1079">
        <v>428</v>
      </c>
      <c r="B1079">
        <v>7</v>
      </c>
      <c r="C1079" t="s">
        <v>195</v>
      </c>
      <c r="D1079" s="1">
        <v>15</v>
      </c>
      <c r="E1079" s="1">
        <v>25</v>
      </c>
      <c r="F1079">
        <v>2</v>
      </c>
      <c r="G1079" s="1">
        <v>50</v>
      </c>
      <c r="H1079" s="1">
        <v>30</v>
      </c>
      <c r="I1079" s="1"/>
      <c r="J1079" s="2">
        <v>0.6</v>
      </c>
      <c r="K1079" s="3">
        <v>3.3333333333333333E-2</v>
      </c>
      <c r="L1079" t="s">
        <v>1133</v>
      </c>
    </row>
    <row r="1080" spans="1:12" x14ac:dyDescent="0.25">
      <c r="A1080">
        <v>428</v>
      </c>
      <c r="B1080">
        <v>7</v>
      </c>
      <c r="C1080" t="s">
        <v>186</v>
      </c>
      <c r="D1080" s="1">
        <v>19</v>
      </c>
      <c r="E1080" s="1">
        <v>31</v>
      </c>
      <c r="F1080">
        <v>2</v>
      </c>
      <c r="G1080" s="1">
        <v>62</v>
      </c>
      <c r="H1080" s="1">
        <v>38</v>
      </c>
      <c r="I1080" s="1"/>
      <c r="J1080" s="2">
        <v>0.61</v>
      </c>
      <c r="K1080" s="3">
        <v>3.2638888888888891E-2</v>
      </c>
      <c r="L1080" t="s">
        <v>1133</v>
      </c>
    </row>
    <row r="1081" spans="1:12" x14ac:dyDescent="0.25">
      <c r="A1081">
        <v>429</v>
      </c>
      <c r="B1081">
        <v>8</v>
      </c>
      <c r="C1081" t="s">
        <v>256</v>
      </c>
      <c r="D1081" s="1">
        <v>15</v>
      </c>
      <c r="E1081" s="1">
        <v>26</v>
      </c>
      <c r="F1081">
        <v>3</v>
      </c>
      <c r="G1081" s="1">
        <v>78</v>
      </c>
      <c r="H1081" s="1">
        <v>45</v>
      </c>
      <c r="I1081" s="1"/>
      <c r="J1081" s="2">
        <v>0.57999999999999996</v>
      </c>
      <c r="K1081" s="3">
        <v>1.8749999999999999E-2</v>
      </c>
      <c r="L1081" t="s">
        <v>1133</v>
      </c>
    </row>
    <row r="1082" spans="1:12" x14ac:dyDescent="0.25">
      <c r="A1082">
        <v>430</v>
      </c>
      <c r="B1082">
        <v>7</v>
      </c>
      <c r="C1082" t="s">
        <v>195</v>
      </c>
      <c r="D1082" s="1">
        <v>15</v>
      </c>
      <c r="E1082" s="1">
        <v>25</v>
      </c>
      <c r="F1082">
        <v>1</v>
      </c>
      <c r="G1082" s="1">
        <v>25</v>
      </c>
      <c r="H1082" s="1">
        <v>15</v>
      </c>
      <c r="I1082" s="1"/>
      <c r="J1082" s="2">
        <v>0.6</v>
      </c>
      <c r="K1082" s="3">
        <v>3.4027777777777775E-2</v>
      </c>
      <c r="L1082" t="s">
        <v>1133</v>
      </c>
    </row>
    <row r="1083" spans="1:12" x14ac:dyDescent="0.25">
      <c r="A1083">
        <v>431</v>
      </c>
      <c r="B1083">
        <v>15</v>
      </c>
      <c r="C1083" t="s">
        <v>100</v>
      </c>
      <c r="D1083" s="1">
        <v>18</v>
      </c>
      <c r="E1083" s="1">
        <v>30</v>
      </c>
      <c r="F1083">
        <v>2</v>
      </c>
      <c r="G1083" s="1">
        <v>60</v>
      </c>
      <c r="H1083" s="1">
        <v>36</v>
      </c>
      <c r="I1083" s="1"/>
      <c r="J1083" s="2">
        <v>0.6</v>
      </c>
      <c r="K1083" s="3">
        <v>1.3888888888888888E-2</v>
      </c>
      <c r="L1083" t="s">
        <v>1133</v>
      </c>
    </row>
    <row r="1084" spans="1:12" x14ac:dyDescent="0.25">
      <c r="A1084">
        <v>432</v>
      </c>
      <c r="B1084">
        <v>10</v>
      </c>
      <c r="C1084" t="s">
        <v>241</v>
      </c>
      <c r="D1084" s="1">
        <v>12</v>
      </c>
      <c r="E1084" s="1">
        <v>20</v>
      </c>
      <c r="F1084">
        <v>3</v>
      </c>
      <c r="G1084" s="1">
        <v>60</v>
      </c>
      <c r="H1084" s="1">
        <v>36</v>
      </c>
      <c r="I1084" s="1"/>
      <c r="J1084" s="2">
        <v>0.6</v>
      </c>
      <c r="K1084" s="3">
        <v>1.1111111111111112E-2</v>
      </c>
      <c r="L1084" t="s">
        <v>1134</v>
      </c>
    </row>
    <row r="1085" spans="1:12" x14ac:dyDescent="0.25">
      <c r="A1085">
        <v>432</v>
      </c>
      <c r="B1085">
        <v>10</v>
      </c>
      <c r="C1085" t="s">
        <v>102</v>
      </c>
      <c r="D1085" s="1">
        <v>13</v>
      </c>
      <c r="E1085" s="1">
        <v>21</v>
      </c>
      <c r="F1085">
        <v>1</v>
      </c>
      <c r="G1085" s="1">
        <v>21</v>
      </c>
      <c r="H1085" s="1">
        <v>13</v>
      </c>
      <c r="I1085" s="1"/>
      <c r="J1085" s="2">
        <v>0.62</v>
      </c>
      <c r="K1085" s="3">
        <v>1.8749999999999999E-2</v>
      </c>
      <c r="L1085" t="s">
        <v>1133</v>
      </c>
    </row>
    <row r="1086" spans="1:12" x14ac:dyDescent="0.25">
      <c r="A1086">
        <v>432</v>
      </c>
      <c r="B1086">
        <v>10</v>
      </c>
      <c r="C1086" t="s">
        <v>57</v>
      </c>
      <c r="D1086" s="1">
        <v>16</v>
      </c>
      <c r="E1086" s="1">
        <v>28</v>
      </c>
      <c r="F1086">
        <v>1</v>
      </c>
      <c r="G1086" s="1">
        <v>28</v>
      </c>
      <c r="H1086" s="1">
        <v>16</v>
      </c>
      <c r="I1086" s="1"/>
      <c r="J1086" s="2">
        <v>0.56999999999999995</v>
      </c>
      <c r="K1086" s="3">
        <v>2.1527777777777778E-2</v>
      </c>
      <c r="L1086" t="s">
        <v>1133</v>
      </c>
    </row>
    <row r="1087" spans="1:12" x14ac:dyDescent="0.25">
      <c r="A1087">
        <v>433</v>
      </c>
      <c r="B1087">
        <v>10</v>
      </c>
      <c r="C1087" t="s">
        <v>100</v>
      </c>
      <c r="D1087" s="1">
        <v>18</v>
      </c>
      <c r="E1087" s="1">
        <v>30</v>
      </c>
      <c r="F1087">
        <v>1</v>
      </c>
      <c r="G1087" s="1">
        <v>30</v>
      </c>
      <c r="H1087" s="1">
        <v>18</v>
      </c>
      <c r="I1087" s="1"/>
      <c r="J1087" s="2">
        <v>0.6</v>
      </c>
      <c r="K1087" s="3">
        <v>3.888888888888889E-2</v>
      </c>
      <c r="L1087" t="s">
        <v>1134</v>
      </c>
    </row>
    <row r="1088" spans="1:12" x14ac:dyDescent="0.25">
      <c r="A1088">
        <v>433</v>
      </c>
      <c r="B1088">
        <v>10</v>
      </c>
      <c r="C1088" t="s">
        <v>259</v>
      </c>
      <c r="D1088" s="1">
        <v>14</v>
      </c>
      <c r="E1088" s="1">
        <v>24</v>
      </c>
      <c r="F1088">
        <v>3</v>
      </c>
      <c r="G1088" s="1">
        <v>72</v>
      </c>
      <c r="H1088" s="1">
        <v>42</v>
      </c>
      <c r="I1088" s="1"/>
      <c r="J1088" s="2">
        <v>0.57999999999999996</v>
      </c>
      <c r="K1088" s="3">
        <v>1.2500000000000001E-2</v>
      </c>
      <c r="L1088" t="s">
        <v>1133</v>
      </c>
    </row>
    <row r="1089" spans="1:12" x14ac:dyDescent="0.25">
      <c r="A1089">
        <v>434</v>
      </c>
      <c r="B1089">
        <v>15</v>
      </c>
      <c r="C1089" t="s">
        <v>256</v>
      </c>
      <c r="D1089" s="1">
        <v>15</v>
      </c>
      <c r="E1089" s="1">
        <v>26</v>
      </c>
      <c r="F1089">
        <v>2</v>
      </c>
      <c r="G1089" s="1">
        <v>52</v>
      </c>
      <c r="H1089" s="1">
        <v>30</v>
      </c>
      <c r="I1089" s="1"/>
      <c r="J1089" s="2">
        <v>0.57999999999999996</v>
      </c>
      <c r="K1089" s="3">
        <v>1.8055555555555554E-2</v>
      </c>
      <c r="L1089" t="s">
        <v>1133</v>
      </c>
    </row>
    <row r="1090" spans="1:12" x14ac:dyDescent="0.25">
      <c r="A1090">
        <v>434</v>
      </c>
      <c r="B1090">
        <v>15</v>
      </c>
      <c r="C1090" t="s">
        <v>335</v>
      </c>
      <c r="D1090" s="1">
        <v>13</v>
      </c>
      <c r="E1090" s="1">
        <v>22</v>
      </c>
      <c r="F1090">
        <v>2</v>
      </c>
      <c r="G1090" s="1">
        <v>44</v>
      </c>
      <c r="H1090" s="1">
        <v>26</v>
      </c>
      <c r="I1090" s="1"/>
      <c r="J1090" s="2">
        <v>0.59</v>
      </c>
      <c r="K1090" s="3">
        <v>2.2222222222222223E-2</v>
      </c>
      <c r="L1090" t="s">
        <v>1134</v>
      </c>
    </row>
    <row r="1091" spans="1:12" x14ac:dyDescent="0.25">
      <c r="A1091">
        <v>435</v>
      </c>
      <c r="B1091">
        <v>17</v>
      </c>
      <c r="C1091" t="s">
        <v>256</v>
      </c>
      <c r="D1091" s="1">
        <v>15</v>
      </c>
      <c r="E1091" s="1">
        <v>26</v>
      </c>
      <c r="F1091">
        <v>2</v>
      </c>
      <c r="G1091" s="1">
        <v>52</v>
      </c>
      <c r="H1091" s="1">
        <v>30</v>
      </c>
      <c r="I1091" s="1"/>
      <c r="J1091" s="2">
        <v>0.57999999999999996</v>
      </c>
      <c r="K1091" s="3">
        <v>9.7222222222222224E-3</v>
      </c>
      <c r="L1091" t="s">
        <v>1133</v>
      </c>
    </row>
    <row r="1092" spans="1:12" x14ac:dyDescent="0.25">
      <c r="A1092">
        <v>435</v>
      </c>
      <c r="B1092">
        <v>17</v>
      </c>
      <c r="C1092" t="s">
        <v>102</v>
      </c>
      <c r="D1092" s="1">
        <v>13</v>
      </c>
      <c r="E1092" s="1">
        <v>21</v>
      </c>
      <c r="F1092">
        <v>2</v>
      </c>
      <c r="G1092" s="1">
        <v>42</v>
      </c>
      <c r="H1092" s="1">
        <v>26</v>
      </c>
      <c r="I1092" s="1"/>
      <c r="J1092" s="2">
        <v>0.62</v>
      </c>
      <c r="K1092" s="3">
        <v>2.9166666666666667E-2</v>
      </c>
      <c r="L1092" t="s">
        <v>1133</v>
      </c>
    </row>
    <row r="1093" spans="1:12" x14ac:dyDescent="0.25">
      <c r="A1093">
        <v>435</v>
      </c>
      <c r="B1093">
        <v>17</v>
      </c>
      <c r="C1093" t="s">
        <v>100</v>
      </c>
      <c r="D1093" s="1">
        <v>18</v>
      </c>
      <c r="E1093" s="1">
        <v>30</v>
      </c>
      <c r="F1093">
        <v>2</v>
      </c>
      <c r="G1093" s="1">
        <v>60</v>
      </c>
      <c r="H1093" s="1">
        <v>36</v>
      </c>
      <c r="I1093" s="1"/>
      <c r="J1093" s="2">
        <v>0.6</v>
      </c>
      <c r="K1093" s="3">
        <v>3.8194444444444448E-2</v>
      </c>
      <c r="L1093" t="s">
        <v>1134</v>
      </c>
    </row>
    <row r="1094" spans="1:12" x14ac:dyDescent="0.25">
      <c r="A1094">
        <v>436</v>
      </c>
      <c r="B1094">
        <v>10</v>
      </c>
      <c r="C1094" t="s">
        <v>57</v>
      </c>
      <c r="D1094" s="1">
        <v>16</v>
      </c>
      <c r="E1094" s="1">
        <v>28</v>
      </c>
      <c r="F1094">
        <v>2</v>
      </c>
      <c r="G1094" s="1">
        <v>56</v>
      </c>
      <c r="H1094" s="1">
        <v>32</v>
      </c>
      <c r="I1094" s="1"/>
      <c r="J1094" s="2">
        <v>0.56999999999999995</v>
      </c>
      <c r="K1094" s="3">
        <v>3.125E-2</v>
      </c>
      <c r="L1094" t="s">
        <v>1134</v>
      </c>
    </row>
    <row r="1095" spans="1:12" x14ac:dyDescent="0.25">
      <c r="A1095">
        <v>437</v>
      </c>
      <c r="B1095">
        <v>16</v>
      </c>
      <c r="C1095" t="s">
        <v>33</v>
      </c>
      <c r="D1095" s="1">
        <v>21</v>
      </c>
      <c r="E1095" s="1">
        <v>35</v>
      </c>
      <c r="F1095">
        <v>2</v>
      </c>
      <c r="G1095" s="1">
        <v>70</v>
      </c>
      <c r="H1095" s="1">
        <v>42</v>
      </c>
      <c r="I1095" s="1"/>
      <c r="J1095" s="2">
        <v>0.6</v>
      </c>
      <c r="K1095" s="3">
        <v>3.5416666666666666E-2</v>
      </c>
      <c r="L1095" t="s">
        <v>1134</v>
      </c>
    </row>
    <row r="1096" spans="1:12" x14ac:dyDescent="0.25">
      <c r="A1096">
        <v>438</v>
      </c>
      <c r="B1096">
        <v>2</v>
      </c>
      <c r="C1096" t="s">
        <v>439</v>
      </c>
      <c r="D1096" s="1">
        <v>20</v>
      </c>
      <c r="E1096" s="1">
        <v>33</v>
      </c>
      <c r="F1096">
        <v>1</v>
      </c>
      <c r="G1096" s="1">
        <v>33</v>
      </c>
      <c r="H1096" s="1">
        <v>20</v>
      </c>
      <c r="I1096" s="1"/>
      <c r="J1096" s="2">
        <v>0.61</v>
      </c>
      <c r="K1096" s="3">
        <v>3.5416666666666666E-2</v>
      </c>
      <c r="L1096" t="s">
        <v>1134</v>
      </c>
    </row>
    <row r="1097" spans="1:12" x14ac:dyDescent="0.25">
      <c r="A1097">
        <v>439</v>
      </c>
      <c r="B1097">
        <v>15</v>
      </c>
      <c r="C1097" t="s">
        <v>439</v>
      </c>
      <c r="D1097" s="1">
        <v>20</v>
      </c>
      <c r="E1097" s="1">
        <v>33</v>
      </c>
      <c r="F1097">
        <v>3</v>
      </c>
      <c r="G1097" s="1">
        <v>99</v>
      </c>
      <c r="H1097" s="1">
        <v>60</v>
      </c>
      <c r="I1097" s="1"/>
      <c r="J1097" s="2">
        <v>0.61</v>
      </c>
      <c r="K1097" s="3">
        <v>2.4305555555555556E-2</v>
      </c>
      <c r="L1097" t="s">
        <v>1133</v>
      </c>
    </row>
    <row r="1098" spans="1:12" x14ac:dyDescent="0.25">
      <c r="A1098">
        <v>439</v>
      </c>
      <c r="B1098">
        <v>15</v>
      </c>
      <c r="C1098" t="s">
        <v>256</v>
      </c>
      <c r="D1098" s="1">
        <v>15</v>
      </c>
      <c r="E1098" s="1">
        <v>26</v>
      </c>
      <c r="F1098">
        <v>3</v>
      </c>
      <c r="G1098" s="1">
        <v>78</v>
      </c>
      <c r="H1098" s="1">
        <v>45</v>
      </c>
      <c r="I1098" s="1"/>
      <c r="J1098" s="2">
        <v>0.57999999999999996</v>
      </c>
      <c r="K1098" s="3">
        <v>2.013888888888889E-2</v>
      </c>
      <c r="L1098" t="s">
        <v>1134</v>
      </c>
    </row>
    <row r="1099" spans="1:12" x14ac:dyDescent="0.25">
      <c r="A1099">
        <v>440</v>
      </c>
      <c r="B1099">
        <v>13</v>
      </c>
      <c r="C1099" t="s">
        <v>331</v>
      </c>
      <c r="D1099" s="1">
        <v>14</v>
      </c>
      <c r="E1099" s="1">
        <v>23</v>
      </c>
      <c r="F1099">
        <v>2</v>
      </c>
      <c r="G1099" s="1">
        <v>46</v>
      </c>
      <c r="H1099" s="1">
        <v>28</v>
      </c>
      <c r="I1099" s="1"/>
      <c r="J1099" s="2">
        <v>0.61</v>
      </c>
      <c r="K1099" s="3">
        <v>2.5000000000000001E-2</v>
      </c>
      <c r="L1099" t="s">
        <v>1133</v>
      </c>
    </row>
    <row r="1100" spans="1:12" x14ac:dyDescent="0.25">
      <c r="A1100">
        <v>440</v>
      </c>
      <c r="B1100">
        <v>13</v>
      </c>
      <c r="C1100" t="s">
        <v>180</v>
      </c>
      <c r="D1100" s="1">
        <v>11</v>
      </c>
      <c r="E1100" s="1">
        <v>19</v>
      </c>
      <c r="F1100">
        <v>2</v>
      </c>
      <c r="G1100" s="1">
        <v>38</v>
      </c>
      <c r="H1100" s="1">
        <v>22</v>
      </c>
      <c r="I1100" s="1"/>
      <c r="J1100" s="2">
        <v>0.57999999999999996</v>
      </c>
      <c r="K1100" s="3">
        <v>6.2500000000000003E-3</v>
      </c>
      <c r="L1100" t="s">
        <v>1133</v>
      </c>
    </row>
    <row r="1101" spans="1:12" x14ac:dyDescent="0.25">
      <c r="A1101">
        <v>441</v>
      </c>
      <c r="B1101">
        <v>13</v>
      </c>
      <c r="C1101" t="s">
        <v>33</v>
      </c>
      <c r="D1101" s="1">
        <v>21</v>
      </c>
      <c r="E1101" s="1">
        <v>35</v>
      </c>
      <c r="F1101">
        <v>3</v>
      </c>
      <c r="G1101" s="1">
        <v>105</v>
      </c>
      <c r="H1101" s="1">
        <v>63</v>
      </c>
      <c r="I1101" s="1"/>
      <c r="J1101" s="2">
        <v>0.6</v>
      </c>
      <c r="K1101" s="3">
        <v>3.7499999999999999E-2</v>
      </c>
      <c r="L1101" t="s">
        <v>1133</v>
      </c>
    </row>
    <row r="1102" spans="1:12" x14ac:dyDescent="0.25">
      <c r="A1102">
        <v>441</v>
      </c>
      <c r="B1102">
        <v>13</v>
      </c>
      <c r="C1102" t="s">
        <v>256</v>
      </c>
      <c r="D1102" s="1">
        <v>15</v>
      </c>
      <c r="E1102" s="1">
        <v>26</v>
      </c>
      <c r="F1102">
        <v>3</v>
      </c>
      <c r="G1102" s="1">
        <v>78</v>
      </c>
      <c r="H1102" s="1">
        <v>45</v>
      </c>
      <c r="I1102" s="1"/>
      <c r="J1102" s="2">
        <v>0.57999999999999996</v>
      </c>
      <c r="K1102" s="3">
        <v>2.5000000000000001E-2</v>
      </c>
      <c r="L1102" t="s">
        <v>1134</v>
      </c>
    </row>
    <row r="1103" spans="1:12" x14ac:dyDescent="0.25">
      <c r="A1103">
        <v>442</v>
      </c>
      <c r="B1103">
        <v>15</v>
      </c>
      <c r="C1103" t="s">
        <v>77</v>
      </c>
      <c r="D1103" s="1">
        <v>20</v>
      </c>
      <c r="E1103" s="1">
        <v>34</v>
      </c>
      <c r="F1103">
        <v>3</v>
      </c>
      <c r="G1103" s="1">
        <v>102</v>
      </c>
      <c r="H1103" s="1">
        <v>60</v>
      </c>
      <c r="I1103" s="1"/>
      <c r="J1103" s="2">
        <v>0.59</v>
      </c>
      <c r="K1103" s="3">
        <v>2.013888888888889E-2</v>
      </c>
      <c r="L1103" t="s">
        <v>1134</v>
      </c>
    </row>
    <row r="1104" spans="1:12" x14ac:dyDescent="0.25">
      <c r="A1104">
        <v>442</v>
      </c>
      <c r="B1104">
        <v>15</v>
      </c>
      <c r="C1104" t="s">
        <v>195</v>
      </c>
      <c r="D1104" s="1">
        <v>15</v>
      </c>
      <c r="E1104" s="1">
        <v>25</v>
      </c>
      <c r="F1104">
        <v>1</v>
      </c>
      <c r="G1104" s="1">
        <v>25</v>
      </c>
      <c r="H1104" s="1">
        <v>15</v>
      </c>
      <c r="I1104" s="1"/>
      <c r="J1104" s="2">
        <v>0.6</v>
      </c>
      <c r="K1104" s="3">
        <v>3.9583333333333331E-2</v>
      </c>
      <c r="L1104" t="s">
        <v>1133</v>
      </c>
    </row>
    <row r="1105" spans="1:12" x14ac:dyDescent="0.25">
      <c r="A1105">
        <v>442</v>
      </c>
      <c r="B1105">
        <v>15</v>
      </c>
      <c r="C1105" t="s">
        <v>106</v>
      </c>
      <c r="D1105" s="1">
        <v>22</v>
      </c>
      <c r="E1105" s="1">
        <v>36</v>
      </c>
      <c r="F1105">
        <v>3</v>
      </c>
      <c r="G1105" s="1">
        <v>108</v>
      </c>
      <c r="H1105" s="1">
        <v>66</v>
      </c>
      <c r="I1105" s="1"/>
      <c r="J1105" s="2">
        <v>0.61</v>
      </c>
      <c r="K1105" s="3">
        <v>3.125E-2</v>
      </c>
      <c r="L1105" t="s">
        <v>1133</v>
      </c>
    </row>
    <row r="1106" spans="1:12" x14ac:dyDescent="0.25">
      <c r="A1106">
        <v>443</v>
      </c>
      <c r="B1106">
        <v>4</v>
      </c>
      <c r="C1106" t="s">
        <v>331</v>
      </c>
      <c r="D1106" s="1">
        <v>14</v>
      </c>
      <c r="E1106" s="1">
        <v>23</v>
      </c>
      <c r="F1106">
        <v>1</v>
      </c>
      <c r="G1106" s="1">
        <v>23</v>
      </c>
      <c r="H1106" s="1">
        <v>14</v>
      </c>
      <c r="I1106" s="1"/>
      <c r="J1106" s="2">
        <v>0.61</v>
      </c>
      <c r="K1106" s="3">
        <v>2.0833333333333332E-2</v>
      </c>
      <c r="L1106" t="s">
        <v>1133</v>
      </c>
    </row>
    <row r="1107" spans="1:12" x14ac:dyDescent="0.25">
      <c r="A1107">
        <v>443</v>
      </c>
      <c r="B1107">
        <v>4</v>
      </c>
      <c r="C1107" t="s">
        <v>414</v>
      </c>
      <c r="D1107" s="1">
        <v>19</v>
      </c>
      <c r="E1107" s="1">
        <v>32</v>
      </c>
      <c r="F1107">
        <v>1</v>
      </c>
      <c r="G1107" s="1">
        <v>32</v>
      </c>
      <c r="H1107" s="1">
        <v>19</v>
      </c>
      <c r="I1107" s="1"/>
      <c r="J1107" s="2">
        <v>0.59</v>
      </c>
      <c r="K1107" s="3">
        <v>3.6111111111111108E-2</v>
      </c>
      <c r="L1107" t="s">
        <v>1133</v>
      </c>
    </row>
    <row r="1108" spans="1:12" x14ac:dyDescent="0.25">
      <c r="A1108">
        <v>443</v>
      </c>
      <c r="B1108">
        <v>4</v>
      </c>
      <c r="C1108" t="s">
        <v>256</v>
      </c>
      <c r="D1108" s="1">
        <v>15</v>
      </c>
      <c r="E1108" s="1">
        <v>26</v>
      </c>
      <c r="F1108">
        <v>3</v>
      </c>
      <c r="G1108" s="1">
        <v>78</v>
      </c>
      <c r="H1108" s="1">
        <v>45</v>
      </c>
      <c r="I1108" s="1"/>
      <c r="J1108" s="2">
        <v>0.57999999999999996</v>
      </c>
      <c r="K1108" s="3">
        <v>3.8194444444444448E-2</v>
      </c>
      <c r="L1108" t="s">
        <v>1133</v>
      </c>
    </row>
    <row r="1109" spans="1:12" x14ac:dyDescent="0.25">
      <c r="A1109">
        <v>443</v>
      </c>
      <c r="B1109">
        <v>4</v>
      </c>
      <c r="C1109" t="s">
        <v>57</v>
      </c>
      <c r="D1109" s="1">
        <v>16</v>
      </c>
      <c r="E1109" s="1">
        <v>28</v>
      </c>
      <c r="F1109">
        <v>3</v>
      </c>
      <c r="G1109" s="1">
        <v>84</v>
      </c>
      <c r="H1109" s="1">
        <v>48</v>
      </c>
      <c r="I1109" s="1"/>
      <c r="J1109" s="2">
        <v>0.56999999999999995</v>
      </c>
      <c r="K1109" s="3">
        <v>1.2500000000000001E-2</v>
      </c>
      <c r="L1109" t="s">
        <v>1133</v>
      </c>
    </row>
    <row r="1110" spans="1:12" x14ac:dyDescent="0.25">
      <c r="A1110">
        <v>444</v>
      </c>
      <c r="B1110">
        <v>8</v>
      </c>
      <c r="C1110" t="s">
        <v>331</v>
      </c>
      <c r="D1110" s="1">
        <v>14</v>
      </c>
      <c r="E1110" s="1">
        <v>23</v>
      </c>
      <c r="F1110">
        <v>1</v>
      </c>
      <c r="G1110" s="1">
        <v>23</v>
      </c>
      <c r="H1110" s="1">
        <v>14</v>
      </c>
      <c r="I1110" s="1"/>
      <c r="J1110" s="2">
        <v>0.61</v>
      </c>
      <c r="K1110" s="3">
        <v>2.2222222222222223E-2</v>
      </c>
      <c r="L1110" t="s">
        <v>1134</v>
      </c>
    </row>
    <row r="1111" spans="1:12" x14ac:dyDescent="0.25">
      <c r="A1111">
        <v>444</v>
      </c>
      <c r="B1111">
        <v>8</v>
      </c>
      <c r="C1111" t="s">
        <v>259</v>
      </c>
      <c r="D1111" s="1">
        <v>14</v>
      </c>
      <c r="E1111" s="1">
        <v>24</v>
      </c>
      <c r="F1111">
        <v>3</v>
      </c>
      <c r="G1111" s="1">
        <v>72</v>
      </c>
      <c r="H1111" s="1">
        <v>42</v>
      </c>
      <c r="I1111" s="1"/>
      <c r="J1111" s="2">
        <v>0.57999999999999996</v>
      </c>
      <c r="K1111" s="3">
        <v>3.4027777777777775E-2</v>
      </c>
      <c r="L1111" t="s">
        <v>1134</v>
      </c>
    </row>
    <row r="1112" spans="1:12" x14ac:dyDescent="0.25">
      <c r="A1112">
        <v>445</v>
      </c>
      <c r="B1112">
        <v>6</v>
      </c>
      <c r="C1112" t="s">
        <v>170</v>
      </c>
      <c r="D1112" s="1">
        <v>16</v>
      </c>
      <c r="E1112" s="1">
        <v>27</v>
      </c>
      <c r="F1112">
        <v>3</v>
      </c>
      <c r="G1112" s="1">
        <v>81</v>
      </c>
      <c r="H1112" s="1">
        <v>48</v>
      </c>
      <c r="I1112" s="1"/>
      <c r="J1112" s="2">
        <v>0.59</v>
      </c>
      <c r="K1112" s="3">
        <v>1.8055555555555554E-2</v>
      </c>
      <c r="L1112" t="s">
        <v>1133</v>
      </c>
    </row>
    <row r="1113" spans="1:12" x14ac:dyDescent="0.25">
      <c r="A1113">
        <v>446</v>
      </c>
      <c r="B1113">
        <v>12</v>
      </c>
      <c r="C1113" t="s">
        <v>102</v>
      </c>
      <c r="D1113" s="1">
        <v>13</v>
      </c>
      <c r="E1113" s="1">
        <v>21</v>
      </c>
      <c r="F1113">
        <v>1</v>
      </c>
      <c r="G1113" s="1">
        <v>21</v>
      </c>
      <c r="H1113" s="1">
        <v>13</v>
      </c>
      <c r="I1113" s="1"/>
      <c r="J1113" s="2">
        <v>0.62</v>
      </c>
      <c r="K1113" s="3">
        <v>5.5555555555555558E-3</v>
      </c>
      <c r="L1113" t="s">
        <v>1134</v>
      </c>
    </row>
    <row r="1114" spans="1:12" x14ac:dyDescent="0.25">
      <c r="A1114">
        <v>447</v>
      </c>
      <c r="B1114">
        <v>8</v>
      </c>
      <c r="C1114" t="s">
        <v>241</v>
      </c>
      <c r="D1114" s="1">
        <v>12</v>
      </c>
      <c r="E1114" s="1">
        <v>20</v>
      </c>
      <c r="F1114">
        <v>2</v>
      </c>
      <c r="G1114" s="1">
        <v>40</v>
      </c>
      <c r="H1114" s="1">
        <v>24</v>
      </c>
      <c r="I1114" s="1"/>
      <c r="J1114" s="2">
        <v>0.6</v>
      </c>
      <c r="K1114" s="3">
        <v>2.013888888888889E-2</v>
      </c>
      <c r="L1114" t="s">
        <v>1134</v>
      </c>
    </row>
    <row r="1115" spans="1:12" x14ac:dyDescent="0.25">
      <c r="A1115">
        <v>447</v>
      </c>
      <c r="B1115">
        <v>8</v>
      </c>
      <c r="C1115" t="s">
        <v>180</v>
      </c>
      <c r="D1115" s="1">
        <v>11</v>
      </c>
      <c r="E1115" s="1">
        <v>19</v>
      </c>
      <c r="F1115">
        <v>3</v>
      </c>
      <c r="G1115" s="1">
        <v>57</v>
      </c>
      <c r="H1115" s="1">
        <v>33</v>
      </c>
      <c r="I1115" s="1"/>
      <c r="J1115" s="2">
        <v>0.57999999999999996</v>
      </c>
      <c r="K1115" s="3">
        <v>3.4722222222222224E-2</v>
      </c>
      <c r="L1115" t="s">
        <v>1134</v>
      </c>
    </row>
    <row r="1116" spans="1:12" x14ac:dyDescent="0.25">
      <c r="A1116">
        <v>447</v>
      </c>
      <c r="B1116">
        <v>8</v>
      </c>
      <c r="C1116" t="s">
        <v>57</v>
      </c>
      <c r="D1116" s="1">
        <v>16</v>
      </c>
      <c r="E1116" s="1">
        <v>28</v>
      </c>
      <c r="F1116">
        <v>3</v>
      </c>
      <c r="G1116" s="1">
        <v>84</v>
      </c>
      <c r="H1116" s="1">
        <v>48</v>
      </c>
      <c r="I1116" s="1"/>
      <c r="J1116" s="2">
        <v>0.56999999999999995</v>
      </c>
      <c r="K1116" s="3">
        <v>4.8611111111111112E-3</v>
      </c>
      <c r="L1116" t="s">
        <v>1133</v>
      </c>
    </row>
    <row r="1117" spans="1:12" x14ac:dyDescent="0.25">
      <c r="A1117">
        <v>448</v>
      </c>
      <c r="B1117">
        <v>4</v>
      </c>
      <c r="C1117" t="s">
        <v>180</v>
      </c>
      <c r="D1117" s="1">
        <v>11</v>
      </c>
      <c r="E1117" s="1">
        <v>19</v>
      </c>
      <c r="F1117">
        <v>2</v>
      </c>
      <c r="G1117" s="1">
        <v>38</v>
      </c>
      <c r="H1117" s="1">
        <v>22</v>
      </c>
      <c r="I1117" s="1"/>
      <c r="J1117" s="2">
        <v>0.57999999999999996</v>
      </c>
      <c r="K1117" s="3">
        <v>1.8055555555555554E-2</v>
      </c>
      <c r="L1117" t="s">
        <v>1134</v>
      </c>
    </row>
    <row r="1118" spans="1:12" x14ac:dyDescent="0.25">
      <c r="A1118">
        <v>448</v>
      </c>
      <c r="B1118">
        <v>4</v>
      </c>
      <c r="C1118" t="s">
        <v>439</v>
      </c>
      <c r="D1118" s="1">
        <v>20</v>
      </c>
      <c r="E1118" s="1">
        <v>33</v>
      </c>
      <c r="F1118">
        <v>3</v>
      </c>
      <c r="G1118" s="1">
        <v>99</v>
      </c>
      <c r="H1118" s="1">
        <v>60</v>
      </c>
      <c r="I1118" s="1"/>
      <c r="J1118" s="2">
        <v>0.61</v>
      </c>
      <c r="K1118" s="3">
        <v>2.7777777777777776E-2</v>
      </c>
      <c r="L1118" t="s">
        <v>1134</v>
      </c>
    </row>
    <row r="1119" spans="1:12" x14ac:dyDescent="0.25">
      <c r="A1119">
        <v>449</v>
      </c>
      <c r="B1119">
        <v>3</v>
      </c>
      <c r="C1119" t="s">
        <v>414</v>
      </c>
      <c r="D1119" s="1">
        <v>19</v>
      </c>
      <c r="E1119" s="1">
        <v>32</v>
      </c>
      <c r="F1119">
        <v>2</v>
      </c>
      <c r="G1119" s="1">
        <v>64</v>
      </c>
      <c r="H1119" s="1">
        <v>38</v>
      </c>
      <c r="I1119" s="1"/>
      <c r="J1119" s="2">
        <v>0.59</v>
      </c>
      <c r="K1119" s="3">
        <v>2.2916666666666665E-2</v>
      </c>
      <c r="L1119" t="s">
        <v>1134</v>
      </c>
    </row>
    <row r="1120" spans="1:12" x14ac:dyDescent="0.25">
      <c r="A1120">
        <v>450</v>
      </c>
      <c r="B1120">
        <v>9</v>
      </c>
      <c r="C1120" t="s">
        <v>117</v>
      </c>
      <c r="D1120" s="1">
        <v>10</v>
      </c>
      <c r="E1120" s="1">
        <v>18</v>
      </c>
      <c r="F1120">
        <v>2</v>
      </c>
      <c r="G1120" s="1">
        <v>36</v>
      </c>
      <c r="H1120" s="1">
        <v>20</v>
      </c>
      <c r="I1120" s="1"/>
      <c r="J1120" s="2">
        <v>0.56000000000000005</v>
      </c>
      <c r="K1120" s="3">
        <v>9.0277777777777769E-3</v>
      </c>
      <c r="L1120" t="s">
        <v>1134</v>
      </c>
    </row>
    <row r="1121" spans="1:12" x14ac:dyDescent="0.25">
      <c r="A1121">
        <v>450</v>
      </c>
      <c r="B1121">
        <v>9</v>
      </c>
      <c r="C1121" t="s">
        <v>106</v>
      </c>
      <c r="D1121" s="1">
        <v>22</v>
      </c>
      <c r="E1121" s="1">
        <v>36</v>
      </c>
      <c r="F1121">
        <v>1</v>
      </c>
      <c r="G1121" s="1">
        <v>36</v>
      </c>
      <c r="H1121" s="1">
        <v>22</v>
      </c>
      <c r="I1121" s="1"/>
      <c r="J1121" s="2">
        <v>0.61</v>
      </c>
      <c r="K1121" s="3">
        <v>1.4583333333333334E-2</v>
      </c>
      <c r="L1121" t="s">
        <v>1133</v>
      </c>
    </row>
    <row r="1122" spans="1:12" x14ac:dyDescent="0.25">
      <c r="A1122">
        <v>451</v>
      </c>
      <c r="B1122">
        <v>3</v>
      </c>
      <c r="C1122" t="s">
        <v>33</v>
      </c>
      <c r="D1122" s="1">
        <v>21</v>
      </c>
      <c r="E1122" s="1">
        <v>35</v>
      </c>
      <c r="F1122">
        <v>1</v>
      </c>
      <c r="G1122" s="1">
        <v>35</v>
      </c>
      <c r="H1122" s="1">
        <v>21</v>
      </c>
      <c r="I1122" s="1"/>
      <c r="J1122" s="2">
        <v>0.6</v>
      </c>
      <c r="K1122" s="3">
        <v>1.5972222222222221E-2</v>
      </c>
      <c r="L1122" t="s">
        <v>1134</v>
      </c>
    </row>
    <row r="1123" spans="1:12" x14ac:dyDescent="0.25">
      <c r="A1123">
        <v>451</v>
      </c>
      <c r="B1123">
        <v>3</v>
      </c>
      <c r="C1123" t="s">
        <v>331</v>
      </c>
      <c r="D1123" s="1">
        <v>14</v>
      </c>
      <c r="E1123" s="1">
        <v>23</v>
      </c>
      <c r="F1123">
        <v>1</v>
      </c>
      <c r="G1123" s="1">
        <v>23</v>
      </c>
      <c r="H1123" s="1">
        <v>14</v>
      </c>
      <c r="I1123" s="1"/>
      <c r="J1123" s="2">
        <v>0.61</v>
      </c>
      <c r="K1123" s="3">
        <v>2.8472222222222222E-2</v>
      </c>
      <c r="L1123" t="s">
        <v>1134</v>
      </c>
    </row>
    <row r="1124" spans="1:12" x14ac:dyDescent="0.25">
      <c r="A1124">
        <v>451</v>
      </c>
      <c r="B1124">
        <v>3</v>
      </c>
      <c r="C1124" t="s">
        <v>77</v>
      </c>
      <c r="D1124" s="1">
        <v>20</v>
      </c>
      <c r="E1124" s="1">
        <v>34</v>
      </c>
      <c r="F1124">
        <v>1</v>
      </c>
      <c r="G1124" s="1">
        <v>34</v>
      </c>
      <c r="H1124" s="1">
        <v>20</v>
      </c>
      <c r="I1124" s="1"/>
      <c r="J1124" s="2">
        <v>0.59</v>
      </c>
      <c r="K1124" s="3">
        <v>2.7083333333333334E-2</v>
      </c>
      <c r="L1124" t="s">
        <v>1133</v>
      </c>
    </row>
    <row r="1125" spans="1:12" x14ac:dyDescent="0.25">
      <c r="A1125">
        <v>452</v>
      </c>
      <c r="B1125">
        <v>9</v>
      </c>
      <c r="C1125" t="s">
        <v>186</v>
      </c>
      <c r="D1125" s="1">
        <v>19</v>
      </c>
      <c r="E1125" s="1">
        <v>31</v>
      </c>
      <c r="F1125">
        <v>3</v>
      </c>
      <c r="G1125" s="1">
        <v>93</v>
      </c>
      <c r="H1125" s="1">
        <v>57</v>
      </c>
      <c r="I1125" s="1"/>
      <c r="J1125" s="2">
        <v>0.61</v>
      </c>
      <c r="K1125" s="3">
        <v>3.6805555555555557E-2</v>
      </c>
      <c r="L1125" t="s">
        <v>1133</v>
      </c>
    </row>
    <row r="1126" spans="1:12" x14ac:dyDescent="0.25">
      <c r="A1126">
        <v>452</v>
      </c>
      <c r="B1126">
        <v>9</v>
      </c>
      <c r="C1126" t="s">
        <v>335</v>
      </c>
      <c r="D1126" s="1">
        <v>13</v>
      </c>
      <c r="E1126" s="1">
        <v>22</v>
      </c>
      <c r="F1126">
        <v>2</v>
      </c>
      <c r="G1126" s="1">
        <v>44</v>
      </c>
      <c r="H1126" s="1">
        <v>26</v>
      </c>
      <c r="I1126" s="1"/>
      <c r="J1126" s="2">
        <v>0.59</v>
      </c>
      <c r="K1126" s="3">
        <v>1.9444444444444445E-2</v>
      </c>
      <c r="L1126" t="s">
        <v>1133</v>
      </c>
    </row>
    <row r="1127" spans="1:12" x14ac:dyDescent="0.25">
      <c r="A1127">
        <v>452</v>
      </c>
      <c r="B1127">
        <v>9</v>
      </c>
      <c r="C1127" t="s">
        <v>102</v>
      </c>
      <c r="D1127" s="1">
        <v>13</v>
      </c>
      <c r="E1127" s="1">
        <v>21</v>
      </c>
      <c r="F1127">
        <v>1</v>
      </c>
      <c r="G1127" s="1">
        <v>21</v>
      </c>
      <c r="H1127" s="1">
        <v>13</v>
      </c>
      <c r="I1127" s="1"/>
      <c r="J1127" s="2">
        <v>0.62</v>
      </c>
      <c r="K1127" s="3">
        <v>2.9166666666666667E-2</v>
      </c>
      <c r="L1127" t="s">
        <v>1134</v>
      </c>
    </row>
    <row r="1128" spans="1:12" x14ac:dyDescent="0.25">
      <c r="A1128">
        <v>453</v>
      </c>
      <c r="B1128">
        <v>6</v>
      </c>
      <c r="C1128" t="s">
        <v>77</v>
      </c>
      <c r="D1128" s="1">
        <v>20</v>
      </c>
      <c r="E1128" s="1">
        <v>34</v>
      </c>
      <c r="F1128">
        <v>1</v>
      </c>
      <c r="G1128" s="1">
        <v>34</v>
      </c>
      <c r="H1128" s="1">
        <v>20</v>
      </c>
      <c r="I1128" s="1"/>
      <c r="J1128" s="2">
        <v>0.59</v>
      </c>
      <c r="K1128" s="3">
        <v>2.9166666666666667E-2</v>
      </c>
      <c r="L1128" t="s">
        <v>1133</v>
      </c>
    </row>
    <row r="1129" spans="1:12" x14ac:dyDescent="0.25">
      <c r="A1129">
        <v>453</v>
      </c>
      <c r="B1129">
        <v>6</v>
      </c>
      <c r="C1129" t="s">
        <v>414</v>
      </c>
      <c r="D1129" s="1">
        <v>19</v>
      </c>
      <c r="E1129" s="1">
        <v>32</v>
      </c>
      <c r="F1129">
        <v>3</v>
      </c>
      <c r="G1129" s="1">
        <v>96</v>
      </c>
      <c r="H1129" s="1">
        <v>57</v>
      </c>
      <c r="I1129" s="1"/>
      <c r="J1129" s="2">
        <v>0.59</v>
      </c>
      <c r="K1129" s="3">
        <v>4.027777777777778E-2</v>
      </c>
      <c r="L1129" t="s">
        <v>1133</v>
      </c>
    </row>
    <row r="1130" spans="1:12" x14ac:dyDescent="0.25">
      <c r="A1130">
        <v>454</v>
      </c>
      <c r="B1130">
        <v>1</v>
      </c>
      <c r="C1130" t="s">
        <v>170</v>
      </c>
      <c r="D1130" s="1">
        <v>16</v>
      </c>
      <c r="E1130" s="1">
        <v>27</v>
      </c>
      <c r="F1130">
        <v>2</v>
      </c>
      <c r="G1130" s="1">
        <v>54</v>
      </c>
      <c r="H1130" s="1">
        <v>32</v>
      </c>
      <c r="I1130" s="1"/>
      <c r="J1130" s="2">
        <v>0.59</v>
      </c>
      <c r="K1130" s="3">
        <v>3.4027777777777775E-2</v>
      </c>
      <c r="L1130" t="s">
        <v>1133</v>
      </c>
    </row>
    <row r="1131" spans="1:12" x14ac:dyDescent="0.25">
      <c r="A1131">
        <v>454</v>
      </c>
      <c r="B1131">
        <v>1</v>
      </c>
      <c r="C1131" t="s">
        <v>180</v>
      </c>
      <c r="D1131" s="1">
        <v>11</v>
      </c>
      <c r="E1131" s="1">
        <v>19</v>
      </c>
      <c r="F1131">
        <v>3</v>
      </c>
      <c r="G1131" s="1">
        <v>57</v>
      </c>
      <c r="H1131" s="1">
        <v>33</v>
      </c>
      <c r="I1131" s="1"/>
      <c r="J1131" s="2">
        <v>0.57999999999999996</v>
      </c>
      <c r="K1131" s="3">
        <v>1.2500000000000001E-2</v>
      </c>
      <c r="L1131" t="s">
        <v>1134</v>
      </c>
    </row>
    <row r="1132" spans="1:12" x14ac:dyDescent="0.25">
      <c r="A1132">
        <v>454</v>
      </c>
      <c r="B1132">
        <v>1</v>
      </c>
      <c r="C1132" t="s">
        <v>106</v>
      </c>
      <c r="D1132" s="1">
        <v>22</v>
      </c>
      <c r="E1132" s="1">
        <v>36</v>
      </c>
      <c r="F1132">
        <v>2</v>
      </c>
      <c r="G1132" s="1">
        <v>72</v>
      </c>
      <c r="H1132" s="1">
        <v>44</v>
      </c>
      <c r="I1132" s="1"/>
      <c r="J1132" s="2">
        <v>0.61</v>
      </c>
      <c r="K1132" s="3">
        <v>2.9166666666666667E-2</v>
      </c>
      <c r="L1132" t="s">
        <v>1134</v>
      </c>
    </row>
    <row r="1133" spans="1:12" x14ac:dyDescent="0.25">
      <c r="A1133">
        <v>454</v>
      </c>
      <c r="B1133">
        <v>1</v>
      </c>
      <c r="C1133" t="s">
        <v>195</v>
      </c>
      <c r="D1133" s="1">
        <v>15</v>
      </c>
      <c r="E1133" s="1">
        <v>25</v>
      </c>
      <c r="F1133">
        <v>2</v>
      </c>
      <c r="G1133" s="1">
        <v>50</v>
      </c>
      <c r="H1133" s="1">
        <v>30</v>
      </c>
      <c r="I1133" s="1"/>
      <c r="J1133" s="2">
        <v>0.6</v>
      </c>
      <c r="K1133" s="3">
        <v>3.0555555555555555E-2</v>
      </c>
      <c r="L1133" t="s">
        <v>1133</v>
      </c>
    </row>
    <row r="1134" spans="1:12" x14ac:dyDescent="0.25">
      <c r="A1134">
        <v>455</v>
      </c>
      <c r="B1134">
        <v>12</v>
      </c>
      <c r="C1134" t="s">
        <v>259</v>
      </c>
      <c r="D1134" s="1">
        <v>14</v>
      </c>
      <c r="E1134" s="1">
        <v>24</v>
      </c>
      <c r="F1134">
        <v>2</v>
      </c>
      <c r="G1134" s="1">
        <v>48</v>
      </c>
      <c r="H1134" s="1">
        <v>28</v>
      </c>
      <c r="I1134" s="1"/>
      <c r="J1134" s="2">
        <v>0.57999999999999996</v>
      </c>
      <c r="K1134" s="3">
        <v>7.6388888888888886E-3</v>
      </c>
      <c r="L1134" t="s">
        <v>1133</v>
      </c>
    </row>
    <row r="1135" spans="1:12" x14ac:dyDescent="0.25">
      <c r="A1135">
        <v>456</v>
      </c>
      <c r="B1135">
        <v>13</v>
      </c>
      <c r="C1135" t="s">
        <v>65</v>
      </c>
      <c r="D1135" s="1">
        <v>25</v>
      </c>
      <c r="E1135" s="1">
        <v>40</v>
      </c>
      <c r="F1135">
        <v>2</v>
      </c>
      <c r="G1135" s="1">
        <v>80</v>
      </c>
      <c r="H1135" s="1">
        <v>50</v>
      </c>
      <c r="I1135" s="1"/>
      <c r="J1135" s="2">
        <v>0.63</v>
      </c>
      <c r="K1135" s="3">
        <v>3.2638888888888891E-2</v>
      </c>
      <c r="L1135" t="s">
        <v>1134</v>
      </c>
    </row>
    <row r="1136" spans="1:12" x14ac:dyDescent="0.25">
      <c r="A1136">
        <v>456</v>
      </c>
      <c r="B1136">
        <v>13</v>
      </c>
      <c r="C1136" t="s">
        <v>77</v>
      </c>
      <c r="D1136" s="1">
        <v>20</v>
      </c>
      <c r="E1136" s="1">
        <v>34</v>
      </c>
      <c r="F1136">
        <v>2</v>
      </c>
      <c r="G1136" s="1">
        <v>68</v>
      </c>
      <c r="H1136" s="1">
        <v>40</v>
      </c>
      <c r="I1136" s="1"/>
      <c r="J1136" s="2">
        <v>0.59</v>
      </c>
      <c r="K1136" s="3">
        <v>1.6666666666666666E-2</v>
      </c>
      <c r="L1136" t="s">
        <v>1133</v>
      </c>
    </row>
    <row r="1137" spans="1:12" x14ac:dyDescent="0.25">
      <c r="A1137">
        <v>457</v>
      </c>
      <c r="B1137">
        <v>18</v>
      </c>
      <c r="C1137" t="s">
        <v>439</v>
      </c>
      <c r="D1137" s="1">
        <v>20</v>
      </c>
      <c r="E1137" s="1">
        <v>33</v>
      </c>
      <c r="F1137">
        <v>3</v>
      </c>
      <c r="G1137" s="1">
        <v>99</v>
      </c>
      <c r="H1137" s="1">
        <v>60</v>
      </c>
      <c r="I1137" s="1"/>
      <c r="J1137" s="2">
        <v>0.61</v>
      </c>
      <c r="K1137" s="3">
        <v>2.9861111111111113E-2</v>
      </c>
      <c r="L1137" t="s">
        <v>1134</v>
      </c>
    </row>
    <row r="1138" spans="1:12" x14ac:dyDescent="0.25">
      <c r="A1138">
        <v>457</v>
      </c>
      <c r="B1138">
        <v>18</v>
      </c>
      <c r="C1138" t="s">
        <v>180</v>
      </c>
      <c r="D1138" s="1">
        <v>11</v>
      </c>
      <c r="E1138" s="1">
        <v>19</v>
      </c>
      <c r="F1138">
        <v>2</v>
      </c>
      <c r="G1138" s="1">
        <v>38</v>
      </c>
      <c r="H1138" s="1">
        <v>22</v>
      </c>
      <c r="I1138" s="1"/>
      <c r="J1138" s="2">
        <v>0.57999999999999996</v>
      </c>
      <c r="K1138" s="3">
        <v>1.0416666666666666E-2</v>
      </c>
      <c r="L1138" t="s">
        <v>1134</v>
      </c>
    </row>
    <row r="1139" spans="1:12" x14ac:dyDescent="0.25">
      <c r="A1139">
        <v>458</v>
      </c>
      <c r="B1139">
        <v>4</v>
      </c>
      <c r="C1139" t="s">
        <v>57</v>
      </c>
      <c r="D1139" s="1">
        <v>16</v>
      </c>
      <c r="E1139" s="1">
        <v>28</v>
      </c>
      <c r="F1139">
        <v>2</v>
      </c>
      <c r="G1139" s="1">
        <v>56</v>
      </c>
      <c r="H1139" s="1">
        <v>32</v>
      </c>
      <c r="I1139" s="1"/>
      <c r="J1139" s="2">
        <v>0.56999999999999995</v>
      </c>
      <c r="K1139" s="3">
        <v>7.6388888888888886E-3</v>
      </c>
      <c r="L1139" t="s">
        <v>1134</v>
      </c>
    </row>
    <row r="1140" spans="1:12" x14ac:dyDescent="0.25">
      <c r="A1140">
        <v>458</v>
      </c>
      <c r="B1140">
        <v>4</v>
      </c>
      <c r="C1140" t="s">
        <v>77</v>
      </c>
      <c r="D1140" s="1">
        <v>20</v>
      </c>
      <c r="E1140" s="1">
        <v>34</v>
      </c>
      <c r="F1140">
        <v>3</v>
      </c>
      <c r="G1140" s="1">
        <v>102</v>
      </c>
      <c r="H1140" s="1">
        <v>60</v>
      </c>
      <c r="I1140" s="1"/>
      <c r="J1140" s="2">
        <v>0.59</v>
      </c>
      <c r="K1140" s="3">
        <v>1.9444444444444445E-2</v>
      </c>
      <c r="L1140" t="s">
        <v>1133</v>
      </c>
    </row>
    <row r="1141" spans="1:12" x14ac:dyDescent="0.25">
      <c r="A1141">
        <v>458</v>
      </c>
      <c r="B1141">
        <v>4</v>
      </c>
      <c r="C1141" t="s">
        <v>439</v>
      </c>
      <c r="D1141" s="1">
        <v>20</v>
      </c>
      <c r="E1141" s="1">
        <v>33</v>
      </c>
      <c r="F1141">
        <v>2</v>
      </c>
      <c r="G1141" s="1">
        <v>66</v>
      </c>
      <c r="H1141" s="1">
        <v>40</v>
      </c>
      <c r="I1141" s="1"/>
      <c r="J1141" s="2">
        <v>0.61</v>
      </c>
      <c r="K1141" s="3">
        <v>4.1666666666666666E-3</v>
      </c>
      <c r="L1141" t="s">
        <v>1133</v>
      </c>
    </row>
    <row r="1142" spans="1:12" x14ac:dyDescent="0.25">
      <c r="A1142">
        <v>458</v>
      </c>
      <c r="B1142">
        <v>4</v>
      </c>
      <c r="C1142" t="s">
        <v>335</v>
      </c>
      <c r="D1142" s="1">
        <v>13</v>
      </c>
      <c r="E1142" s="1">
        <v>22</v>
      </c>
      <c r="F1142">
        <v>2</v>
      </c>
      <c r="G1142" s="1">
        <v>44</v>
      </c>
      <c r="H1142" s="1">
        <v>26</v>
      </c>
      <c r="I1142" s="1"/>
      <c r="J1142" s="2">
        <v>0.59</v>
      </c>
      <c r="K1142" s="3">
        <v>3.0555555555555555E-2</v>
      </c>
      <c r="L1142" t="s">
        <v>1133</v>
      </c>
    </row>
    <row r="1143" spans="1:12" x14ac:dyDescent="0.25">
      <c r="A1143">
        <v>459</v>
      </c>
      <c r="B1143">
        <v>20</v>
      </c>
      <c r="C1143" t="s">
        <v>57</v>
      </c>
      <c r="D1143" s="1">
        <v>16</v>
      </c>
      <c r="E1143" s="1">
        <v>28</v>
      </c>
      <c r="F1143">
        <v>3</v>
      </c>
      <c r="G1143" s="1">
        <v>84</v>
      </c>
      <c r="H1143" s="1">
        <v>48</v>
      </c>
      <c r="I1143" s="1"/>
      <c r="J1143" s="2">
        <v>0.56999999999999995</v>
      </c>
      <c r="K1143" s="3">
        <v>2.0833333333333332E-2</v>
      </c>
      <c r="L1143" t="s">
        <v>1133</v>
      </c>
    </row>
    <row r="1144" spans="1:12" x14ac:dyDescent="0.25">
      <c r="A1144">
        <v>460</v>
      </c>
      <c r="B1144">
        <v>19</v>
      </c>
      <c r="C1144" t="s">
        <v>57</v>
      </c>
      <c r="D1144" s="1">
        <v>16</v>
      </c>
      <c r="E1144" s="1">
        <v>28</v>
      </c>
      <c r="F1144">
        <v>1</v>
      </c>
      <c r="G1144" s="1">
        <v>28</v>
      </c>
      <c r="H1144" s="1">
        <v>16</v>
      </c>
      <c r="I1144" s="1"/>
      <c r="J1144" s="2">
        <v>0.56999999999999995</v>
      </c>
      <c r="K1144" s="3">
        <v>2.7777777777777776E-2</v>
      </c>
      <c r="L1144" t="s">
        <v>1134</v>
      </c>
    </row>
    <row r="1145" spans="1:12" x14ac:dyDescent="0.25">
      <c r="A1145">
        <v>460</v>
      </c>
      <c r="B1145">
        <v>19</v>
      </c>
      <c r="C1145" t="s">
        <v>256</v>
      </c>
      <c r="D1145" s="1">
        <v>15</v>
      </c>
      <c r="E1145" s="1">
        <v>26</v>
      </c>
      <c r="F1145">
        <v>1</v>
      </c>
      <c r="G1145" s="1">
        <v>26</v>
      </c>
      <c r="H1145" s="1">
        <v>15</v>
      </c>
      <c r="I1145" s="1"/>
      <c r="J1145" s="2">
        <v>0.57999999999999996</v>
      </c>
      <c r="K1145" s="3">
        <v>5.5555555555555558E-3</v>
      </c>
      <c r="L1145" t="s">
        <v>1134</v>
      </c>
    </row>
    <row r="1146" spans="1:12" x14ac:dyDescent="0.25">
      <c r="A1146">
        <v>460</v>
      </c>
      <c r="B1146">
        <v>19</v>
      </c>
      <c r="C1146" t="s">
        <v>195</v>
      </c>
      <c r="D1146" s="1">
        <v>15</v>
      </c>
      <c r="E1146" s="1">
        <v>25</v>
      </c>
      <c r="F1146">
        <v>2</v>
      </c>
      <c r="G1146" s="1">
        <v>50</v>
      </c>
      <c r="H1146" s="1">
        <v>30</v>
      </c>
      <c r="I1146" s="1"/>
      <c r="J1146" s="2">
        <v>0.6</v>
      </c>
      <c r="K1146" s="3">
        <v>2.9861111111111113E-2</v>
      </c>
      <c r="L1146" t="s">
        <v>1133</v>
      </c>
    </row>
    <row r="1147" spans="1:12" x14ac:dyDescent="0.25">
      <c r="A1147">
        <v>460</v>
      </c>
      <c r="B1147">
        <v>19</v>
      </c>
      <c r="C1147" t="s">
        <v>259</v>
      </c>
      <c r="D1147" s="1">
        <v>14</v>
      </c>
      <c r="E1147" s="1">
        <v>24</v>
      </c>
      <c r="F1147">
        <v>3</v>
      </c>
      <c r="G1147" s="1">
        <v>72</v>
      </c>
      <c r="H1147" s="1">
        <v>42</v>
      </c>
      <c r="I1147" s="1"/>
      <c r="J1147" s="2">
        <v>0.57999999999999996</v>
      </c>
      <c r="K1147" s="3">
        <v>2.2916666666666665E-2</v>
      </c>
      <c r="L1147" t="s">
        <v>1133</v>
      </c>
    </row>
    <row r="1148" spans="1:12" x14ac:dyDescent="0.25">
      <c r="A1148">
        <v>461</v>
      </c>
      <c r="B1148">
        <v>4</v>
      </c>
      <c r="C1148" t="s">
        <v>33</v>
      </c>
      <c r="D1148" s="1">
        <v>21</v>
      </c>
      <c r="E1148" s="1">
        <v>35</v>
      </c>
      <c r="F1148">
        <v>2</v>
      </c>
      <c r="G1148" s="1">
        <v>70</v>
      </c>
      <c r="H1148" s="1">
        <v>42</v>
      </c>
      <c r="I1148" s="1"/>
      <c r="J1148" s="2">
        <v>0.6</v>
      </c>
      <c r="K1148" s="3">
        <v>2.6388888888888889E-2</v>
      </c>
      <c r="L1148" t="s">
        <v>1134</v>
      </c>
    </row>
    <row r="1149" spans="1:12" x14ac:dyDescent="0.25">
      <c r="A1149">
        <v>461</v>
      </c>
      <c r="B1149">
        <v>4</v>
      </c>
      <c r="C1149" t="s">
        <v>51</v>
      </c>
      <c r="D1149" s="1">
        <v>17</v>
      </c>
      <c r="E1149" s="1">
        <v>29</v>
      </c>
      <c r="F1149">
        <v>1</v>
      </c>
      <c r="G1149" s="1">
        <v>29</v>
      </c>
      <c r="H1149" s="1">
        <v>17</v>
      </c>
      <c r="I1149" s="1"/>
      <c r="J1149" s="2">
        <v>0.59</v>
      </c>
      <c r="K1149" s="3">
        <v>1.9444444444444445E-2</v>
      </c>
      <c r="L1149" t="s">
        <v>1133</v>
      </c>
    </row>
    <row r="1150" spans="1:12" x14ac:dyDescent="0.25">
      <c r="A1150">
        <v>462</v>
      </c>
      <c r="B1150">
        <v>9</v>
      </c>
      <c r="C1150" t="s">
        <v>439</v>
      </c>
      <c r="D1150" s="1">
        <v>20</v>
      </c>
      <c r="E1150" s="1">
        <v>33</v>
      </c>
      <c r="F1150">
        <v>3</v>
      </c>
      <c r="G1150" s="1">
        <v>99</v>
      </c>
      <c r="H1150" s="1">
        <v>60</v>
      </c>
      <c r="I1150" s="1"/>
      <c r="J1150" s="2">
        <v>0.61</v>
      </c>
      <c r="K1150" s="3">
        <v>7.6388888888888886E-3</v>
      </c>
      <c r="L1150" t="s">
        <v>1133</v>
      </c>
    </row>
    <row r="1151" spans="1:12" x14ac:dyDescent="0.25">
      <c r="A1151">
        <v>463</v>
      </c>
      <c r="B1151">
        <v>7</v>
      </c>
      <c r="C1151" t="s">
        <v>186</v>
      </c>
      <c r="D1151" s="1">
        <v>19</v>
      </c>
      <c r="E1151" s="1">
        <v>31</v>
      </c>
      <c r="F1151">
        <v>3</v>
      </c>
      <c r="G1151" s="1">
        <v>93</v>
      </c>
      <c r="H1151" s="1">
        <v>57</v>
      </c>
      <c r="I1151" s="1"/>
      <c r="J1151" s="2">
        <v>0.61</v>
      </c>
      <c r="K1151" s="3">
        <v>9.7222222222222224E-3</v>
      </c>
      <c r="L1151" t="s">
        <v>1134</v>
      </c>
    </row>
    <row r="1152" spans="1:12" x14ac:dyDescent="0.25">
      <c r="A1152">
        <v>464</v>
      </c>
      <c r="B1152">
        <v>16</v>
      </c>
      <c r="C1152" t="s">
        <v>256</v>
      </c>
      <c r="D1152" s="1">
        <v>15</v>
      </c>
      <c r="E1152" s="1">
        <v>26</v>
      </c>
      <c r="F1152">
        <v>3</v>
      </c>
      <c r="G1152" s="1">
        <v>78</v>
      </c>
      <c r="H1152" s="1">
        <v>45</v>
      </c>
      <c r="I1152" s="1"/>
      <c r="J1152" s="2">
        <v>0.57999999999999996</v>
      </c>
      <c r="K1152" s="3">
        <v>3.4722222222222224E-2</v>
      </c>
      <c r="L1152" t="s">
        <v>1134</v>
      </c>
    </row>
    <row r="1153" spans="1:12" x14ac:dyDescent="0.25">
      <c r="A1153">
        <v>464</v>
      </c>
      <c r="B1153">
        <v>16</v>
      </c>
      <c r="C1153" t="s">
        <v>170</v>
      </c>
      <c r="D1153" s="1">
        <v>16</v>
      </c>
      <c r="E1153" s="1">
        <v>27</v>
      </c>
      <c r="F1153">
        <v>2</v>
      </c>
      <c r="G1153" s="1">
        <v>54</v>
      </c>
      <c r="H1153" s="1">
        <v>32</v>
      </c>
      <c r="I1153" s="1"/>
      <c r="J1153" s="2">
        <v>0.59</v>
      </c>
      <c r="K1153" s="3">
        <v>1.6666666666666666E-2</v>
      </c>
      <c r="L1153" t="s">
        <v>1133</v>
      </c>
    </row>
    <row r="1154" spans="1:12" x14ac:dyDescent="0.25">
      <c r="A1154">
        <v>464</v>
      </c>
      <c r="B1154">
        <v>16</v>
      </c>
      <c r="C1154" t="s">
        <v>335</v>
      </c>
      <c r="D1154" s="1">
        <v>13</v>
      </c>
      <c r="E1154" s="1">
        <v>22</v>
      </c>
      <c r="F1154">
        <v>1</v>
      </c>
      <c r="G1154" s="1">
        <v>22</v>
      </c>
      <c r="H1154" s="1">
        <v>13</v>
      </c>
      <c r="I1154" s="1"/>
      <c r="J1154" s="2">
        <v>0.59</v>
      </c>
      <c r="K1154" s="3">
        <v>6.9444444444444441E-3</v>
      </c>
      <c r="L1154" t="s">
        <v>1133</v>
      </c>
    </row>
    <row r="1155" spans="1:12" x14ac:dyDescent="0.25">
      <c r="A1155">
        <v>465</v>
      </c>
      <c r="B1155">
        <v>4</v>
      </c>
      <c r="C1155" t="s">
        <v>195</v>
      </c>
      <c r="D1155" s="1">
        <v>15</v>
      </c>
      <c r="E1155" s="1">
        <v>25</v>
      </c>
      <c r="F1155">
        <v>3</v>
      </c>
      <c r="G1155" s="1">
        <v>75</v>
      </c>
      <c r="H1155" s="1">
        <v>45</v>
      </c>
      <c r="I1155" s="1"/>
      <c r="J1155" s="2">
        <v>0.6</v>
      </c>
      <c r="K1155" s="3">
        <v>2.5694444444444443E-2</v>
      </c>
      <c r="L1155" t="s">
        <v>1133</v>
      </c>
    </row>
    <row r="1156" spans="1:12" x14ac:dyDescent="0.25">
      <c r="A1156">
        <v>465</v>
      </c>
      <c r="B1156">
        <v>4</v>
      </c>
      <c r="C1156" t="s">
        <v>331</v>
      </c>
      <c r="D1156" s="1">
        <v>14</v>
      </c>
      <c r="E1156" s="1">
        <v>23</v>
      </c>
      <c r="F1156">
        <v>2</v>
      </c>
      <c r="G1156" s="1">
        <v>46</v>
      </c>
      <c r="H1156" s="1">
        <v>28</v>
      </c>
      <c r="I1156" s="1"/>
      <c r="J1156" s="2">
        <v>0.61</v>
      </c>
      <c r="K1156" s="3">
        <v>1.5972222222222221E-2</v>
      </c>
      <c r="L1156" t="s">
        <v>1134</v>
      </c>
    </row>
    <row r="1157" spans="1:12" x14ac:dyDescent="0.25">
      <c r="A1157">
        <v>466</v>
      </c>
      <c r="B1157">
        <v>4</v>
      </c>
      <c r="C1157" t="s">
        <v>335</v>
      </c>
      <c r="D1157" s="1">
        <v>13</v>
      </c>
      <c r="E1157" s="1">
        <v>22</v>
      </c>
      <c r="F1157">
        <v>1</v>
      </c>
      <c r="G1157" s="1">
        <v>22</v>
      </c>
      <c r="H1157" s="1">
        <v>13</v>
      </c>
      <c r="I1157" s="1"/>
      <c r="J1157" s="2">
        <v>0.59</v>
      </c>
      <c r="K1157" s="3">
        <v>3.4722222222222224E-2</v>
      </c>
      <c r="L1157" t="s">
        <v>1134</v>
      </c>
    </row>
    <row r="1158" spans="1:12" x14ac:dyDescent="0.25">
      <c r="A1158">
        <v>466</v>
      </c>
      <c r="B1158">
        <v>4</v>
      </c>
      <c r="C1158" t="s">
        <v>100</v>
      </c>
      <c r="D1158" s="1">
        <v>18</v>
      </c>
      <c r="E1158" s="1">
        <v>30</v>
      </c>
      <c r="F1158">
        <v>3</v>
      </c>
      <c r="G1158" s="1">
        <v>90</v>
      </c>
      <c r="H1158" s="1">
        <v>54</v>
      </c>
      <c r="I1158" s="1"/>
      <c r="J1158" s="2">
        <v>0.6</v>
      </c>
      <c r="K1158" s="3">
        <v>3.6111111111111108E-2</v>
      </c>
      <c r="L1158" t="s">
        <v>1133</v>
      </c>
    </row>
    <row r="1159" spans="1:12" x14ac:dyDescent="0.25">
      <c r="A1159">
        <v>466</v>
      </c>
      <c r="B1159">
        <v>4</v>
      </c>
      <c r="C1159" t="s">
        <v>57</v>
      </c>
      <c r="D1159" s="1">
        <v>16</v>
      </c>
      <c r="E1159" s="1">
        <v>28</v>
      </c>
      <c r="F1159">
        <v>1</v>
      </c>
      <c r="G1159" s="1">
        <v>28</v>
      </c>
      <c r="H1159" s="1">
        <v>16</v>
      </c>
      <c r="I1159" s="1"/>
      <c r="J1159" s="2">
        <v>0.56999999999999995</v>
      </c>
      <c r="K1159" s="3">
        <v>2.9861111111111113E-2</v>
      </c>
      <c r="L1159" t="s">
        <v>1133</v>
      </c>
    </row>
    <row r="1160" spans="1:12" x14ac:dyDescent="0.25">
      <c r="A1160">
        <v>467</v>
      </c>
      <c r="B1160">
        <v>15</v>
      </c>
      <c r="C1160" t="s">
        <v>439</v>
      </c>
      <c r="D1160" s="1">
        <v>20</v>
      </c>
      <c r="E1160" s="1">
        <v>33</v>
      </c>
      <c r="F1160">
        <v>3</v>
      </c>
      <c r="G1160" s="1">
        <v>99</v>
      </c>
      <c r="H1160" s="1">
        <v>60</v>
      </c>
      <c r="I1160" s="1"/>
      <c r="J1160" s="2">
        <v>0.61</v>
      </c>
      <c r="K1160" s="3">
        <v>9.0277777777777769E-3</v>
      </c>
      <c r="L1160" t="s">
        <v>1133</v>
      </c>
    </row>
    <row r="1161" spans="1:12" x14ac:dyDescent="0.25">
      <c r="A1161">
        <v>467</v>
      </c>
      <c r="B1161">
        <v>15</v>
      </c>
      <c r="C1161" t="s">
        <v>335</v>
      </c>
      <c r="D1161" s="1">
        <v>13</v>
      </c>
      <c r="E1161" s="1">
        <v>22</v>
      </c>
      <c r="F1161">
        <v>2</v>
      </c>
      <c r="G1161" s="1">
        <v>44</v>
      </c>
      <c r="H1161" s="1">
        <v>26</v>
      </c>
      <c r="I1161" s="1"/>
      <c r="J1161" s="2">
        <v>0.59</v>
      </c>
      <c r="K1161" s="3">
        <v>4.0972222222222222E-2</v>
      </c>
      <c r="L1161" t="s">
        <v>1133</v>
      </c>
    </row>
    <row r="1162" spans="1:12" x14ac:dyDescent="0.25">
      <c r="A1162">
        <v>468</v>
      </c>
      <c r="B1162">
        <v>14</v>
      </c>
      <c r="C1162" t="s">
        <v>180</v>
      </c>
      <c r="D1162" s="1">
        <v>11</v>
      </c>
      <c r="E1162" s="1">
        <v>19</v>
      </c>
      <c r="F1162">
        <v>2</v>
      </c>
      <c r="G1162" s="1">
        <v>38</v>
      </c>
      <c r="H1162" s="1">
        <v>22</v>
      </c>
      <c r="I1162" s="1"/>
      <c r="J1162" s="2">
        <v>0.57999999999999996</v>
      </c>
      <c r="K1162" s="3">
        <v>2.6388888888888889E-2</v>
      </c>
      <c r="L1162" t="s">
        <v>1134</v>
      </c>
    </row>
    <row r="1163" spans="1:12" x14ac:dyDescent="0.25">
      <c r="A1163">
        <v>468</v>
      </c>
      <c r="B1163">
        <v>14</v>
      </c>
      <c r="C1163" t="s">
        <v>241</v>
      </c>
      <c r="D1163" s="1">
        <v>12</v>
      </c>
      <c r="E1163" s="1">
        <v>20</v>
      </c>
      <c r="F1163">
        <v>2</v>
      </c>
      <c r="G1163" s="1">
        <v>40</v>
      </c>
      <c r="H1163" s="1">
        <v>24</v>
      </c>
      <c r="I1163" s="1"/>
      <c r="J1163" s="2">
        <v>0.6</v>
      </c>
      <c r="K1163" s="3">
        <v>1.1111111111111112E-2</v>
      </c>
      <c r="L1163" t="s">
        <v>1134</v>
      </c>
    </row>
    <row r="1164" spans="1:12" x14ac:dyDescent="0.25">
      <c r="A1164">
        <v>468</v>
      </c>
      <c r="B1164">
        <v>14</v>
      </c>
      <c r="C1164" t="s">
        <v>57</v>
      </c>
      <c r="D1164" s="1">
        <v>16</v>
      </c>
      <c r="E1164" s="1">
        <v>28</v>
      </c>
      <c r="F1164">
        <v>1</v>
      </c>
      <c r="G1164" s="1">
        <v>28</v>
      </c>
      <c r="H1164" s="1">
        <v>16</v>
      </c>
      <c r="I1164" s="1"/>
      <c r="J1164" s="2">
        <v>0.56999999999999995</v>
      </c>
      <c r="K1164" s="3">
        <v>6.2500000000000003E-3</v>
      </c>
      <c r="L1164" t="s">
        <v>1134</v>
      </c>
    </row>
    <row r="1165" spans="1:12" x14ac:dyDescent="0.25">
      <c r="A1165">
        <v>469</v>
      </c>
      <c r="B1165">
        <v>1</v>
      </c>
      <c r="C1165" t="s">
        <v>33</v>
      </c>
      <c r="D1165" s="1">
        <v>21</v>
      </c>
      <c r="E1165" s="1">
        <v>35</v>
      </c>
      <c r="F1165">
        <v>3</v>
      </c>
      <c r="G1165" s="1">
        <v>105</v>
      </c>
      <c r="H1165" s="1">
        <v>63</v>
      </c>
      <c r="I1165" s="1"/>
      <c r="J1165" s="2">
        <v>0.6</v>
      </c>
      <c r="K1165" s="3">
        <v>1.5277777777777777E-2</v>
      </c>
      <c r="L1165" t="s">
        <v>1134</v>
      </c>
    </row>
    <row r="1166" spans="1:12" x14ac:dyDescent="0.25">
      <c r="A1166">
        <v>469</v>
      </c>
      <c r="B1166">
        <v>1</v>
      </c>
      <c r="C1166" t="s">
        <v>414</v>
      </c>
      <c r="D1166" s="1">
        <v>19</v>
      </c>
      <c r="E1166" s="1">
        <v>32</v>
      </c>
      <c r="F1166">
        <v>1</v>
      </c>
      <c r="G1166" s="1">
        <v>32</v>
      </c>
      <c r="H1166" s="1">
        <v>19</v>
      </c>
      <c r="I1166" s="1"/>
      <c r="J1166" s="2">
        <v>0.59</v>
      </c>
      <c r="K1166" s="3">
        <v>3.0555555555555555E-2</v>
      </c>
      <c r="L1166" t="s">
        <v>1133</v>
      </c>
    </row>
    <row r="1167" spans="1:12" x14ac:dyDescent="0.25">
      <c r="A1167">
        <v>470</v>
      </c>
      <c r="B1167">
        <v>17</v>
      </c>
      <c r="C1167" t="s">
        <v>259</v>
      </c>
      <c r="D1167" s="1">
        <v>14</v>
      </c>
      <c r="E1167" s="1">
        <v>24</v>
      </c>
      <c r="F1167">
        <v>1</v>
      </c>
      <c r="G1167" s="1">
        <v>24</v>
      </c>
      <c r="H1167" s="1">
        <v>14</v>
      </c>
      <c r="I1167" s="1"/>
      <c r="J1167" s="2">
        <v>0.57999999999999996</v>
      </c>
      <c r="K1167" s="3">
        <v>3.0555555555555555E-2</v>
      </c>
      <c r="L1167" t="s">
        <v>1133</v>
      </c>
    </row>
    <row r="1168" spans="1:12" x14ac:dyDescent="0.25">
      <c r="A1168">
        <v>470</v>
      </c>
      <c r="B1168">
        <v>17</v>
      </c>
      <c r="C1168" t="s">
        <v>117</v>
      </c>
      <c r="D1168" s="1">
        <v>10</v>
      </c>
      <c r="E1168" s="1">
        <v>18</v>
      </c>
      <c r="F1168">
        <v>3</v>
      </c>
      <c r="G1168" s="1">
        <v>54</v>
      </c>
      <c r="H1168" s="1">
        <v>30</v>
      </c>
      <c r="I1168" s="1"/>
      <c r="J1168" s="2">
        <v>0.56000000000000005</v>
      </c>
      <c r="K1168" s="3">
        <v>1.9444444444444445E-2</v>
      </c>
      <c r="L1168" t="s">
        <v>1133</v>
      </c>
    </row>
    <row r="1169" spans="1:12" x14ac:dyDescent="0.25">
      <c r="A1169">
        <v>471</v>
      </c>
      <c r="B1169">
        <v>7</v>
      </c>
      <c r="C1169" t="s">
        <v>33</v>
      </c>
      <c r="D1169" s="1">
        <v>21</v>
      </c>
      <c r="E1169" s="1">
        <v>35</v>
      </c>
      <c r="F1169">
        <v>3</v>
      </c>
      <c r="G1169" s="1">
        <v>105</v>
      </c>
      <c r="H1169" s="1">
        <v>63</v>
      </c>
      <c r="I1169" s="1"/>
      <c r="J1169" s="2">
        <v>0.6</v>
      </c>
      <c r="K1169" s="3">
        <v>3.9583333333333331E-2</v>
      </c>
      <c r="L1169" t="s">
        <v>1133</v>
      </c>
    </row>
    <row r="1170" spans="1:12" x14ac:dyDescent="0.25">
      <c r="A1170">
        <v>472</v>
      </c>
      <c r="B1170">
        <v>20</v>
      </c>
      <c r="C1170" t="s">
        <v>33</v>
      </c>
      <c r="D1170" s="1">
        <v>21</v>
      </c>
      <c r="E1170" s="1">
        <v>35</v>
      </c>
      <c r="F1170">
        <v>2</v>
      </c>
      <c r="G1170" s="1">
        <v>70</v>
      </c>
      <c r="H1170" s="1">
        <v>42</v>
      </c>
      <c r="I1170" s="1"/>
      <c r="J1170" s="2">
        <v>0.6</v>
      </c>
      <c r="K1170" s="3">
        <v>2.9166666666666667E-2</v>
      </c>
      <c r="L1170" t="s">
        <v>1133</v>
      </c>
    </row>
    <row r="1171" spans="1:12" x14ac:dyDescent="0.25">
      <c r="A1171">
        <v>472</v>
      </c>
      <c r="B1171">
        <v>20</v>
      </c>
      <c r="C1171" t="s">
        <v>335</v>
      </c>
      <c r="D1171" s="1">
        <v>13</v>
      </c>
      <c r="E1171" s="1">
        <v>22</v>
      </c>
      <c r="F1171">
        <v>2</v>
      </c>
      <c r="G1171" s="1">
        <v>44</v>
      </c>
      <c r="H1171" s="1">
        <v>26</v>
      </c>
      <c r="I1171" s="1"/>
      <c r="J1171" s="2">
        <v>0.59</v>
      </c>
      <c r="K1171" s="3">
        <v>2.1527777777777778E-2</v>
      </c>
      <c r="L1171" t="s">
        <v>1134</v>
      </c>
    </row>
    <row r="1172" spans="1:12" x14ac:dyDescent="0.25">
      <c r="A1172">
        <v>473</v>
      </c>
      <c r="B1172">
        <v>13</v>
      </c>
      <c r="C1172" t="s">
        <v>335</v>
      </c>
      <c r="D1172" s="1">
        <v>13</v>
      </c>
      <c r="E1172" s="1">
        <v>22</v>
      </c>
      <c r="F1172">
        <v>2</v>
      </c>
      <c r="G1172" s="1">
        <v>44</v>
      </c>
      <c r="H1172" s="1">
        <v>26</v>
      </c>
      <c r="I1172" s="1"/>
      <c r="J1172" s="2">
        <v>0.59</v>
      </c>
      <c r="K1172" s="3">
        <v>3.5416666666666666E-2</v>
      </c>
      <c r="L1172" t="s">
        <v>1134</v>
      </c>
    </row>
    <row r="1173" spans="1:12" x14ac:dyDescent="0.25">
      <c r="A1173">
        <v>473</v>
      </c>
      <c r="B1173">
        <v>13</v>
      </c>
      <c r="C1173" t="s">
        <v>33</v>
      </c>
      <c r="D1173" s="1">
        <v>21</v>
      </c>
      <c r="E1173" s="1">
        <v>35</v>
      </c>
      <c r="F1173">
        <v>1</v>
      </c>
      <c r="G1173" s="1">
        <v>35</v>
      </c>
      <c r="H1173" s="1">
        <v>21</v>
      </c>
      <c r="I1173" s="1"/>
      <c r="J1173" s="2">
        <v>0.6</v>
      </c>
      <c r="K1173" s="3">
        <v>6.9444444444444441E-3</v>
      </c>
      <c r="L1173" t="s">
        <v>1133</v>
      </c>
    </row>
    <row r="1174" spans="1:12" x14ac:dyDescent="0.25">
      <c r="A1174">
        <v>474</v>
      </c>
      <c r="B1174">
        <v>2</v>
      </c>
      <c r="C1174" t="s">
        <v>77</v>
      </c>
      <c r="D1174" s="1">
        <v>20</v>
      </c>
      <c r="E1174" s="1">
        <v>34</v>
      </c>
      <c r="F1174">
        <v>1</v>
      </c>
      <c r="G1174" s="1">
        <v>34</v>
      </c>
      <c r="H1174" s="1">
        <v>20</v>
      </c>
      <c r="I1174" s="1"/>
      <c r="J1174" s="2">
        <v>0.59</v>
      </c>
      <c r="K1174" s="3">
        <v>3.8194444444444448E-2</v>
      </c>
      <c r="L1174" t="s">
        <v>1134</v>
      </c>
    </row>
    <row r="1175" spans="1:12" x14ac:dyDescent="0.25">
      <c r="A1175">
        <v>474</v>
      </c>
      <c r="B1175">
        <v>2</v>
      </c>
      <c r="C1175" t="s">
        <v>51</v>
      </c>
      <c r="D1175" s="1">
        <v>17</v>
      </c>
      <c r="E1175" s="1">
        <v>29</v>
      </c>
      <c r="F1175">
        <v>1</v>
      </c>
      <c r="G1175" s="1">
        <v>29</v>
      </c>
      <c r="H1175" s="1">
        <v>17</v>
      </c>
      <c r="I1175" s="1"/>
      <c r="J1175" s="2">
        <v>0.59</v>
      </c>
      <c r="K1175" s="3">
        <v>2.5694444444444443E-2</v>
      </c>
      <c r="L1175" t="s">
        <v>1133</v>
      </c>
    </row>
    <row r="1176" spans="1:12" x14ac:dyDescent="0.25">
      <c r="A1176">
        <v>474</v>
      </c>
      <c r="B1176">
        <v>2</v>
      </c>
      <c r="C1176" t="s">
        <v>186</v>
      </c>
      <c r="D1176" s="1">
        <v>19</v>
      </c>
      <c r="E1176" s="1">
        <v>31</v>
      </c>
      <c r="F1176">
        <v>1</v>
      </c>
      <c r="G1176" s="1">
        <v>31</v>
      </c>
      <c r="H1176" s="1">
        <v>19</v>
      </c>
      <c r="I1176" s="1"/>
      <c r="J1176" s="2">
        <v>0.61</v>
      </c>
      <c r="K1176" s="3">
        <v>2.361111111111111E-2</v>
      </c>
      <c r="L1176" t="s">
        <v>1134</v>
      </c>
    </row>
    <row r="1177" spans="1:12" x14ac:dyDescent="0.25">
      <c r="A1177">
        <v>474</v>
      </c>
      <c r="B1177">
        <v>2</v>
      </c>
      <c r="C1177" t="s">
        <v>57</v>
      </c>
      <c r="D1177" s="1">
        <v>16</v>
      </c>
      <c r="E1177" s="1">
        <v>28</v>
      </c>
      <c r="F1177">
        <v>3</v>
      </c>
      <c r="G1177" s="1">
        <v>84</v>
      </c>
      <c r="H1177" s="1">
        <v>48</v>
      </c>
      <c r="I1177" s="1"/>
      <c r="J1177" s="2">
        <v>0.56999999999999995</v>
      </c>
      <c r="K1177" s="3">
        <v>2.4305555555555556E-2</v>
      </c>
      <c r="L1177" t="s">
        <v>1133</v>
      </c>
    </row>
    <row r="1178" spans="1:12" x14ac:dyDescent="0.25">
      <c r="A1178">
        <v>475</v>
      </c>
      <c r="B1178">
        <v>18</v>
      </c>
      <c r="C1178" t="s">
        <v>259</v>
      </c>
      <c r="D1178" s="1">
        <v>14</v>
      </c>
      <c r="E1178" s="1">
        <v>24</v>
      </c>
      <c r="F1178">
        <v>3</v>
      </c>
      <c r="G1178" s="1">
        <v>72</v>
      </c>
      <c r="H1178" s="1">
        <v>42</v>
      </c>
      <c r="I1178" s="1"/>
      <c r="J1178" s="2">
        <v>0.57999999999999996</v>
      </c>
      <c r="K1178" s="3">
        <v>1.4583333333333334E-2</v>
      </c>
      <c r="L1178" t="s">
        <v>1134</v>
      </c>
    </row>
    <row r="1179" spans="1:12" x14ac:dyDescent="0.25">
      <c r="A1179">
        <v>475</v>
      </c>
      <c r="B1179">
        <v>18</v>
      </c>
      <c r="C1179" t="s">
        <v>77</v>
      </c>
      <c r="D1179" s="1">
        <v>20</v>
      </c>
      <c r="E1179" s="1">
        <v>34</v>
      </c>
      <c r="F1179">
        <v>3</v>
      </c>
      <c r="G1179" s="1">
        <v>102</v>
      </c>
      <c r="H1179" s="1">
        <v>60</v>
      </c>
      <c r="I1179" s="1"/>
      <c r="J1179" s="2">
        <v>0.59</v>
      </c>
      <c r="K1179" s="3">
        <v>9.7222222222222224E-3</v>
      </c>
      <c r="L1179" t="s">
        <v>1134</v>
      </c>
    </row>
    <row r="1180" spans="1:12" x14ac:dyDescent="0.25">
      <c r="A1180">
        <v>476</v>
      </c>
      <c r="B1180">
        <v>13</v>
      </c>
      <c r="C1180" t="s">
        <v>259</v>
      </c>
      <c r="D1180" s="1">
        <v>14</v>
      </c>
      <c r="E1180" s="1">
        <v>24</v>
      </c>
      <c r="F1180">
        <v>2</v>
      </c>
      <c r="G1180" s="1">
        <v>48</v>
      </c>
      <c r="H1180" s="1">
        <v>28</v>
      </c>
      <c r="I1180" s="1"/>
      <c r="J1180" s="2">
        <v>0.57999999999999996</v>
      </c>
      <c r="K1180" s="3">
        <v>3.8194444444444448E-2</v>
      </c>
      <c r="L1180" t="s">
        <v>1134</v>
      </c>
    </row>
    <row r="1181" spans="1:12" x14ac:dyDescent="0.25">
      <c r="A1181">
        <v>476</v>
      </c>
      <c r="B1181">
        <v>13</v>
      </c>
      <c r="C1181" t="s">
        <v>77</v>
      </c>
      <c r="D1181" s="1">
        <v>20</v>
      </c>
      <c r="E1181" s="1">
        <v>34</v>
      </c>
      <c r="F1181">
        <v>1</v>
      </c>
      <c r="G1181" s="1">
        <v>34</v>
      </c>
      <c r="H1181" s="1">
        <v>20</v>
      </c>
      <c r="I1181" s="1"/>
      <c r="J1181" s="2">
        <v>0.59</v>
      </c>
      <c r="K1181" s="3">
        <v>2.361111111111111E-2</v>
      </c>
      <c r="L1181" t="s">
        <v>1133</v>
      </c>
    </row>
    <row r="1182" spans="1:12" x14ac:dyDescent="0.25">
      <c r="A1182">
        <v>476</v>
      </c>
      <c r="B1182">
        <v>13</v>
      </c>
      <c r="C1182" t="s">
        <v>414</v>
      </c>
      <c r="D1182" s="1">
        <v>19</v>
      </c>
      <c r="E1182" s="1">
        <v>32</v>
      </c>
      <c r="F1182">
        <v>3</v>
      </c>
      <c r="G1182" s="1">
        <v>96</v>
      </c>
      <c r="H1182" s="1">
        <v>57</v>
      </c>
      <c r="I1182" s="1"/>
      <c r="J1182" s="2">
        <v>0.59</v>
      </c>
      <c r="K1182" s="3">
        <v>3.472222222222222E-3</v>
      </c>
      <c r="L1182" t="s">
        <v>1134</v>
      </c>
    </row>
    <row r="1183" spans="1:12" x14ac:dyDescent="0.25">
      <c r="A1183">
        <v>476</v>
      </c>
      <c r="B1183">
        <v>13</v>
      </c>
      <c r="C1183" t="s">
        <v>65</v>
      </c>
      <c r="D1183" s="1">
        <v>25</v>
      </c>
      <c r="E1183" s="1">
        <v>40</v>
      </c>
      <c r="F1183">
        <v>1</v>
      </c>
      <c r="G1183" s="1">
        <v>40</v>
      </c>
      <c r="H1183" s="1">
        <v>25</v>
      </c>
      <c r="I1183" s="1"/>
      <c r="J1183" s="2">
        <v>0.63</v>
      </c>
      <c r="K1183" s="3">
        <v>1.4583333333333334E-2</v>
      </c>
      <c r="L1183" t="s">
        <v>1133</v>
      </c>
    </row>
    <row r="1184" spans="1:12" x14ac:dyDescent="0.25">
      <c r="A1184">
        <v>477</v>
      </c>
      <c r="B1184">
        <v>8</v>
      </c>
      <c r="C1184" t="s">
        <v>77</v>
      </c>
      <c r="D1184" s="1">
        <v>20</v>
      </c>
      <c r="E1184" s="1">
        <v>34</v>
      </c>
      <c r="F1184">
        <v>2</v>
      </c>
      <c r="G1184" s="1">
        <v>68</v>
      </c>
      <c r="H1184" s="1">
        <v>40</v>
      </c>
      <c r="I1184" s="1"/>
      <c r="J1184" s="2">
        <v>0.59</v>
      </c>
      <c r="K1184" s="3">
        <v>2.361111111111111E-2</v>
      </c>
      <c r="L1184" t="s">
        <v>1134</v>
      </c>
    </row>
    <row r="1185" spans="1:12" x14ac:dyDescent="0.25">
      <c r="A1185">
        <v>477</v>
      </c>
      <c r="B1185">
        <v>8</v>
      </c>
      <c r="C1185" t="s">
        <v>331</v>
      </c>
      <c r="D1185" s="1">
        <v>14</v>
      </c>
      <c r="E1185" s="1">
        <v>23</v>
      </c>
      <c r="F1185">
        <v>2</v>
      </c>
      <c r="G1185" s="1">
        <v>46</v>
      </c>
      <c r="H1185" s="1">
        <v>28</v>
      </c>
      <c r="I1185" s="1"/>
      <c r="J1185" s="2">
        <v>0.61</v>
      </c>
      <c r="K1185" s="3">
        <v>9.0277777777777769E-3</v>
      </c>
      <c r="L1185" t="s">
        <v>1134</v>
      </c>
    </row>
    <row r="1186" spans="1:12" x14ac:dyDescent="0.25">
      <c r="A1186">
        <v>477</v>
      </c>
      <c r="B1186">
        <v>8</v>
      </c>
      <c r="C1186" t="s">
        <v>259</v>
      </c>
      <c r="D1186" s="1">
        <v>14</v>
      </c>
      <c r="E1186" s="1">
        <v>24</v>
      </c>
      <c r="F1186">
        <v>2</v>
      </c>
      <c r="G1186" s="1">
        <v>48</v>
      </c>
      <c r="H1186" s="1">
        <v>28</v>
      </c>
      <c r="I1186" s="1"/>
      <c r="J1186" s="2">
        <v>0.57999999999999996</v>
      </c>
      <c r="K1186" s="3">
        <v>3.2638888888888891E-2</v>
      </c>
      <c r="L1186" t="s">
        <v>1134</v>
      </c>
    </row>
    <row r="1187" spans="1:12" x14ac:dyDescent="0.25">
      <c r="A1187">
        <v>477</v>
      </c>
      <c r="B1187">
        <v>8</v>
      </c>
      <c r="C1187" t="s">
        <v>102</v>
      </c>
      <c r="D1187" s="1">
        <v>13</v>
      </c>
      <c r="E1187" s="1">
        <v>21</v>
      </c>
      <c r="F1187">
        <v>2</v>
      </c>
      <c r="G1187" s="1">
        <v>42</v>
      </c>
      <c r="H1187" s="1">
        <v>26</v>
      </c>
      <c r="I1187" s="1"/>
      <c r="J1187" s="2">
        <v>0.62</v>
      </c>
      <c r="K1187" s="3">
        <v>1.4583333333333334E-2</v>
      </c>
      <c r="L1187" t="s">
        <v>1133</v>
      </c>
    </row>
    <row r="1188" spans="1:12" x14ac:dyDescent="0.25">
      <c r="A1188">
        <v>478</v>
      </c>
      <c r="B1188">
        <v>7</v>
      </c>
      <c r="C1188" t="s">
        <v>100</v>
      </c>
      <c r="D1188" s="1">
        <v>18</v>
      </c>
      <c r="E1188" s="1">
        <v>30</v>
      </c>
      <c r="F1188">
        <v>2</v>
      </c>
      <c r="G1188" s="1">
        <v>60</v>
      </c>
      <c r="H1188" s="1">
        <v>36</v>
      </c>
      <c r="I1188" s="1"/>
      <c r="J1188" s="2">
        <v>0.6</v>
      </c>
      <c r="K1188" s="3">
        <v>3.7499999999999999E-2</v>
      </c>
      <c r="L1188" t="s">
        <v>1134</v>
      </c>
    </row>
    <row r="1189" spans="1:12" x14ac:dyDescent="0.25">
      <c r="A1189">
        <v>478</v>
      </c>
      <c r="B1189">
        <v>7</v>
      </c>
      <c r="C1189" t="s">
        <v>51</v>
      </c>
      <c r="D1189" s="1">
        <v>17</v>
      </c>
      <c r="E1189" s="1">
        <v>29</v>
      </c>
      <c r="F1189">
        <v>2</v>
      </c>
      <c r="G1189" s="1">
        <v>58</v>
      </c>
      <c r="H1189" s="1">
        <v>34</v>
      </c>
      <c r="I1189" s="1"/>
      <c r="J1189" s="2">
        <v>0.59</v>
      </c>
      <c r="K1189" s="3">
        <v>2.5000000000000001E-2</v>
      </c>
      <c r="L1189" t="s">
        <v>1134</v>
      </c>
    </row>
    <row r="1190" spans="1:12" x14ac:dyDescent="0.25">
      <c r="A1190">
        <v>479</v>
      </c>
      <c r="B1190">
        <v>1</v>
      </c>
      <c r="C1190" t="s">
        <v>117</v>
      </c>
      <c r="D1190" s="1">
        <v>10</v>
      </c>
      <c r="E1190" s="1">
        <v>18</v>
      </c>
      <c r="F1190">
        <v>1</v>
      </c>
      <c r="G1190" s="1">
        <v>18</v>
      </c>
      <c r="H1190" s="1">
        <v>10</v>
      </c>
      <c r="I1190" s="1"/>
      <c r="J1190" s="2">
        <v>0.56000000000000005</v>
      </c>
      <c r="K1190" s="3">
        <v>3.125E-2</v>
      </c>
      <c r="L1190" t="s">
        <v>1133</v>
      </c>
    </row>
    <row r="1191" spans="1:12" x14ac:dyDescent="0.25">
      <c r="A1191">
        <v>479</v>
      </c>
      <c r="B1191">
        <v>1</v>
      </c>
      <c r="C1191" t="s">
        <v>77</v>
      </c>
      <c r="D1191" s="1">
        <v>20</v>
      </c>
      <c r="E1191" s="1">
        <v>34</v>
      </c>
      <c r="F1191">
        <v>1</v>
      </c>
      <c r="G1191" s="1">
        <v>34</v>
      </c>
      <c r="H1191" s="1">
        <v>20</v>
      </c>
      <c r="I1191" s="1"/>
      <c r="J1191" s="2">
        <v>0.59</v>
      </c>
      <c r="K1191" s="3">
        <v>2.6388888888888889E-2</v>
      </c>
      <c r="L1191" t="s">
        <v>1134</v>
      </c>
    </row>
    <row r="1192" spans="1:12" x14ac:dyDescent="0.25">
      <c r="A1192">
        <v>480</v>
      </c>
      <c r="B1192">
        <v>1</v>
      </c>
      <c r="C1192" t="s">
        <v>33</v>
      </c>
      <c r="D1192" s="1">
        <v>21</v>
      </c>
      <c r="E1192" s="1">
        <v>35</v>
      </c>
      <c r="F1192">
        <v>3</v>
      </c>
      <c r="G1192" s="1">
        <v>105</v>
      </c>
      <c r="H1192" s="1">
        <v>63</v>
      </c>
      <c r="I1192" s="1"/>
      <c r="J1192" s="2">
        <v>0.6</v>
      </c>
      <c r="K1192" s="3">
        <v>3.9583333333333331E-2</v>
      </c>
      <c r="L1192" t="s">
        <v>1134</v>
      </c>
    </row>
    <row r="1193" spans="1:12" x14ac:dyDescent="0.25">
      <c r="A1193">
        <v>480</v>
      </c>
      <c r="B1193">
        <v>1</v>
      </c>
      <c r="C1193" t="s">
        <v>170</v>
      </c>
      <c r="D1193" s="1">
        <v>16</v>
      </c>
      <c r="E1193" s="1">
        <v>27</v>
      </c>
      <c r="F1193">
        <v>2</v>
      </c>
      <c r="G1193" s="1">
        <v>54</v>
      </c>
      <c r="H1193" s="1">
        <v>32</v>
      </c>
      <c r="I1193" s="1"/>
      <c r="J1193" s="2">
        <v>0.59</v>
      </c>
      <c r="K1193" s="3">
        <v>5.5555555555555558E-3</v>
      </c>
      <c r="L1193" t="s">
        <v>1133</v>
      </c>
    </row>
    <row r="1194" spans="1:12" x14ac:dyDescent="0.25">
      <c r="A1194">
        <v>481</v>
      </c>
      <c r="B1194">
        <v>9</v>
      </c>
      <c r="C1194" t="s">
        <v>256</v>
      </c>
      <c r="D1194" s="1">
        <v>15</v>
      </c>
      <c r="E1194" s="1">
        <v>26</v>
      </c>
      <c r="F1194">
        <v>2</v>
      </c>
      <c r="G1194" s="1">
        <v>52</v>
      </c>
      <c r="H1194" s="1">
        <v>30</v>
      </c>
      <c r="I1194" s="1"/>
      <c r="J1194" s="2">
        <v>0.57999999999999996</v>
      </c>
      <c r="K1194" s="3">
        <v>4.027777777777778E-2</v>
      </c>
      <c r="L1194" t="s">
        <v>1134</v>
      </c>
    </row>
    <row r="1195" spans="1:12" x14ac:dyDescent="0.25">
      <c r="A1195">
        <v>482</v>
      </c>
      <c r="B1195">
        <v>9</v>
      </c>
      <c r="C1195" t="s">
        <v>102</v>
      </c>
      <c r="D1195" s="1">
        <v>13</v>
      </c>
      <c r="E1195" s="1">
        <v>21</v>
      </c>
      <c r="F1195">
        <v>3</v>
      </c>
      <c r="G1195" s="1">
        <v>63</v>
      </c>
      <c r="H1195" s="1">
        <v>39</v>
      </c>
      <c r="I1195" s="1"/>
      <c r="J1195" s="2">
        <v>0.62</v>
      </c>
      <c r="K1195" s="3">
        <v>1.4583333333333334E-2</v>
      </c>
      <c r="L1195" t="s">
        <v>1134</v>
      </c>
    </row>
    <row r="1196" spans="1:12" x14ac:dyDescent="0.25">
      <c r="A1196">
        <v>483</v>
      </c>
      <c r="B1196">
        <v>2</v>
      </c>
      <c r="C1196" t="s">
        <v>170</v>
      </c>
      <c r="D1196" s="1">
        <v>16</v>
      </c>
      <c r="E1196" s="1">
        <v>27</v>
      </c>
      <c r="F1196">
        <v>3</v>
      </c>
      <c r="G1196" s="1">
        <v>81</v>
      </c>
      <c r="H1196" s="1">
        <v>48</v>
      </c>
      <c r="I1196" s="1"/>
      <c r="J1196" s="2">
        <v>0.59</v>
      </c>
      <c r="K1196" s="3">
        <v>3.6805555555555557E-2</v>
      </c>
      <c r="L1196" t="s">
        <v>1133</v>
      </c>
    </row>
    <row r="1197" spans="1:12" x14ac:dyDescent="0.25">
      <c r="A1197">
        <v>484</v>
      </c>
      <c r="B1197">
        <v>18</v>
      </c>
      <c r="C1197" t="s">
        <v>195</v>
      </c>
      <c r="D1197" s="1">
        <v>15</v>
      </c>
      <c r="E1197" s="1">
        <v>25</v>
      </c>
      <c r="F1197">
        <v>3</v>
      </c>
      <c r="G1197" s="1">
        <v>75</v>
      </c>
      <c r="H1197" s="1">
        <v>45</v>
      </c>
      <c r="I1197" s="1"/>
      <c r="J1197" s="2">
        <v>0.6</v>
      </c>
      <c r="K1197" s="3">
        <v>2.361111111111111E-2</v>
      </c>
      <c r="L1197" t="s">
        <v>1134</v>
      </c>
    </row>
    <row r="1198" spans="1:12" x14ac:dyDescent="0.25">
      <c r="A1198">
        <v>485</v>
      </c>
      <c r="B1198">
        <v>6</v>
      </c>
      <c r="C1198" t="s">
        <v>259</v>
      </c>
      <c r="D1198" s="1">
        <v>14</v>
      </c>
      <c r="E1198" s="1">
        <v>24</v>
      </c>
      <c r="F1198">
        <v>3</v>
      </c>
      <c r="G1198" s="1">
        <v>72</v>
      </c>
      <c r="H1198" s="1">
        <v>42</v>
      </c>
      <c r="I1198" s="1"/>
      <c r="J1198" s="2">
        <v>0.57999999999999996</v>
      </c>
      <c r="K1198" s="3">
        <v>1.5972222222222221E-2</v>
      </c>
      <c r="L1198" t="s">
        <v>1133</v>
      </c>
    </row>
    <row r="1199" spans="1:12" x14ac:dyDescent="0.25">
      <c r="A1199">
        <v>485</v>
      </c>
      <c r="B1199">
        <v>6</v>
      </c>
      <c r="C1199" t="s">
        <v>106</v>
      </c>
      <c r="D1199" s="1">
        <v>22</v>
      </c>
      <c r="E1199" s="1">
        <v>36</v>
      </c>
      <c r="F1199">
        <v>2</v>
      </c>
      <c r="G1199" s="1">
        <v>72</v>
      </c>
      <c r="H1199" s="1">
        <v>44</v>
      </c>
      <c r="I1199" s="1"/>
      <c r="J1199" s="2">
        <v>0.61</v>
      </c>
      <c r="K1199" s="3">
        <v>3.888888888888889E-2</v>
      </c>
      <c r="L1199" t="s">
        <v>1133</v>
      </c>
    </row>
    <row r="1200" spans="1:12" x14ac:dyDescent="0.25">
      <c r="A1200">
        <v>486</v>
      </c>
      <c r="B1200">
        <v>15</v>
      </c>
      <c r="C1200" t="s">
        <v>106</v>
      </c>
      <c r="D1200" s="1">
        <v>22</v>
      </c>
      <c r="E1200" s="1">
        <v>36</v>
      </c>
      <c r="F1200">
        <v>2</v>
      </c>
      <c r="G1200" s="1">
        <v>72</v>
      </c>
      <c r="H1200" s="1">
        <v>44</v>
      </c>
      <c r="I1200" s="1"/>
      <c r="J1200" s="2">
        <v>0.61</v>
      </c>
      <c r="K1200" s="3">
        <v>4.8611111111111112E-3</v>
      </c>
      <c r="L1200" t="s">
        <v>1133</v>
      </c>
    </row>
    <row r="1201" spans="1:12" x14ac:dyDescent="0.25">
      <c r="A1201">
        <v>486</v>
      </c>
      <c r="B1201">
        <v>15</v>
      </c>
      <c r="C1201" t="s">
        <v>241</v>
      </c>
      <c r="D1201" s="1">
        <v>12</v>
      </c>
      <c r="E1201" s="1">
        <v>20</v>
      </c>
      <c r="F1201">
        <v>1</v>
      </c>
      <c r="G1201" s="1">
        <v>20</v>
      </c>
      <c r="H1201" s="1">
        <v>12</v>
      </c>
      <c r="I1201" s="1"/>
      <c r="J1201" s="2">
        <v>0.6</v>
      </c>
      <c r="K1201" s="3">
        <v>1.3194444444444444E-2</v>
      </c>
      <c r="L1201" t="s">
        <v>1133</v>
      </c>
    </row>
    <row r="1202" spans="1:12" x14ac:dyDescent="0.25">
      <c r="A1202">
        <v>486</v>
      </c>
      <c r="B1202">
        <v>15</v>
      </c>
      <c r="C1202" t="s">
        <v>77</v>
      </c>
      <c r="D1202" s="1">
        <v>20</v>
      </c>
      <c r="E1202" s="1">
        <v>34</v>
      </c>
      <c r="F1202">
        <v>1</v>
      </c>
      <c r="G1202" s="1">
        <v>34</v>
      </c>
      <c r="H1202" s="1">
        <v>20</v>
      </c>
      <c r="I1202" s="1"/>
      <c r="J1202" s="2">
        <v>0.59</v>
      </c>
      <c r="K1202" s="3">
        <v>6.2500000000000003E-3</v>
      </c>
      <c r="L1202" t="s">
        <v>1133</v>
      </c>
    </row>
    <row r="1203" spans="1:12" x14ac:dyDescent="0.25">
      <c r="A1203">
        <v>486</v>
      </c>
      <c r="B1203">
        <v>15</v>
      </c>
      <c r="C1203" t="s">
        <v>259</v>
      </c>
      <c r="D1203" s="1">
        <v>14</v>
      </c>
      <c r="E1203" s="1">
        <v>24</v>
      </c>
      <c r="F1203">
        <v>1</v>
      </c>
      <c r="G1203" s="1">
        <v>24</v>
      </c>
      <c r="H1203" s="1">
        <v>14</v>
      </c>
      <c r="I1203" s="1"/>
      <c r="J1203" s="2">
        <v>0.57999999999999996</v>
      </c>
      <c r="K1203" s="3">
        <v>1.6666666666666666E-2</v>
      </c>
      <c r="L1203" t="s">
        <v>1133</v>
      </c>
    </row>
    <row r="1204" spans="1:12" x14ac:dyDescent="0.25">
      <c r="A1204">
        <v>487</v>
      </c>
      <c r="B1204">
        <v>17</v>
      </c>
      <c r="C1204" t="s">
        <v>77</v>
      </c>
      <c r="D1204" s="1">
        <v>20</v>
      </c>
      <c r="E1204" s="1">
        <v>34</v>
      </c>
      <c r="F1204">
        <v>2</v>
      </c>
      <c r="G1204" s="1">
        <v>68</v>
      </c>
      <c r="H1204" s="1">
        <v>40</v>
      </c>
      <c r="I1204" s="1"/>
      <c r="J1204" s="2">
        <v>0.59</v>
      </c>
      <c r="K1204" s="3">
        <v>4.027777777777778E-2</v>
      </c>
      <c r="L1204" t="s">
        <v>1134</v>
      </c>
    </row>
    <row r="1205" spans="1:12" x14ac:dyDescent="0.25">
      <c r="A1205">
        <v>487</v>
      </c>
      <c r="B1205">
        <v>17</v>
      </c>
      <c r="C1205" t="s">
        <v>186</v>
      </c>
      <c r="D1205" s="1">
        <v>19</v>
      </c>
      <c r="E1205" s="1">
        <v>31</v>
      </c>
      <c r="F1205">
        <v>2</v>
      </c>
      <c r="G1205" s="1">
        <v>62</v>
      </c>
      <c r="H1205" s="1">
        <v>38</v>
      </c>
      <c r="I1205" s="1"/>
      <c r="J1205" s="2">
        <v>0.61</v>
      </c>
      <c r="K1205" s="3">
        <v>2.013888888888889E-2</v>
      </c>
      <c r="L1205" t="s">
        <v>1134</v>
      </c>
    </row>
    <row r="1206" spans="1:12" x14ac:dyDescent="0.25">
      <c r="A1206">
        <v>487</v>
      </c>
      <c r="B1206">
        <v>17</v>
      </c>
      <c r="C1206" t="s">
        <v>335</v>
      </c>
      <c r="D1206" s="1">
        <v>13</v>
      </c>
      <c r="E1206" s="1">
        <v>22</v>
      </c>
      <c r="F1206">
        <v>1</v>
      </c>
      <c r="G1206" s="1">
        <v>22</v>
      </c>
      <c r="H1206" s="1">
        <v>13</v>
      </c>
      <c r="I1206" s="1"/>
      <c r="J1206" s="2">
        <v>0.59</v>
      </c>
      <c r="K1206" s="3">
        <v>3.472222222222222E-3</v>
      </c>
      <c r="L1206" t="s">
        <v>1134</v>
      </c>
    </row>
    <row r="1207" spans="1:12" x14ac:dyDescent="0.25">
      <c r="A1207">
        <v>488</v>
      </c>
      <c r="B1207">
        <v>10</v>
      </c>
      <c r="C1207" t="s">
        <v>117</v>
      </c>
      <c r="D1207" s="1">
        <v>10</v>
      </c>
      <c r="E1207" s="1">
        <v>18</v>
      </c>
      <c r="F1207">
        <v>3</v>
      </c>
      <c r="G1207" s="1">
        <v>54</v>
      </c>
      <c r="H1207" s="1">
        <v>30</v>
      </c>
      <c r="I1207" s="1"/>
      <c r="J1207" s="2">
        <v>0.56000000000000005</v>
      </c>
      <c r="K1207" s="3">
        <v>3.7499999999999999E-2</v>
      </c>
      <c r="L1207" t="s">
        <v>1133</v>
      </c>
    </row>
    <row r="1208" spans="1:12" x14ac:dyDescent="0.25">
      <c r="A1208">
        <v>488</v>
      </c>
      <c r="B1208">
        <v>10</v>
      </c>
      <c r="C1208" t="s">
        <v>331</v>
      </c>
      <c r="D1208" s="1">
        <v>14</v>
      </c>
      <c r="E1208" s="1">
        <v>23</v>
      </c>
      <c r="F1208">
        <v>3</v>
      </c>
      <c r="G1208" s="1">
        <v>69</v>
      </c>
      <c r="H1208" s="1">
        <v>42</v>
      </c>
      <c r="I1208" s="1"/>
      <c r="J1208" s="2">
        <v>0.61</v>
      </c>
      <c r="K1208" s="3">
        <v>3.6111111111111108E-2</v>
      </c>
      <c r="L1208" t="s">
        <v>1133</v>
      </c>
    </row>
    <row r="1209" spans="1:12" x14ac:dyDescent="0.25">
      <c r="A1209">
        <v>488</v>
      </c>
      <c r="B1209">
        <v>10</v>
      </c>
      <c r="C1209" t="s">
        <v>186</v>
      </c>
      <c r="D1209" s="1">
        <v>19</v>
      </c>
      <c r="E1209" s="1">
        <v>31</v>
      </c>
      <c r="F1209">
        <v>2</v>
      </c>
      <c r="G1209" s="1">
        <v>62</v>
      </c>
      <c r="H1209" s="1">
        <v>38</v>
      </c>
      <c r="I1209" s="1"/>
      <c r="J1209" s="2">
        <v>0.61</v>
      </c>
      <c r="K1209" s="3">
        <v>1.2500000000000001E-2</v>
      </c>
      <c r="L1209" t="s">
        <v>1134</v>
      </c>
    </row>
    <row r="1210" spans="1:12" x14ac:dyDescent="0.25">
      <c r="A1210">
        <v>489</v>
      </c>
      <c r="B1210">
        <v>3</v>
      </c>
      <c r="C1210" t="s">
        <v>65</v>
      </c>
      <c r="D1210" s="1">
        <v>25</v>
      </c>
      <c r="E1210" s="1">
        <v>40</v>
      </c>
      <c r="F1210">
        <v>2</v>
      </c>
      <c r="G1210" s="1">
        <v>80</v>
      </c>
      <c r="H1210" s="1">
        <v>50</v>
      </c>
      <c r="I1210" s="1"/>
      <c r="J1210" s="2">
        <v>0.63</v>
      </c>
      <c r="K1210" s="3">
        <v>1.9444444444444445E-2</v>
      </c>
      <c r="L1210" t="s">
        <v>1134</v>
      </c>
    </row>
    <row r="1211" spans="1:12" x14ac:dyDescent="0.25">
      <c r="A1211">
        <v>489</v>
      </c>
      <c r="B1211">
        <v>3</v>
      </c>
      <c r="C1211" t="s">
        <v>331</v>
      </c>
      <c r="D1211" s="1">
        <v>14</v>
      </c>
      <c r="E1211" s="1">
        <v>23</v>
      </c>
      <c r="F1211">
        <v>3</v>
      </c>
      <c r="G1211" s="1">
        <v>69</v>
      </c>
      <c r="H1211" s="1">
        <v>42</v>
      </c>
      <c r="I1211" s="1"/>
      <c r="J1211" s="2">
        <v>0.61</v>
      </c>
      <c r="K1211" s="3">
        <v>4.1666666666666666E-3</v>
      </c>
      <c r="L1211" t="s">
        <v>1134</v>
      </c>
    </row>
    <row r="1212" spans="1:12" x14ac:dyDescent="0.25">
      <c r="A1212">
        <v>490</v>
      </c>
      <c r="B1212">
        <v>1</v>
      </c>
      <c r="C1212" t="s">
        <v>256</v>
      </c>
      <c r="D1212" s="1">
        <v>15</v>
      </c>
      <c r="E1212" s="1">
        <v>26</v>
      </c>
      <c r="F1212">
        <v>3</v>
      </c>
      <c r="G1212" s="1">
        <v>78</v>
      </c>
      <c r="H1212" s="1">
        <v>45</v>
      </c>
      <c r="I1212" s="1"/>
      <c r="J1212" s="2">
        <v>0.57999999999999996</v>
      </c>
      <c r="K1212" s="3">
        <v>2.361111111111111E-2</v>
      </c>
      <c r="L1212" t="s">
        <v>1133</v>
      </c>
    </row>
    <row r="1213" spans="1:12" x14ac:dyDescent="0.25">
      <c r="A1213">
        <v>490</v>
      </c>
      <c r="B1213">
        <v>1</v>
      </c>
      <c r="C1213" t="s">
        <v>414</v>
      </c>
      <c r="D1213" s="1">
        <v>19</v>
      </c>
      <c r="E1213" s="1">
        <v>32</v>
      </c>
      <c r="F1213">
        <v>1</v>
      </c>
      <c r="G1213" s="1">
        <v>32</v>
      </c>
      <c r="H1213" s="1">
        <v>19</v>
      </c>
      <c r="I1213" s="1"/>
      <c r="J1213" s="2">
        <v>0.59</v>
      </c>
      <c r="K1213" s="3">
        <v>3.8194444444444448E-2</v>
      </c>
      <c r="L1213" t="s">
        <v>1133</v>
      </c>
    </row>
    <row r="1214" spans="1:12" x14ac:dyDescent="0.25">
      <c r="A1214">
        <v>490</v>
      </c>
      <c r="B1214">
        <v>1</v>
      </c>
      <c r="C1214" t="s">
        <v>77</v>
      </c>
      <c r="D1214" s="1">
        <v>20</v>
      </c>
      <c r="E1214" s="1">
        <v>34</v>
      </c>
      <c r="F1214">
        <v>3</v>
      </c>
      <c r="G1214" s="1">
        <v>102</v>
      </c>
      <c r="H1214" s="1">
        <v>60</v>
      </c>
      <c r="I1214" s="1"/>
      <c r="J1214" s="2">
        <v>0.59</v>
      </c>
      <c r="K1214" s="3">
        <v>2.9166666666666667E-2</v>
      </c>
      <c r="L1214" t="s">
        <v>1133</v>
      </c>
    </row>
    <row r="1215" spans="1:12" x14ac:dyDescent="0.25">
      <c r="A1215">
        <v>491</v>
      </c>
      <c r="B1215">
        <v>7</v>
      </c>
      <c r="C1215" t="s">
        <v>51</v>
      </c>
      <c r="D1215" s="1">
        <v>17</v>
      </c>
      <c r="E1215" s="1">
        <v>29</v>
      </c>
      <c r="F1215">
        <v>2</v>
      </c>
      <c r="G1215" s="1">
        <v>58</v>
      </c>
      <c r="H1215" s="1">
        <v>34</v>
      </c>
      <c r="I1215" s="1"/>
      <c r="J1215" s="2">
        <v>0.59</v>
      </c>
      <c r="K1215" s="3">
        <v>2.0833333333333332E-2</v>
      </c>
      <c r="L1215" t="s">
        <v>1133</v>
      </c>
    </row>
    <row r="1216" spans="1:12" x14ac:dyDescent="0.25">
      <c r="A1216">
        <v>491</v>
      </c>
      <c r="B1216">
        <v>7</v>
      </c>
      <c r="C1216" t="s">
        <v>100</v>
      </c>
      <c r="D1216" s="1">
        <v>18</v>
      </c>
      <c r="E1216" s="1">
        <v>30</v>
      </c>
      <c r="F1216">
        <v>2</v>
      </c>
      <c r="G1216" s="1">
        <v>60</v>
      </c>
      <c r="H1216" s="1">
        <v>36</v>
      </c>
      <c r="I1216" s="1"/>
      <c r="J1216" s="2">
        <v>0.6</v>
      </c>
      <c r="K1216" s="3">
        <v>7.6388888888888886E-3</v>
      </c>
      <c r="L1216" t="s">
        <v>1133</v>
      </c>
    </row>
    <row r="1217" spans="1:12" x14ac:dyDescent="0.25">
      <c r="A1217">
        <v>492</v>
      </c>
      <c r="B1217">
        <v>4</v>
      </c>
      <c r="C1217" t="s">
        <v>439</v>
      </c>
      <c r="D1217" s="1">
        <v>20</v>
      </c>
      <c r="E1217" s="1">
        <v>33</v>
      </c>
      <c r="F1217">
        <v>3</v>
      </c>
      <c r="G1217" s="1">
        <v>99</v>
      </c>
      <c r="H1217" s="1">
        <v>60</v>
      </c>
      <c r="I1217" s="1"/>
      <c r="J1217" s="2">
        <v>0.61</v>
      </c>
      <c r="K1217" s="3">
        <v>1.0416666666666666E-2</v>
      </c>
      <c r="L1217" t="s">
        <v>1133</v>
      </c>
    </row>
    <row r="1218" spans="1:12" x14ac:dyDescent="0.25">
      <c r="A1218">
        <v>492</v>
      </c>
      <c r="B1218">
        <v>4</v>
      </c>
      <c r="C1218" t="s">
        <v>102</v>
      </c>
      <c r="D1218" s="1">
        <v>13</v>
      </c>
      <c r="E1218" s="1">
        <v>21</v>
      </c>
      <c r="F1218">
        <v>3</v>
      </c>
      <c r="G1218" s="1">
        <v>63</v>
      </c>
      <c r="H1218" s="1">
        <v>39</v>
      </c>
      <c r="I1218" s="1"/>
      <c r="J1218" s="2">
        <v>0.62</v>
      </c>
      <c r="K1218" s="3">
        <v>5.5555555555555558E-3</v>
      </c>
      <c r="L1218" t="s">
        <v>1133</v>
      </c>
    </row>
    <row r="1219" spans="1:12" x14ac:dyDescent="0.25">
      <c r="A1219">
        <v>492</v>
      </c>
      <c r="B1219">
        <v>4</v>
      </c>
      <c r="C1219" t="s">
        <v>259</v>
      </c>
      <c r="D1219" s="1">
        <v>14</v>
      </c>
      <c r="E1219" s="1">
        <v>24</v>
      </c>
      <c r="F1219">
        <v>2</v>
      </c>
      <c r="G1219" s="1">
        <v>48</v>
      </c>
      <c r="H1219" s="1">
        <v>28</v>
      </c>
      <c r="I1219" s="1"/>
      <c r="J1219" s="2">
        <v>0.57999999999999996</v>
      </c>
      <c r="K1219" s="3">
        <v>1.8055555555555554E-2</v>
      </c>
      <c r="L1219" t="s">
        <v>1133</v>
      </c>
    </row>
    <row r="1220" spans="1:12" x14ac:dyDescent="0.25">
      <c r="A1220">
        <v>493</v>
      </c>
      <c r="B1220">
        <v>2</v>
      </c>
      <c r="C1220" t="s">
        <v>117</v>
      </c>
      <c r="D1220" s="1">
        <v>10</v>
      </c>
      <c r="E1220" s="1">
        <v>18</v>
      </c>
      <c r="F1220">
        <v>3</v>
      </c>
      <c r="G1220" s="1">
        <v>54</v>
      </c>
      <c r="H1220" s="1">
        <v>30</v>
      </c>
      <c r="I1220" s="1"/>
      <c r="J1220" s="2">
        <v>0.56000000000000005</v>
      </c>
      <c r="K1220" s="3">
        <v>5.5555555555555558E-3</v>
      </c>
      <c r="L1220" t="s">
        <v>1134</v>
      </c>
    </row>
    <row r="1221" spans="1:12" x14ac:dyDescent="0.25">
      <c r="A1221">
        <v>494</v>
      </c>
      <c r="B1221">
        <v>20</v>
      </c>
      <c r="C1221" t="s">
        <v>414</v>
      </c>
      <c r="D1221" s="1">
        <v>19</v>
      </c>
      <c r="E1221" s="1">
        <v>32</v>
      </c>
      <c r="F1221">
        <v>2</v>
      </c>
      <c r="G1221" s="1">
        <v>64</v>
      </c>
      <c r="H1221" s="1">
        <v>38</v>
      </c>
      <c r="I1221" s="1"/>
      <c r="J1221" s="2">
        <v>0.59</v>
      </c>
      <c r="K1221" s="3">
        <v>6.2500000000000003E-3</v>
      </c>
      <c r="L1221" t="s">
        <v>1133</v>
      </c>
    </row>
    <row r="1222" spans="1:12" x14ac:dyDescent="0.25">
      <c r="A1222">
        <v>494</v>
      </c>
      <c r="B1222">
        <v>20</v>
      </c>
      <c r="C1222" t="s">
        <v>106</v>
      </c>
      <c r="D1222" s="1">
        <v>22</v>
      </c>
      <c r="E1222" s="1">
        <v>36</v>
      </c>
      <c r="F1222">
        <v>3</v>
      </c>
      <c r="G1222" s="1">
        <v>108</v>
      </c>
      <c r="H1222" s="1">
        <v>66</v>
      </c>
      <c r="I1222" s="1"/>
      <c r="J1222" s="2">
        <v>0.61</v>
      </c>
      <c r="K1222" s="3">
        <v>1.5277777777777777E-2</v>
      </c>
      <c r="L1222" t="s">
        <v>1133</v>
      </c>
    </row>
    <row r="1223" spans="1:12" x14ac:dyDescent="0.25">
      <c r="A1223">
        <v>495</v>
      </c>
      <c r="B1223">
        <v>11</v>
      </c>
      <c r="C1223" t="s">
        <v>65</v>
      </c>
      <c r="D1223" s="1">
        <v>25</v>
      </c>
      <c r="E1223" s="1">
        <v>40</v>
      </c>
      <c r="F1223">
        <v>3</v>
      </c>
      <c r="G1223" s="1">
        <v>120</v>
      </c>
      <c r="H1223" s="1">
        <v>75</v>
      </c>
      <c r="I1223" s="1"/>
      <c r="J1223" s="2">
        <v>0.63</v>
      </c>
      <c r="K1223" s="3">
        <v>9.0277777777777769E-3</v>
      </c>
      <c r="L1223" t="s">
        <v>1134</v>
      </c>
    </row>
    <row r="1224" spans="1:12" x14ac:dyDescent="0.25">
      <c r="A1224">
        <v>495</v>
      </c>
      <c r="B1224">
        <v>11</v>
      </c>
      <c r="C1224" t="s">
        <v>170</v>
      </c>
      <c r="D1224" s="1">
        <v>16</v>
      </c>
      <c r="E1224" s="1">
        <v>27</v>
      </c>
      <c r="F1224">
        <v>2</v>
      </c>
      <c r="G1224" s="1">
        <v>54</v>
      </c>
      <c r="H1224" s="1">
        <v>32</v>
      </c>
      <c r="I1224" s="1"/>
      <c r="J1224" s="2">
        <v>0.59</v>
      </c>
      <c r="K1224" s="3">
        <v>6.2500000000000003E-3</v>
      </c>
      <c r="L1224" t="s">
        <v>1134</v>
      </c>
    </row>
    <row r="1225" spans="1:12" x14ac:dyDescent="0.25">
      <c r="A1225">
        <v>495</v>
      </c>
      <c r="B1225">
        <v>11</v>
      </c>
      <c r="C1225" t="s">
        <v>57</v>
      </c>
      <c r="D1225" s="1">
        <v>16</v>
      </c>
      <c r="E1225" s="1">
        <v>28</v>
      </c>
      <c r="F1225">
        <v>2</v>
      </c>
      <c r="G1225" s="1">
        <v>56</v>
      </c>
      <c r="H1225" s="1">
        <v>32</v>
      </c>
      <c r="I1225" s="1"/>
      <c r="J1225" s="2">
        <v>0.56999999999999995</v>
      </c>
      <c r="K1225" s="3">
        <v>3.0555555555555555E-2</v>
      </c>
      <c r="L1225" t="s">
        <v>1133</v>
      </c>
    </row>
    <row r="1226" spans="1:12" x14ac:dyDescent="0.25">
      <c r="A1226">
        <v>495</v>
      </c>
      <c r="B1226">
        <v>11</v>
      </c>
      <c r="C1226" t="s">
        <v>439</v>
      </c>
      <c r="D1226" s="1">
        <v>20</v>
      </c>
      <c r="E1226" s="1">
        <v>33</v>
      </c>
      <c r="F1226">
        <v>1</v>
      </c>
      <c r="G1226" s="1">
        <v>33</v>
      </c>
      <c r="H1226" s="1">
        <v>20</v>
      </c>
      <c r="I1226" s="1"/>
      <c r="J1226" s="2">
        <v>0.61</v>
      </c>
      <c r="K1226" s="3">
        <v>2.5000000000000001E-2</v>
      </c>
      <c r="L1226" t="s">
        <v>1134</v>
      </c>
    </row>
    <row r="1227" spans="1:12" x14ac:dyDescent="0.25">
      <c r="A1227">
        <v>496</v>
      </c>
      <c r="B1227">
        <v>1</v>
      </c>
      <c r="C1227" t="s">
        <v>439</v>
      </c>
      <c r="D1227" s="1">
        <v>20</v>
      </c>
      <c r="E1227" s="1">
        <v>33</v>
      </c>
      <c r="F1227">
        <v>1</v>
      </c>
      <c r="G1227" s="1">
        <v>33</v>
      </c>
      <c r="H1227" s="1">
        <v>20</v>
      </c>
      <c r="I1227" s="1"/>
      <c r="J1227" s="2">
        <v>0.61</v>
      </c>
      <c r="K1227" s="3">
        <v>1.9444444444444445E-2</v>
      </c>
      <c r="L1227" t="s">
        <v>1133</v>
      </c>
    </row>
    <row r="1228" spans="1:12" x14ac:dyDescent="0.25">
      <c r="A1228">
        <v>496</v>
      </c>
      <c r="B1228">
        <v>1</v>
      </c>
      <c r="C1228" t="s">
        <v>77</v>
      </c>
      <c r="D1228" s="1">
        <v>20</v>
      </c>
      <c r="E1228" s="1">
        <v>34</v>
      </c>
      <c r="F1228">
        <v>3</v>
      </c>
      <c r="G1228" s="1">
        <v>102</v>
      </c>
      <c r="H1228" s="1">
        <v>60</v>
      </c>
      <c r="I1228" s="1"/>
      <c r="J1228" s="2">
        <v>0.59</v>
      </c>
      <c r="K1228" s="3">
        <v>1.5972222222222221E-2</v>
      </c>
      <c r="L1228" t="s">
        <v>1133</v>
      </c>
    </row>
    <row r="1229" spans="1:12" x14ac:dyDescent="0.25">
      <c r="A1229">
        <v>496</v>
      </c>
      <c r="B1229">
        <v>1</v>
      </c>
      <c r="C1229" t="s">
        <v>180</v>
      </c>
      <c r="D1229" s="1">
        <v>11</v>
      </c>
      <c r="E1229" s="1">
        <v>19</v>
      </c>
      <c r="F1229">
        <v>3</v>
      </c>
      <c r="G1229" s="1">
        <v>57</v>
      </c>
      <c r="H1229" s="1">
        <v>33</v>
      </c>
      <c r="I1229" s="1"/>
      <c r="J1229" s="2">
        <v>0.57999999999999996</v>
      </c>
      <c r="K1229" s="3">
        <v>2.8472222222222222E-2</v>
      </c>
      <c r="L1229" t="s">
        <v>1134</v>
      </c>
    </row>
    <row r="1230" spans="1:12" x14ac:dyDescent="0.25">
      <c r="A1230">
        <v>496</v>
      </c>
      <c r="B1230">
        <v>1</v>
      </c>
      <c r="C1230" t="s">
        <v>186</v>
      </c>
      <c r="D1230" s="1">
        <v>19</v>
      </c>
      <c r="E1230" s="1">
        <v>31</v>
      </c>
      <c r="F1230">
        <v>1</v>
      </c>
      <c r="G1230" s="1">
        <v>31</v>
      </c>
      <c r="H1230" s="1">
        <v>19</v>
      </c>
      <c r="I1230" s="1"/>
      <c r="J1230" s="2">
        <v>0.61</v>
      </c>
      <c r="K1230" s="3">
        <v>2.8472222222222222E-2</v>
      </c>
      <c r="L1230" t="s">
        <v>1134</v>
      </c>
    </row>
    <row r="1231" spans="1:12" x14ac:dyDescent="0.25">
      <c r="A1231">
        <v>497</v>
      </c>
      <c r="B1231">
        <v>13</v>
      </c>
      <c r="C1231" t="s">
        <v>100</v>
      </c>
      <c r="D1231" s="1">
        <v>18</v>
      </c>
      <c r="E1231" s="1">
        <v>30</v>
      </c>
      <c r="F1231">
        <v>1</v>
      </c>
      <c r="G1231" s="1">
        <v>30</v>
      </c>
      <c r="H1231" s="1">
        <v>18</v>
      </c>
      <c r="I1231" s="1"/>
      <c r="J1231" s="2">
        <v>0.6</v>
      </c>
      <c r="K1231" s="3">
        <v>4.1666666666666666E-3</v>
      </c>
      <c r="L1231" t="s">
        <v>1134</v>
      </c>
    </row>
    <row r="1232" spans="1:12" x14ac:dyDescent="0.25">
      <c r="A1232">
        <v>497</v>
      </c>
      <c r="B1232">
        <v>13</v>
      </c>
      <c r="C1232" t="s">
        <v>65</v>
      </c>
      <c r="D1232" s="1">
        <v>25</v>
      </c>
      <c r="E1232" s="1">
        <v>40</v>
      </c>
      <c r="F1232">
        <v>3</v>
      </c>
      <c r="G1232" s="1">
        <v>120</v>
      </c>
      <c r="H1232" s="1">
        <v>75</v>
      </c>
      <c r="I1232" s="1"/>
      <c r="J1232" s="2">
        <v>0.63</v>
      </c>
      <c r="K1232" s="3">
        <v>2.2222222222222223E-2</v>
      </c>
      <c r="L1232" t="s">
        <v>1134</v>
      </c>
    </row>
    <row r="1233" spans="1:12" x14ac:dyDescent="0.25">
      <c r="A1233">
        <v>498</v>
      </c>
      <c r="B1233">
        <v>20</v>
      </c>
      <c r="C1233" t="s">
        <v>180</v>
      </c>
      <c r="D1233" s="1">
        <v>11</v>
      </c>
      <c r="E1233" s="1">
        <v>19</v>
      </c>
      <c r="F1233">
        <v>1</v>
      </c>
      <c r="G1233" s="1">
        <v>19</v>
      </c>
      <c r="H1233" s="1">
        <v>11</v>
      </c>
      <c r="I1233" s="1"/>
      <c r="J1233" s="2">
        <v>0.57999999999999996</v>
      </c>
      <c r="K1233" s="3">
        <v>2.2222222222222223E-2</v>
      </c>
      <c r="L1233" t="s">
        <v>1133</v>
      </c>
    </row>
    <row r="1234" spans="1:12" x14ac:dyDescent="0.25">
      <c r="A1234">
        <v>499</v>
      </c>
      <c r="B1234">
        <v>5</v>
      </c>
      <c r="C1234" t="s">
        <v>256</v>
      </c>
      <c r="D1234" s="1">
        <v>15</v>
      </c>
      <c r="E1234" s="1">
        <v>26</v>
      </c>
      <c r="F1234">
        <v>3</v>
      </c>
      <c r="G1234" s="1">
        <v>78</v>
      </c>
      <c r="H1234" s="1">
        <v>45</v>
      </c>
      <c r="I1234" s="1"/>
      <c r="J1234" s="2">
        <v>0.57999999999999996</v>
      </c>
      <c r="K1234" s="3">
        <v>3.6111111111111108E-2</v>
      </c>
      <c r="L1234" t="s">
        <v>1133</v>
      </c>
    </row>
    <row r="1235" spans="1:12" x14ac:dyDescent="0.25">
      <c r="A1235">
        <v>499</v>
      </c>
      <c r="B1235">
        <v>5</v>
      </c>
      <c r="C1235" t="s">
        <v>100</v>
      </c>
      <c r="D1235" s="1">
        <v>18</v>
      </c>
      <c r="E1235" s="1">
        <v>30</v>
      </c>
      <c r="F1235">
        <v>1</v>
      </c>
      <c r="G1235" s="1">
        <v>30</v>
      </c>
      <c r="H1235" s="1">
        <v>18</v>
      </c>
      <c r="I1235" s="1"/>
      <c r="J1235" s="2">
        <v>0.6</v>
      </c>
      <c r="K1235" s="3">
        <v>2.5000000000000001E-2</v>
      </c>
      <c r="L1235" t="s">
        <v>1134</v>
      </c>
    </row>
    <row r="1236" spans="1:12" x14ac:dyDescent="0.25">
      <c r="A1236">
        <v>499</v>
      </c>
      <c r="B1236">
        <v>5</v>
      </c>
      <c r="C1236" t="s">
        <v>195</v>
      </c>
      <c r="D1236" s="1">
        <v>15</v>
      </c>
      <c r="E1236" s="1">
        <v>25</v>
      </c>
      <c r="F1236">
        <v>2</v>
      </c>
      <c r="G1236" s="1">
        <v>50</v>
      </c>
      <c r="H1236" s="1">
        <v>30</v>
      </c>
      <c r="I1236" s="1"/>
      <c r="J1236" s="2">
        <v>0.6</v>
      </c>
      <c r="K1236" s="3">
        <v>2.9166666666666667E-2</v>
      </c>
      <c r="L1236" t="s">
        <v>1134</v>
      </c>
    </row>
    <row r="1237" spans="1:12" x14ac:dyDescent="0.25">
      <c r="A1237">
        <v>500</v>
      </c>
      <c r="B1237">
        <v>4</v>
      </c>
      <c r="C1237" t="s">
        <v>170</v>
      </c>
      <c r="D1237" s="1">
        <v>16</v>
      </c>
      <c r="E1237" s="1">
        <v>27</v>
      </c>
      <c r="F1237">
        <v>1</v>
      </c>
      <c r="G1237" s="1">
        <v>27</v>
      </c>
      <c r="H1237" s="1">
        <v>16</v>
      </c>
      <c r="I1237" s="1"/>
      <c r="J1237" s="2">
        <v>0.59</v>
      </c>
      <c r="K1237" s="3">
        <v>1.5277777777777777E-2</v>
      </c>
      <c r="L1237" t="s">
        <v>1134</v>
      </c>
    </row>
    <row r="1238" spans="1:12" x14ac:dyDescent="0.25">
      <c r="A1238">
        <v>500</v>
      </c>
      <c r="B1238">
        <v>4</v>
      </c>
      <c r="C1238" t="s">
        <v>335</v>
      </c>
      <c r="D1238" s="1">
        <v>13</v>
      </c>
      <c r="E1238" s="1">
        <v>22</v>
      </c>
      <c r="F1238">
        <v>3</v>
      </c>
      <c r="G1238" s="1">
        <v>66</v>
      </c>
      <c r="H1238" s="1">
        <v>39</v>
      </c>
      <c r="I1238" s="1"/>
      <c r="J1238" s="2">
        <v>0.59</v>
      </c>
      <c r="K1238" s="3">
        <v>1.3888888888888888E-2</v>
      </c>
      <c r="L1238" t="s">
        <v>1133</v>
      </c>
    </row>
    <row r="1239" spans="1:12" x14ac:dyDescent="0.25">
      <c r="A1239">
        <v>501</v>
      </c>
      <c r="B1239">
        <v>7</v>
      </c>
      <c r="C1239" t="s">
        <v>65</v>
      </c>
      <c r="D1239" s="1">
        <v>25</v>
      </c>
      <c r="E1239" s="1">
        <v>40</v>
      </c>
      <c r="F1239">
        <v>1</v>
      </c>
      <c r="G1239" s="1">
        <v>40</v>
      </c>
      <c r="H1239" s="1">
        <v>25</v>
      </c>
      <c r="I1239" s="1"/>
      <c r="J1239" s="2">
        <v>0.63</v>
      </c>
      <c r="K1239" s="3">
        <v>1.2500000000000001E-2</v>
      </c>
      <c r="L1239" t="s">
        <v>1134</v>
      </c>
    </row>
    <row r="1240" spans="1:12" x14ac:dyDescent="0.25">
      <c r="A1240">
        <v>501</v>
      </c>
      <c r="B1240">
        <v>7</v>
      </c>
      <c r="C1240" t="s">
        <v>102</v>
      </c>
      <c r="D1240" s="1">
        <v>13</v>
      </c>
      <c r="E1240" s="1">
        <v>21</v>
      </c>
      <c r="F1240">
        <v>2</v>
      </c>
      <c r="G1240" s="1">
        <v>42</v>
      </c>
      <c r="H1240" s="1">
        <v>26</v>
      </c>
      <c r="I1240" s="1"/>
      <c r="J1240" s="2">
        <v>0.62</v>
      </c>
      <c r="K1240" s="3">
        <v>1.0416666666666666E-2</v>
      </c>
      <c r="L1240" t="s">
        <v>1134</v>
      </c>
    </row>
    <row r="1241" spans="1:12" x14ac:dyDescent="0.25">
      <c r="A1241">
        <v>501</v>
      </c>
      <c r="B1241">
        <v>7</v>
      </c>
      <c r="C1241" t="s">
        <v>57</v>
      </c>
      <c r="D1241" s="1">
        <v>16</v>
      </c>
      <c r="E1241" s="1">
        <v>28</v>
      </c>
      <c r="F1241">
        <v>2</v>
      </c>
      <c r="G1241" s="1">
        <v>56</v>
      </c>
      <c r="H1241" s="1">
        <v>32</v>
      </c>
      <c r="I1241" s="1"/>
      <c r="J1241" s="2">
        <v>0.56999999999999995</v>
      </c>
      <c r="K1241" s="3">
        <v>4.1666666666666666E-3</v>
      </c>
      <c r="L1241" t="s">
        <v>1133</v>
      </c>
    </row>
    <row r="1242" spans="1:12" x14ac:dyDescent="0.25">
      <c r="A1242">
        <v>502</v>
      </c>
      <c r="B1242">
        <v>5</v>
      </c>
      <c r="C1242" t="s">
        <v>335</v>
      </c>
      <c r="D1242" s="1">
        <v>13</v>
      </c>
      <c r="E1242" s="1">
        <v>22</v>
      </c>
      <c r="F1242">
        <v>1</v>
      </c>
      <c r="G1242" s="1">
        <v>22</v>
      </c>
      <c r="H1242" s="1">
        <v>13</v>
      </c>
      <c r="I1242" s="1"/>
      <c r="J1242" s="2">
        <v>0.59</v>
      </c>
      <c r="K1242" s="3">
        <v>2.2916666666666665E-2</v>
      </c>
      <c r="L1242" t="s">
        <v>1133</v>
      </c>
    </row>
    <row r="1243" spans="1:12" x14ac:dyDescent="0.25">
      <c r="A1243">
        <v>502</v>
      </c>
      <c r="B1243">
        <v>5</v>
      </c>
      <c r="C1243" t="s">
        <v>117</v>
      </c>
      <c r="D1243" s="1">
        <v>10</v>
      </c>
      <c r="E1243" s="1">
        <v>18</v>
      </c>
      <c r="F1243">
        <v>1</v>
      </c>
      <c r="G1243" s="1">
        <v>18</v>
      </c>
      <c r="H1243" s="1">
        <v>10</v>
      </c>
      <c r="I1243" s="1"/>
      <c r="J1243" s="2">
        <v>0.56000000000000005</v>
      </c>
      <c r="K1243" s="3">
        <v>3.472222222222222E-3</v>
      </c>
      <c r="L1243" t="s">
        <v>1133</v>
      </c>
    </row>
    <row r="1244" spans="1:12" x14ac:dyDescent="0.25">
      <c r="A1244">
        <v>502</v>
      </c>
      <c r="B1244">
        <v>5</v>
      </c>
      <c r="C1244" t="s">
        <v>439</v>
      </c>
      <c r="D1244" s="1">
        <v>20</v>
      </c>
      <c r="E1244" s="1">
        <v>33</v>
      </c>
      <c r="F1244">
        <v>3</v>
      </c>
      <c r="G1244" s="1">
        <v>99</v>
      </c>
      <c r="H1244" s="1">
        <v>60</v>
      </c>
      <c r="I1244" s="1"/>
      <c r="J1244" s="2">
        <v>0.61</v>
      </c>
      <c r="K1244" s="3">
        <v>2.4305555555555556E-2</v>
      </c>
      <c r="L1244" t="s">
        <v>1134</v>
      </c>
    </row>
    <row r="1245" spans="1:12" x14ac:dyDescent="0.25">
      <c r="A1245">
        <v>503</v>
      </c>
      <c r="B1245">
        <v>3</v>
      </c>
      <c r="C1245" t="s">
        <v>65</v>
      </c>
      <c r="D1245" s="1">
        <v>25</v>
      </c>
      <c r="E1245" s="1">
        <v>40</v>
      </c>
      <c r="F1245">
        <v>2</v>
      </c>
      <c r="G1245" s="1">
        <v>80</v>
      </c>
      <c r="H1245" s="1">
        <v>50</v>
      </c>
      <c r="I1245" s="1"/>
      <c r="J1245" s="2">
        <v>0.63</v>
      </c>
      <c r="K1245" s="3">
        <v>3.6111111111111108E-2</v>
      </c>
      <c r="L1245" t="s">
        <v>1133</v>
      </c>
    </row>
    <row r="1246" spans="1:12" x14ac:dyDescent="0.25">
      <c r="A1246">
        <v>503</v>
      </c>
      <c r="B1246">
        <v>3</v>
      </c>
      <c r="C1246" t="s">
        <v>180</v>
      </c>
      <c r="D1246" s="1">
        <v>11</v>
      </c>
      <c r="E1246" s="1">
        <v>19</v>
      </c>
      <c r="F1246">
        <v>3</v>
      </c>
      <c r="G1246" s="1">
        <v>57</v>
      </c>
      <c r="H1246" s="1">
        <v>33</v>
      </c>
      <c r="I1246" s="1"/>
      <c r="J1246" s="2">
        <v>0.57999999999999996</v>
      </c>
      <c r="K1246" s="3">
        <v>2.2916666666666665E-2</v>
      </c>
      <c r="L1246" t="s">
        <v>1134</v>
      </c>
    </row>
    <row r="1247" spans="1:12" x14ac:dyDescent="0.25">
      <c r="A1247">
        <v>504</v>
      </c>
      <c r="B1247">
        <v>2</v>
      </c>
      <c r="C1247" t="s">
        <v>170</v>
      </c>
      <c r="D1247" s="1">
        <v>16</v>
      </c>
      <c r="E1247" s="1">
        <v>27</v>
      </c>
      <c r="F1247">
        <v>2</v>
      </c>
      <c r="G1247" s="1">
        <v>54</v>
      </c>
      <c r="H1247" s="1">
        <v>32</v>
      </c>
      <c r="I1247" s="1"/>
      <c r="J1247" s="2">
        <v>0.59</v>
      </c>
      <c r="K1247" s="3">
        <v>1.3194444444444444E-2</v>
      </c>
      <c r="L1247" t="s">
        <v>1133</v>
      </c>
    </row>
    <row r="1248" spans="1:12" x14ac:dyDescent="0.25">
      <c r="A1248">
        <v>505</v>
      </c>
      <c r="B1248">
        <v>5</v>
      </c>
      <c r="C1248" t="s">
        <v>65</v>
      </c>
      <c r="D1248" s="1">
        <v>25</v>
      </c>
      <c r="E1248" s="1">
        <v>40</v>
      </c>
      <c r="F1248">
        <v>2</v>
      </c>
      <c r="G1248" s="1">
        <v>80</v>
      </c>
      <c r="H1248" s="1">
        <v>50</v>
      </c>
      <c r="I1248" s="1"/>
      <c r="J1248" s="2">
        <v>0.63</v>
      </c>
      <c r="K1248" s="3">
        <v>3.888888888888889E-2</v>
      </c>
      <c r="L1248" t="s">
        <v>1133</v>
      </c>
    </row>
    <row r="1249" spans="1:12" x14ac:dyDescent="0.25">
      <c r="A1249">
        <v>505</v>
      </c>
      <c r="B1249">
        <v>5</v>
      </c>
      <c r="C1249" t="s">
        <v>195</v>
      </c>
      <c r="D1249" s="1">
        <v>15</v>
      </c>
      <c r="E1249" s="1">
        <v>25</v>
      </c>
      <c r="F1249">
        <v>3</v>
      </c>
      <c r="G1249" s="1">
        <v>75</v>
      </c>
      <c r="H1249" s="1">
        <v>45</v>
      </c>
      <c r="I1249" s="1"/>
      <c r="J1249" s="2">
        <v>0.6</v>
      </c>
      <c r="K1249" s="3">
        <v>4.0972222222222222E-2</v>
      </c>
      <c r="L1249" t="s">
        <v>1133</v>
      </c>
    </row>
    <row r="1250" spans="1:12" x14ac:dyDescent="0.25">
      <c r="A1250">
        <v>506</v>
      </c>
      <c r="B1250">
        <v>18</v>
      </c>
      <c r="C1250" t="s">
        <v>33</v>
      </c>
      <c r="D1250" s="1">
        <v>21</v>
      </c>
      <c r="E1250" s="1">
        <v>35</v>
      </c>
      <c r="F1250">
        <v>2</v>
      </c>
      <c r="G1250" s="1">
        <v>70</v>
      </c>
      <c r="H1250" s="1">
        <v>42</v>
      </c>
      <c r="I1250" s="1"/>
      <c r="J1250" s="2">
        <v>0.6</v>
      </c>
      <c r="K1250" s="3">
        <v>3.472222222222222E-3</v>
      </c>
      <c r="L1250" t="s">
        <v>1134</v>
      </c>
    </row>
    <row r="1251" spans="1:12" x14ac:dyDescent="0.25">
      <c r="A1251">
        <v>507</v>
      </c>
      <c r="B1251">
        <v>18</v>
      </c>
      <c r="C1251" t="s">
        <v>77</v>
      </c>
      <c r="D1251" s="1">
        <v>20</v>
      </c>
      <c r="E1251" s="1">
        <v>34</v>
      </c>
      <c r="F1251">
        <v>3</v>
      </c>
      <c r="G1251" s="1">
        <v>102</v>
      </c>
      <c r="H1251" s="1">
        <v>60</v>
      </c>
      <c r="I1251" s="1"/>
      <c r="J1251" s="2">
        <v>0.59</v>
      </c>
      <c r="K1251" s="3">
        <v>3.6805555555555557E-2</v>
      </c>
      <c r="L1251" t="s">
        <v>1133</v>
      </c>
    </row>
    <row r="1252" spans="1:12" x14ac:dyDescent="0.25">
      <c r="A1252">
        <v>507</v>
      </c>
      <c r="B1252">
        <v>18</v>
      </c>
      <c r="C1252" t="s">
        <v>106</v>
      </c>
      <c r="D1252" s="1">
        <v>22</v>
      </c>
      <c r="E1252" s="1">
        <v>36</v>
      </c>
      <c r="F1252">
        <v>3</v>
      </c>
      <c r="G1252" s="1">
        <v>108</v>
      </c>
      <c r="H1252" s="1">
        <v>66</v>
      </c>
      <c r="I1252" s="1"/>
      <c r="J1252" s="2">
        <v>0.61</v>
      </c>
      <c r="K1252" s="3">
        <v>1.1111111111111112E-2</v>
      </c>
      <c r="L1252" t="s">
        <v>1134</v>
      </c>
    </row>
    <row r="1253" spans="1:12" x14ac:dyDescent="0.25">
      <c r="A1253">
        <v>508</v>
      </c>
      <c r="B1253">
        <v>6</v>
      </c>
      <c r="C1253" t="s">
        <v>414</v>
      </c>
      <c r="D1253" s="1">
        <v>19</v>
      </c>
      <c r="E1253" s="1">
        <v>32</v>
      </c>
      <c r="F1253">
        <v>1</v>
      </c>
      <c r="G1253" s="1">
        <v>32</v>
      </c>
      <c r="H1253" s="1">
        <v>19</v>
      </c>
      <c r="I1253" s="1"/>
      <c r="J1253" s="2">
        <v>0.59</v>
      </c>
      <c r="K1253" s="3">
        <v>2.361111111111111E-2</v>
      </c>
      <c r="L1253" t="s">
        <v>1134</v>
      </c>
    </row>
    <row r="1254" spans="1:12" x14ac:dyDescent="0.25">
      <c r="A1254">
        <v>509</v>
      </c>
      <c r="B1254">
        <v>5</v>
      </c>
      <c r="C1254" t="s">
        <v>65</v>
      </c>
      <c r="D1254" s="1">
        <v>25</v>
      </c>
      <c r="E1254" s="1">
        <v>40</v>
      </c>
      <c r="F1254">
        <v>2</v>
      </c>
      <c r="G1254" s="1">
        <v>80</v>
      </c>
      <c r="H1254" s="1">
        <v>50</v>
      </c>
      <c r="I1254" s="1"/>
      <c r="J1254" s="2">
        <v>0.63</v>
      </c>
      <c r="K1254" s="3">
        <v>3.2638888888888891E-2</v>
      </c>
      <c r="L1254" t="s">
        <v>1133</v>
      </c>
    </row>
    <row r="1255" spans="1:12" x14ac:dyDescent="0.25">
      <c r="A1255">
        <v>510</v>
      </c>
      <c r="B1255">
        <v>6</v>
      </c>
      <c r="C1255" t="s">
        <v>106</v>
      </c>
      <c r="D1255" s="1">
        <v>22</v>
      </c>
      <c r="E1255" s="1">
        <v>36</v>
      </c>
      <c r="F1255">
        <v>1</v>
      </c>
      <c r="G1255" s="1">
        <v>36</v>
      </c>
      <c r="H1255" s="1">
        <v>22</v>
      </c>
      <c r="I1255" s="1"/>
      <c r="J1255" s="2">
        <v>0.61</v>
      </c>
      <c r="K1255" s="3">
        <v>3.3333333333333333E-2</v>
      </c>
      <c r="L1255" t="s">
        <v>1133</v>
      </c>
    </row>
    <row r="1256" spans="1:12" x14ac:dyDescent="0.25">
      <c r="A1256">
        <v>511</v>
      </c>
      <c r="B1256">
        <v>2</v>
      </c>
      <c r="C1256" t="s">
        <v>331</v>
      </c>
      <c r="D1256" s="1">
        <v>14</v>
      </c>
      <c r="E1256" s="1">
        <v>23</v>
      </c>
      <c r="F1256">
        <v>3</v>
      </c>
      <c r="G1256" s="1">
        <v>69</v>
      </c>
      <c r="H1256" s="1">
        <v>42</v>
      </c>
      <c r="I1256" s="1"/>
      <c r="J1256" s="2">
        <v>0.61</v>
      </c>
      <c r="K1256" s="3">
        <v>9.7222222222222224E-3</v>
      </c>
      <c r="L1256" t="s">
        <v>1133</v>
      </c>
    </row>
    <row r="1257" spans="1:12" x14ac:dyDescent="0.25">
      <c r="A1257">
        <v>511</v>
      </c>
      <c r="B1257">
        <v>2</v>
      </c>
      <c r="C1257" t="s">
        <v>77</v>
      </c>
      <c r="D1257" s="1">
        <v>20</v>
      </c>
      <c r="E1257" s="1">
        <v>34</v>
      </c>
      <c r="F1257">
        <v>2</v>
      </c>
      <c r="G1257" s="1">
        <v>68</v>
      </c>
      <c r="H1257" s="1">
        <v>40</v>
      </c>
      <c r="I1257" s="1"/>
      <c r="J1257" s="2">
        <v>0.59</v>
      </c>
      <c r="K1257" s="3">
        <v>1.6666666666666666E-2</v>
      </c>
      <c r="L1257" t="s">
        <v>1133</v>
      </c>
    </row>
    <row r="1258" spans="1:12" x14ac:dyDescent="0.25">
      <c r="A1258">
        <v>512</v>
      </c>
      <c r="B1258">
        <v>2</v>
      </c>
      <c r="C1258" t="s">
        <v>241</v>
      </c>
      <c r="D1258" s="1">
        <v>12</v>
      </c>
      <c r="E1258" s="1">
        <v>20</v>
      </c>
      <c r="F1258">
        <v>1</v>
      </c>
      <c r="G1258" s="1">
        <v>20</v>
      </c>
      <c r="H1258" s="1">
        <v>12</v>
      </c>
      <c r="I1258" s="1"/>
      <c r="J1258" s="2">
        <v>0.6</v>
      </c>
      <c r="K1258" s="3">
        <v>4.1666666666666666E-3</v>
      </c>
      <c r="L1258" t="s">
        <v>1134</v>
      </c>
    </row>
    <row r="1259" spans="1:12" x14ac:dyDescent="0.25">
      <c r="A1259">
        <v>512</v>
      </c>
      <c r="B1259">
        <v>2</v>
      </c>
      <c r="C1259" t="s">
        <v>106</v>
      </c>
      <c r="D1259" s="1">
        <v>22</v>
      </c>
      <c r="E1259" s="1">
        <v>36</v>
      </c>
      <c r="F1259">
        <v>3</v>
      </c>
      <c r="G1259" s="1">
        <v>108</v>
      </c>
      <c r="H1259" s="1">
        <v>66</v>
      </c>
      <c r="I1259" s="1"/>
      <c r="J1259" s="2">
        <v>0.61</v>
      </c>
      <c r="K1259" s="3">
        <v>3.6805555555555557E-2</v>
      </c>
      <c r="L1259" t="s">
        <v>1134</v>
      </c>
    </row>
    <row r="1260" spans="1:12" x14ac:dyDescent="0.25">
      <c r="A1260">
        <v>513</v>
      </c>
      <c r="B1260">
        <v>8</v>
      </c>
      <c r="C1260" t="s">
        <v>117</v>
      </c>
      <c r="D1260" s="1">
        <v>10</v>
      </c>
      <c r="E1260" s="1">
        <v>18</v>
      </c>
      <c r="F1260">
        <v>3</v>
      </c>
      <c r="G1260" s="1">
        <v>54</v>
      </c>
      <c r="H1260" s="1">
        <v>30</v>
      </c>
      <c r="I1260" s="1"/>
      <c r="J1260" s="2">
        <v>0.56000000000000005</v>
      </c>
      <c r="K1260" s="3">
        <v>3.888888888888889E-2</v>
      </c>
      <c r="L1260" t="s">
        <v>1134</v>
      </c>
    </row>
    <row r="1261" spans="1:12" x14ac:dyDescent="0.25">
      <c r="A1261">
        <v>514</v>
      </c>
      <c r="B1261">
        <v>18</v>
      </c>
      <c r="C1261" t="s">
        <v>256</v>
      </c>
      <c r="D1261" s="1">
        <v>15</v>
      </c>
      <c r="E1261" s="1">
        <v>26</v>
      </c>
      <c r="F1261">
        <v>2</v>
      </c>
      <c r="G1261" s="1">
        <v>52</v>
      </c>
      <c r="H1261" s="1">
        <v>30</v>
      </c>
      <c r="I1261" s="1"/>
      <c r="J1261" s="2">
        <v>0.57999999999999996</v>
      </c>
      <c r="K1261" s="3">
        <v>1.4583333333333334E-2</v>
      </c>
      <c r="L1261" t="s">
        <v>1133</v>
      </c>
    </row>
    <row r="1262" spans="1:12" x14ac:dyDescent="0.25">
      <c r="A1262">
        <v>514</v>
      </c>
      <c r="B1262">
        <v>18</v>
      </c>
      <c r="C1262" t="s">
        <v>180</v>
      </c>
      <c r="D1262" s="1">
        <v>11</v>
      </c>
      <c r="E1262" s="1">
        <v>19</v>
      </c>
      <c r="F1262">
        <v>2</v>
      </c>
      <c r="G1262" s="1">
        <v>38</v>
      </c>
      <c r="H1262" s="1">
        <v>22</v>
      </c>
      <c r="I1262" s="1"/>
      <c r="J1262" s="2">
        <v>0.57999999999999996</v>
      </c>
      <c r="K1262" s="3">
        <v>3.888888888888889E-2</v>
      </c>
      <c r="L1262" t="s">
        <v>1134</v>
      </c>
    </row>
    <row r="1263" spans="1:12" x14ac:dyDescent="0.25">
      <c r="A1263">
        <v>514</v>
      </c>
      <c r="B1263">
        <v>18</v>
      </c>
      <c r="C1263" t="s">
        <v>241</v>
      </c>
      <c r="D1263" s="1">
        <v>12</v>
      </c>
      <c r="E1263" s="1">
        <v>20</v>
      </c>
      <c r="F1263">
        <v>1</v>
      </c>
      <c r="G1263" s="1">
        <v>20</v>
      </c>
      <c r="H1263" s="1">
        <v>12</v>
      </c>
      <c r="I1263" s="1"/>
      <c r="J1263" s="2">
        <v>0.6</v>
      </c>
      <c r="K1263" s="3">
        <v>1.7361111111111112E-2</v>
      </c>
      <c r="L1263" t="s">
        <v>1134</v>
      </c>
    </row>
    <row r="1264" spans="1:12" x14ac:dyDescent="0.25">
      <c r="A1264">
        <v>514</v>
      </c>
      <c r="B1264">
        <v>18</v>
      </c>
      <c r="C1264" t="s">
        <v>414</v>
      </c>
      <c r="D1264" s="1">
        <v>19</v>
      </c>
      <c r="E1264" s="1">
        <v>32</v>
      </c>
      <c r="F1264">
        <v>2</v>
      </c>
      <c r="G1264" s="1">
        <v>64</v>
      </c>
      <c r="H1264" s="1">
        <v>38</v>
      </c>
      <c r="I1264" s="1"/>
      <c r="J1264" s="2">
        <v>0.59</v>
      </c>
      <c r="K1264" s="3">
        <v>6.9444444444444441E-3</v>
      </c>
      <c r="L1264" t="s">
        <v>1133</v>
      </c>
    </row>
    <row r="1265" spans="1:12" x14ac:dyDescent="0.25">
      <c r="A1265">
        <v>515</v>
      </c>
      <c r="B1265">
        <v>19</v>
      </c>
      <c r="C1265" t="s">
        <v>117</v>
      </c>
      <c r="D1265" s="1">
        <v>10</v>
      </c>
      <c r="E1265" s="1">
        <v>18</v>
      </c>
      <c r="F1265">
        <v>1</v>
      </c>
      <c r="G1265" s="1">
        <v>18</v>
      </c>
      <c r="H1265" s="1">
        <v>10</v>
      </c>
      <c r="I1265" s="1"/>
      <c r="J1265" s="2">
        <v>0.56000000000000005</v>
      </c>
      <c r="K1265" s="3">
        <v>9.0277777777777769E-3</v>
      </c>
      <c r="L1265" t="s">
        <v>1134</v>
      </c>
    </row>
    <row r="1266" spans="1:12" x14ac:dyDescent="0.25">
      <c r="A1266">
        <v>516</v>
      </c>
      <c r="B1266">
        <v>7</v>
      </c>
      <c r="C1266" t="s">
        <v>180</v>
      </c>
      <c r="D1266" s="1">
        <v>11</v>
      </c>
      <c r="E1266" s="1">
        <v>19</v>
      </c>
      <c r="F1266">
        <v>3</v>
      </c>
      <c r="G1266" s="1">
        <v>57</v>
      </c>
      <c r="H1266" s="1">
        <v>33</v>
      </c>
      <c r="I1266" s="1"/>
      <c r="J1266" s="2">
        <v>0.57999999999999996</v>
      </c>
      <c r="K1266" s="3">
        <v>2.9861111111111113E-2</v>
      </c>
      <c r="L1266" t="s">
        <v>1133</v>
      </c>
    </row>
    <row r="1267" spans="1:12" x14ac:dyDescent="0.25">
      <c r="A1267">
        <v>516</v>
      </c>
      <c r="B1267">
        <v>7</v>
      </c>
      <c r="C1267" t="s">
        <v>331</v>
      </c>
      <c r="D1267" s="1">
        <v>14</v>
      </c>
      <c r="E1267" s="1">
        <v>23</v>
      </c>
      <c r="F1267">
        <v>3</v>
      </c>
      <c r="G1267" s="1">
        <v>69</v>
      </c>
      <c r="H1267" s="1">
        <v>42</v>
      </c>
      <c r="I1267" s="1"/>
      <c r="J1267" s="2">
        <v>0.61</v>
      </c>
      <c r="K1267" s="3">
        <v>2.7777777777777776E-2</v>
      </c>
      <c r="L1267" t="s">
        <v>1133</v>
      </c>
    </row>
    <row r="1268" spans="1:12" x14ac:dyDescent="0.25">
      <c r="A1268">
        <v>516</v>
      </c>
      <c r="B1268">
        <v>7</v>
      </c>
      <c r="C1268" t="s">
        <v>241</v>
      </c>
      <c r="D1268" s="1">
        <v>12</v>
      </c>
      <c r="E1268" s="1">
        <v>20</v>
      </c>
      <c r="F1268">
        <v>1</v>
      </c>
      <c r="G1268" s="1">
        <v>20</v>
      </c>
      <c r="H1268" s="1">
        <v>12</v>
      </c>
      <c r="I1268" s="1"/>
      <c r="J1268" s="2">
        <v>0.6</v>
      </c>
      <c r="K1268" s="3">
        <v>9.7222222222222224E-3</v>
      </c>
      <c r="L1268" t="s">
        <v>1133</v>
      </c>
    </row>
    <row r="1269" spans="1:12" x14ac:dyDescent="0.25">
      <c r="A1269">
        <v>517</v>
      </c>
      <c r="B1269">
        <v>4</v>
      </c>
      <c r="C1269" t="s">
        <v>259</v>
      </c>
      <c r="D1269" s="1">
        <v>14</v>
      </c>
      <c r="E1269" s="1">
        <v>24</v>
      </c>
      <c r="F1269">
        <v>1</v>
      </c>
      <c r="G1269" s="1">
        <v>24</v>
      </c>
      <c r="H1269" s="1">
        <v>14</v>
      </c>
      <c r="I1269" s="1"/>
      <c r="J1269" s="2">
        <v>0.57999999999999996</v>
      </c>
      <c r="K1269" s="3">
        <v>4.1666666666666666E-3</v>
      </c>
      <c r="L1269" t="s">
        <v>1133</v>
      </c>
    </row>
    <row r="1270" spans="1:12" x14ac:dyDescent="0.25">
      <c r="A1270">
        <v>517</v>
      </c>
      <c r="B1270">
        <v>4</v>
      </c>
      <c r="C1270" t="s">
        <v>180</v>
      </c>
      <c r="D1270" s="1">
        <v>11</v>
      </c>
      <c r="E1270" s="1">
        <v>19</v>
      </c>
      <c r="F1270">
        <v>3</v>
      </c>
      <c r="G1270" s="1">
        <v>57</v>
      </c>
      <c r="H1270" s="1">
        <v>33</v>
      </c>
      <c r="I1270" s="1"/>
      <c r="J1270" s="2">
        <v>0.57999999999999996</v>
      </c>
      <c r="K1270" s="3">
        <v>3.0555555555555555E-2</v>
      </c>
      <c r="L1270" t="s">
        <v>1133</v>
      </c>
    </row>
    <row r="1271" spans="1:12" x14ac:dyDescent="0.25">
      <c r="A1271">
        <v>517</v>
      </c>
      <c r="B1271">
        <v>4</v>
      </c>
      <c r="C1271" t="s">
        <v>335</v>
      </c>
      <c r="D1271" s="1">
        <v>13</v>
      </c>
      <c r="E1271" s="1">
        <v>22</v>
      </c>
      <c r="F1271">
        <v>1</v>
      </c>
      <c r="G1271" s="1">
        <v>22</v>
      </c>
      <c r="H1271" s="1">
        <v>13</v>
      </c>
      <c r="I1271" s="1"/>
      <c r="J1271" s="2">
        <v>0.59</v>
      </c>
      <c r="K1271" s="3">
        <v>1.0416666666666666E-2</v>
      </c>
      <c r="L1271" t="s">
        <v>1134</v>
      </c>
    </row>
    <row r="1272" spans="1:12" x14ac:dyDescent="0.25">
      <c r="A1272">
        <v>518</v>
      </c>
      <c r="B1272">
        <v>5</v>
      </c>
      <c r="C1272" t="s">
        <v>439</v>
      </c>
      <c r="D1272" s="1">
        <v>20</v>
      </c>
      <c r="E1272" s="1">
        <v>33</v>
      </c>
      <c r="F1272">
        <v>1</v>
      </c>
      <c r="G1272" s="1">
        <v>33</v>
      </c>
      <c r="H1272" s="1">
        <v>20</v>
      </c>
      <c r="I1272" s="1"/>
      <c r="J1272" s="2">
        <v>0.61</v>
      </c>
      <c r="K1272" s="3">
        <v>3.3333333333333333E-2</v>
      </c>
      <c r="L1272" t="s">
        <v>1133</v>
      </c>
    </row>
    <row r="1273" spans="1:12" x14ac:dyDescent="0.25">
      <c r="A1273">
        <v>518</v>
      </c>
      <c r="B1273">
        <v>5</v>
      </c>
      <c r="C1273" t="s">
        <v>335</v>
      </c>
      <c r="D1273" s="1">
        <v>13</v>
      </c>
      <c r="E1273" s="1">
        <v>22</v>
      </c>
      <c r="F1273">
        <v>2</v>
      </c>
      <c r="G1273" s="1">
        <v>44</v>
      </c>
      <c r="H1273" s="1">
        <v>26</v>
      </c>
      <c r="I1273" s="1"/>
      <c r="J1273" s="2">
        <v>0.59</v>
      </c>
      <c r="K1273" s="3">
        <v>3.472222222222222E-3</v>
      </c>
      <c r="L1273" t="s">
        <v>1134</v>
      </c>
    </row>
    <row r="1274" spans="1:12" x14ac:dyDescent="0.25">
      <c r="A1274">
        <v>519</v>
      </c>
      <c r="B1274">
        <v>6</v>
      </c>
      <c r="C1274" t="s">
        <v>170</v>
      </c>
      <c r="D1274" s="1">
        <v>16</v>
      </c>
      <c r="E1274" s="1">
        <v>27</v>
      </c>
      <c r="F1274">
        <v>3</v>
      </c>
      <c r="G1274" s="1">
        <v>81</v>
      </c>
      <c r="H1274" s="1">
        <v>48</v>
      </c>
      <c r="I1274" s="1"/>
      <c r="J1274" s="2">
        <v>0.59</v>
      </c>
      <c r="K1274" s="3">
        <v>3.4027777777777775E-2</v>
      </c>
      <c r="L1274" t="s">
        <v>1133</v>
      </c>
    </row>
    <row r="1275" spans="1:12" x14ac:dyDescent="0.25">
      <c r="A1275">
        <v>519</v>
      </c>
      <c r="B1275">
        <v>6</v>
      </c>
      <c r="C1275" t="s">
        <v>65</v>
      </c>
      <c r="D1275" s="1">
        <v>25</v>
      </c>
      <c r="E1275" s="1">
        <v>40</v>
      </c>
      <c r="F1275">
        <v>3</v>
      </c>
      <c r="G1275" s="1">
        <v>120</v>
      </c>
      <c r="H1275" s="1">
        <v>75</v>
      </c>
      <c r="I1275" s="1"/>
      <c r="J1275" s="2">
        <v>0.63</v>
      </c>
      <c r="K1275" s="3">
        <v>3.5416666666666666E-2</v>
      </c>
      <c r="L1275" t="s">
        <v>1134</v>
      </c>
    </row>
    <row r="1276" spans="1:12" x14ac:dyDescent="0.25">
      <c r="A1276">
        <v>519</v>
      </c>
      <c r="B1276">
        <v>6</v>
      </c>
      <c r="C1276" t="s">
        <v>335</v>
      </c>
      <c r="D1276" s="1">
        <v>13</v>
      </c>
      <c r="E1276" s="1">
        <v>22</v>
      </c>
      <c r="F1276">
        <v>2</v>
      </c>
      <c r="G1276" s="1">
        <v>44</v>
      </c>
      <c r="H1276" s="1">
        <v>26</v>
      </c>
      <c r="I1276" s="1"/>
      <c r="J1276" s="2">
        <v>0.59</v>
      </c>
      <c r="K1276" s="3">
        <v>3.888888888888889E-2</v>
      </c>
      <c r="L1276" t="s">
        <v>1133</v>
      </c>
    </row>
    <row r="1277" spans="1:12" x14ac:dyDescent="0.25">
      <c r="A1277">
        <v>520</v>
      </c>
      <c r="B1277">
        <v>4</v>
      </c>
      <c r="C1277" t="s">
        <v>51</v>
      </c>
      <c r="D1277" s="1">
        <v>17</v>
      </c>
      <c r="E1277" s="1">
        <v>29</v>
      </c>
      <c r="F1277">
        <v>1</v>
      </c>
      <c r="G1277" s="1">
        <v>29</v>
      </c>
      <c r="H1277" s="1">
        <v>17</v>
      </c>
      <c r="I1277" s="1"/>
      <c r="J1277" s="2">
        <v>0.59</v>
      </c>
      <c r="K1277" s="3">
        <v>3.1944444444444442E-2</v>
      </c>
      <c r="L1277" t="s">
        <v>1133</v>
      </c>
    </row>
    <row r="1278" spans="1:12" x14ac:dyDescent="0.25">
      <c r="A1278">
        <v>520</v>
      </c>
      <c r="B1278">
        <v>4</v>
      </c>
      <c r="C1278" t="s">
        <v>77</v>
      </c>
      <c r="D1278" s="1">
        <v>20</v>
      </c>
      <c r="E1278" s="1">
        <v>34</v>
      </c>
      <c r="F1278">
        <v>2</v>
      </c>
      <c r="G1278" s="1">
        <v>68</v>
      </c>
      <c r="H1278" s="1">
        <v>40</v>
      </c>
      <c r="I1278" s="1"/>
      <c r="J1278" s="2">
        <v>0.59</v>
      </c>
      <c r="K1278" s="3">
        <v>1.4583333333333334E-2</v>
      </c>
      <c r="L1278" t="s">
        <v>1133</v>
      </c>
    </row>
    <row r="1279" spans="1:12" x14ac:dyDescent="0.25">
      <c r="A1279">
        <v>520</v>
      </c>
      <c r="B1279">
        <v>4</v>
      </c>
      <c r="C1279" t="s">
        <v>186</v>
      </c>
      <c r="D1279" s="1">
        <v>19</v>
      </c>
      <c r="E1279" s="1">
        <v>31</v>
      </c>
      <c r="F1279">
        <v>3</v>
      </c>
      <c r="G1279" s="1">
        <v>93</v>
      </c>
      <c r="H1279" s="1">
        <v>57</v>
      </c>
      <c r="I1279" s="1"/>
      <c r="J1279" s="2">
        <v>0.61</v>
      </c>
      <c r="K1279" s="3">
        <v>1.5277777777777777E-2</v>
      </c>
      <c r="L1279" t="s">
        <v>1134</v>
      </c>
    </row>
    <row r="1280" spans="1:12" x14ac:dyDescent="0.25">
      <c r="A1280">
        <v>520</v>
      </c>
      <c r="B1280">
        <v>4</v>
      </c>
      <c r="C1280" t="s">
        <v>100</v>
      </c>
      <c r="D1280" s="1">
        <v>18</v>
      </c>
      <c r="E1280" s="1">
        <v>30</v>
      </c>
      <c r="F1280">
        <v>3</v>
      </c>
      <c r="G1280" s="1">
        <v>90</v>
      </c>
      <c r="H1280" s="1">
        <v>54</v>
      </c>
      <c r="I1280" s="1"/>
      <c r="J1280" s="2">
        <v>0.6</v>
      </c>
      <c r="K1280" s="3">
        <v>2.2222222222222223E-2</v>
      </c>
      <c r="L1280" t="s">
        <v>1133</v>
      </c>
    </row>
    <row r="1281" spans="1:12" x14ac:dyDescent="0.25">
      <c r="A1281">
        <v>521</v>
      </c>
      <c r="B1281">
        <v>18</v>
      </c>
      <c r="C1281" t="s">
        <v>195</v>
      </c>
      <c r="D1281" s="1">
        <v>15</v>
      </c>
      <c r="E1281" s="1">
        <v>25</v>
      </c>
      <c r="F1281">
        <v>2</v>
      </c>
      <c r="G1281" s="1">
        <v>50</v>
      </c>
      <c r="H1281" s="1">
        <v>30</v>
      </c>
      <c r="I1281" s="1"/>
      <c r="J1281" s="2">
        <v>0.6</v>
      </c>
      <c r="K1281" s="3">
        <v>3.6111111111111108E-2</v>
      </c>
      <c r="L1281" t="s">
        <v>1134</v>
      </c>
    </row>
    <row r="1282" spans="1:12" x14ac:dyDescent="0.25">
      <c r="A1282">
        <v>521</v>
      </c>
      <c r="B1282">
        <v>18</v>
      </c>
      <c r="C1282" t="s">
        <v>51</v>
      </c>
      <c r="D1282" s="1">
        <v>17</v>
      </c>
      <c r="E1282" s="1">
        <v>29</v>
      </c>
      <c r="F1282">
        <v>2</v>
      </c>
      <c r="G1282" s="1">
        <v>58</v>
      </c>
      <c r="H1282" s="1">
        <v>34</v>
      </c>
      <c r="I1282" s="1"/>
      <c r="J1282" s="2">
        <v>0.59</v>
      </c>
      <c r="K1282" s="3">
        <v>1.2500000000000001E-2</v>
      </c>
      <c r="L1282" t="s">
        <v>1133</v>
      </c>
    </row>
    <row r="1283" spans="1:12" x14ac:dyDescent="0.25">
      <c r="A1283">
        <v>521</v>
      </c>
      <c r="B1283">
        <v>18</v>
      </c>
      <c r="C1283" t="s">
        <v>77</v>
      </c>
      <c r="D1283" s="1">
        <v>20</v>
      </c>
      <c r="E1283" s="1">
        <v>34</v>
      </c>
      <c r="F1283">
        <v>3</v>
      </c>
      <c r="G1283" s="1">
        <v>102</v>
      </c>
      <c r="H1283" s="1">
        <v>60</v>
      </c>
      <c r="I1283" s="1"/>
      <c r="J1283" s="2">
        <v>0.59</v>
      </c>
      <c r="K1283" s="3">
        <v>1.4583333333333334E-2</v>
      </c>
      <c r="L1283" t="s">
        <v>1134</v>
      </c>
    </row>
    <row r="1284" spans="1:12" x14ac:dyDescent="0.25">
      <c r="A1284">
        <v>522</v>
      </c>
      <c r="B1284">
        <v>2</v>
      </c>
      <c r="C1284" t="s">
        <v>57</v>
      </c>
      <c r="D1284" s="1">
        <v>16</v>
      </c>
      <c r="E1284" s="1">
        <v>28</v>
      </c>
      <c r="F1284">
        <v>3</v>
      </c>
      <c r="G1284" s="1">
        <v>84</v>
      </c>
      <c r="H1284" s="1">
        <v>48</v>
      </c>
      <c r="I1284" s="1"/>
      <c r="J1284" s="2">
        <v>0.56999999999999995</v>
      </c>
      <c r="K1284" s="3">
        <v>3.2638888888888891E-2</v>
      </c>
      <c r="L1284" t="s">
        <v>1134</v>
      </c>
    </row>
    <row r="1285" spans="1:12" x14ac:dyDescent="0.25">
      <c r="A1285">
        <v>523</v>
      </c>
      <c r="B1285">
        <v>4</v>
      </c>
      <c r="C1285" t="s">
        <v>170</v>
      </c>
      <c r="D1285" s="1">
        <v>16</v>
      </c>
      <c r="E1285" s="1">
        <v>27</v>
      </c>
      <c r="F1285">
        <v>3</v>
      </c>
      <c r="G1285" s="1">
        <v>81</v>
      </c>
      <c r="H1285" s="1">
        <v>48</v>
      </c>
      <c r="I1285" s="1"/>
      <c r="J1285" s="2">
        <v>0.59</v>
      </c>
      <c r="K1285" s="3">
        <v>3.5416666666666666E-2</v>
      </c>
      <c r="L1285" t="s">
        <v>1133</v>
      </c>
    </row>
    <row r="1286" spans="1:12" x14ac:dyDescent="0.25">
      <c r="A1286">
        <v>524</v>
      </c>
      <c r="B1286">
        <v>16</v>
      </c>
      <c r="C1286" t="s">
        <v>335</v>
      </c>
      <c r="D1286" s="1">
        <v>13</v>
      </c>
      <c r="E1286" s="1">
        <v>22</v>
      </c>
      <c r="F1286">
        <v>1</v>
      </c>
      <c r="G1286" s="1">
        <v>22</v>
      </c>
      <c r="H1286" s="1">
        <v>13</v>
      </c>
      <c r="I1286" s="1"/>
      <c r="J1286" s="2">
        <v>0.59</v>
      </c>
      <c r="K1286" s="3">
        <v>3.1944444444444442E-2</v>
      </c>
      <c r="L1286" t="s">
        <v>1134</v>
      </c>
    </row>
    <row r="1287" spans="1:12" x14ac:dyDescent="0.25">
      <c r="A1287">
        <v>524</v>
      </c>
      <c r="B1287">
        <v>16</v>
      </c>
      <c r="C1287" t="s">
        <v>170</v>
      </c>
      <c r="D1287" s="1">
        <v>16</v>
      </c>
      <c r="E1287" s="1">
        <v>27</v>
      </c>
      <c r="F1287">
        <v>2</v>
      </c>
      <c r="G1287" s="1">
        <v>54</v>
      </c>
      <c r="H1287" s="1">
        <v>32</v>
      </c>
      <c r="I1287" s="1"/>
      <c r="J1287" s="2">
        <v>0.59</v>
      </c>
      <c r="K1287" s="3">
        <v>1.0416666666666666E-2</v>
      </c>
      <c r="L1287" t="s">
        <v>1133</v>
      </c>
    </row>
    <row r="1288" spans="1:12" x14ac:dyDescent="0.25">
      <c r="A1288">
        <v>525</v>
      </c>
      <c r="B1288">
        <v>16</v>
      </c>
      <c r="C1288" t="s">
        <v>331</v>
      </c>
      <c r="D1288" s="1">
        <v>14</v>
      </c>
      <c r="E1288" s="1">
        <v>23</v>
      </c>
      <c r="F1288">
        <v>3</v>
      </c>
      <c r="G1288" s="1">
        <v>69</v>
      </c>
      <c r="H1288" s="1">
        <v>42</v>
      </c>
      <c r="I1288" s="1"/>
      <c r="J1288" s="2">
        <v>0.61</v>
      </c>
      <c r="K1288" s="3">
        <v>1.5972222222222221E-2</v>
      </c>
      <c r="L1288" t="s">
        <v>1134</v>
      </c>
    </row>
    <row r="1289" spans="1:12" x14ac:dyDescent="0.25">
      <c r="A1289">
        <v>525</v>
      </c>
      <c r="B1289">
        <v>16</v>
      </c>
      <c r="C1289" t="s">
        <v>33</v>
      </c>
      <c r="D1289" s="1">
        <v>21</v>
      </c>
      <c r="E1289" s="1">
        <v>35</v>
      </c>
      <c r="F1289">
        <v>1</v>
      </c>
      <c r="G1289" s="1">
        <v>35</v>
      </c>
      <c r="H1289" s="1">
        <v>21</v>
      </c>
      <c r="I1289" s="1"/>
      <c r="J1289" s="2">
        <v>0.6</v>
      </c>
      <c r="K1289" s="3">
        <v>9.7222222222222224E-3</v>
      </c>
      <c r="L1289" t="s">
        <v>1133</v>
      </c>
    </row>
    <row r="1290" spans="1:12" x14ac:dyDescent="0.25">
      <c r="A1290">
        <v>525</v>
      </c>
      <c r="B1290">
        <v>16</v>
      </c>
      <c r="C1290" t="s">
        <v>186</v>
      </c>
      <c r="D1290" s="1">
        <v>19</v>
      </c>
      <c r="E1290" s="1">
        <v>31</v>
      </c>
      <c r="F1290">
        <v>3</v>
      </c>
      <c r="G1290" s="1">
        <v>93</v>
      </c>
      <c r="H1290" s="1">
        <v>57</v>
      </c>
      <c r="I1290" s="1"/>
      <c r="J1290" s="2">
        <v>0.61</v>
      </c>
      <c r="K1290" s="3">
        <v>2.7777777777777776E-2</v>
      </c>
      <c r="L1290" t="s">
        <v>1134</v>
      </c>
    </row>
    <row r="1291" spans="1:12" x14ac:dyDescent="0.25">
      <c r="A1291">
        <v>526</v>
      </c>
      <c r="B1291">
        <v>4</v>
      </c>
      <c r="C1291" t="s">
        <v>439</v>
      </c>
      <c r="D1291" s="1">
        <v>20</v>
      </c>
      <c r="E1291" s="1">
        <v>33</v>
      </c>
      <c r="F1291">
        <v>1</v>
      </c>
      <c r="G1291" s="1">
        <v>33</v>
      </c>
      <c r="H1291" s="1">
        <v>20</v>
      </c>
      <c r="I1291" s="1"/>
      <c r="J1291" s="2">
        <v>0.61</v>
      </c>
      <c r="K1291" s="3">
        <v>1.5277777777777777E-2</v>
      </c>
      <c r="L1291" t="s">
        <v>1133</v>
      </c>
    </row>
    <row r="1292" spans="1:12" x14ac:dyDescent="0.25">
      <c r="A1292">
        <v>527</v>
      </c>
      <c r="B1292">
        <v>19</v>
      </c>
      <c r="C1292" t="s">
        <v>170</v>
      </c>
      <c r="D1292" s="1">
        <v>16</v>
      </c>
      <c r="E1292" s="1">
        <v>27</v>
      </c>
      <c r="F1292">
        <v>2</v>
      </c>
      <c r="G1292" s="1">
        <v>54</v>
      </c>
      <c r="H1292" s="1">
        <v>32</v>
      </c>
      <c r="I1292" s="1"/>
      <c r="J1292" s="2">
        <v>0.59</v>
      </c>
      <c r="K1292" s="3">
        <v>2.1527777777777778E-2</v>
      </c>
      <c r="L1292" t="s">
        <v>1133</v>
      </c>
    </row>
    <row r="1293" spans="1:12" x14ac:dyDescent="0.25">
      <c r="A1293">
        <v>528</v>
      </c>
      <c r="B1293">
        <v>14</v>
      </c>
      <c r="C1293" t="s">
        <v>241</v>
      </c>
      <c r="D1293" s="1">
        <v>12</v>
      </c>
      <c r="E1293" s="1">
        <v>20</v>
      </c>
      <c r="F1293">
        <v>1</v>
      </c>
      <c r="G1293" s="1">
        <v>20</v>
      </c>
      <c r="H1293" s="1">
        <v>12</v>
      </c>
      <c r="I1293" s="1"/>
      <c r="J1293" s="2">
        <v>0.6</v>
      </c>
      <c r="K1293" s="3">
        <v>2.013888888888889E-2</v>
      </c>
      <c r="L1293" t="s">
        <v>1133</v>
      </c>
    </row>
    <row r="1294" spans="1:12" x14ac:dyDescent="0.25">
      <c r="A1294">
        <v>528</v>
      </c>
      <c r="B1294">
        <v>14</v>
      </c>
      <c r="C1294" t="s">
        <v>65</v>
      </c>
      <c r="D1294" s="1">
        <v>25</v>
      </c>
      <c r="E1294" s="1">
        <v>40</v>
      </c>
      <c r="F1294">
        <v>1</v>
      </c>
      <c r="G1294" s="1">
        <v>40</v>
      </c>
      <c r="H1294" s="1">
        <v>25</v>
      </c>
      <c r="I1294" s="1"/>
      <c r="J1294" s="2">
        <v>0.63</v>
      </c>
      <c r="K1294" s="3">
        <v>3.2638888888888891E-2</v>
      </c>
      <c r="L1294" t="s">
        <v>1133</v>
      </c>
    </row>
    <row r="1295" spans="1:12" x14ac:dyDescent="0.25">
      <c r="A1295">
        <v>528</v>
      </c>
      <c r="B1295">
        <v>14</v>
      </c>
      <c r="C1295" t="s">
        <v>117</v>
      </c>
      <c r="D1295" s="1">
        <v>10</v>
      </c>
      <c r="E1295" s="1">
        <v>18</v>
      </c>
      <c r="F1295">
        <v>1</v>
      </c>
      <c r="G1295" s="1">
        <v>18</v>
      </c>
      <c r="H1295" s="1">
        <v>10</v>
      </c>
      <c r="I1295" s="1"/>
      <c r="J1295" s="2">
        <v>0.56000000000000005</v>
      </c>
      <c r="K1295" s="3">
        <v>3.125E-2</v>
      </c>
      <c r="L1295" t="s">
        <v>1134</v>
      </c>
    </row>
    <row r="1296" spans="1:12" x14ac:dyDescent="0.25">
      <c r="A1296">
        <v>529</v>
      </c>
      <c r="B1296">
        <v>1</v>
      </c>
      <c r="C1296" t="s">
        <v>77</v>
      </c>
      <c r="D1296" s="1">
        <v>20</v>
      </c>
      <c r="E1296" s="1">
        <v>34</v>
      </c>
      <c r="F1296">
        <v>1</v>
      </c>
      <c r="G1296" s="1">
        <v>34</v>
      </c>
      <c r="H1296" s="1">
        <v>20</v>
      </c>
      <c r="I1296" s="1"/>
      <c r="J1296" s="2">
        <v>0.59</v>
      </c>
      <c r="K1296" s="3">
        <v>1.6666666666666666E-2</v>
      </c>
      <c r="L1296" t="s">
        <v>1134</v>
      </c>
    </row>
    <row r="1297" spans="1:12" x14ac:dyDescent="0.25">
      <c r="A1297">
        <v>529</v>
      </c>
      <c r="B1297">
        <v>1</v>
      </c>
      <c r="C1297" t="s">
        <v>106</v>
      </c>
      <c r="D1297" s="1">
        <v>22</v>
      </c>
      <c r="E1297" s="1">
        <v>36</v>
      </c>
      <c r="F1297">
        <v>2</v>
      </c>
      <c r="G1297" s="1">
        <v>72</v>
      </c>
      <c r="H1297" s="1">
        <v>44</v>
      </c>
      <c r="I1297" s="1"/>
      <c r="J1297" s="2">
        <v>0.61</v>
      </c>
      <c r="K1297" s="3">
        <v>3.5416666666666666E-2</v>
      </c>
      <c r="L1297" t="s">
        <v>1133</v>
      </c>
    </row>
    <row r="1298" spans="1:12" x14ac:dyDescent="0.25">
      <c r="A1298">
        <v>529</v>
      </c>
      <c r="B1298">
        <v>1</v>
      </c>
      <c r="C1298" t="s">
        <v>331</v>
      </c>
      <c r="D1298" s="1">
        <v>14</v>
      </c>
      <c r="E1298" s="1">
        <v>23</v>
      </c>
      <c r="F1298">
        <v>2</v>
      </c>
      <c r="G1298" s="1">
        <v>46</v>
      </c>
      <c r="H1298" s="1">
        <v>28</v>
      </c>
      <c r="I1298" s="1"/>
      <c r="J1298" s="2">
        <v>0.61</v>
      </c>
      <c r="K1298" s="3">
        <v>1.8749999999999999E-2</v>
      </c>
      <c r="L1298" t="s">
        <v>1134</v>
      </c>
    </row>
    <row r="1299" spans="1:12" x14ac:dyDescent="0.25">
      <c r="A1299">
        <v>529</v>
      </c>
      <c r="B1299">
        <v>1</v>
      </c>
      <c r="C1299" t="s">
        <v>57</v>
      </c>
      <c r="D1299" s="1">
        <v>16</v>
      </c>
      <c r="E1299" s="1">
        <v>28</v>
      </c>
      <c r="F1299">
        <v>2</v>
      </c>
      <c r="G1299" s="1">
        <v>56</v>
      </c>
      <c r="H1299" s="1">
        <v>32</v>
      </c>
      <c r="I1299" s="1"/>
      <c r="J1299" s="2">
        <v>0.56999999999999995</v>
      </c>
      <c r="K1299" s="3">
        <v>3.8194444444444448E-2</v>
      </c>
      <c r="L1299" t="s">
        <v>1133</v>
      </c>
    </row>
    <row r="1300" spans="1:12" x14ac:dyDescent="0.25">
      <c r="A1300">
        <v>530</v>
      </c>
      <c r="B1300">
        <v>7</v>
      </c>
      <c r="C1300" t="s">
        <v>117</v>
      </c>
      <c r="D1300" s="1">
        <v>10</v>
      </c>
      <c r="E1300" s="1">
        <v>18</v>
      </c>
      <c r="F1300">
        <v>3</v>
      </c>
      <c r="G1300" s="1">
        <v>54</v>
      </c>
      <c r="H1300" s="1">
        <v>30</v>
      </c>
      <c r="I1300" s="1"/>
      <c r="J1300" s="2">
        <v>0.56000000000000005</v>
      </c>
      <c r="K1300" s="3">
        <v>2.5694444444444443E-2</v>
      </c>
      <c r="L1300" t="s">
        <v>1134</v>
      </c>
    </row>
    <row r="1301" spans="1:12" x14ac:dyDescent="0.25">
      <c r="A1301">
        <v>530</v>
      </c>
      <c r="B1301">
        <v>7</v>
      </c>
      <c r="C1301" t="s">
        <v>57</v>
      </c>
      <c r="D1301" s="1">
        <v>16</v>
      </c>
      <c r="E1301" s="1">
        <v>28</v>
      </c>
      <c r="F1301">
        <v>2</v>
      </c>
      <c r="G1301" s="1">
        <v>56</v>
      </c>
      <c r="H1301" s="1">
        <v>32</v>
      </c>
      <c r="I1301" s="1"/>
      <c r="J1301" s="2">
        <v>0.56999999999999995</v>
      </c>
      <c r="K1301" s="3">
        <v>3.4722222222222224E-2</v>
      </c>
      <c r="L1301" t="s">
        <v>1134</v>
      </c>
    </row>
    <row r="1302" spans="1:12" x14ac:dyDescent="0.25">
      <c r="A1302">
        <v>530</v>
      </c>
      <c r="B1302">
        <v>7</v>
      </c>
      <c r="C1302" t="s">
        <v>195</v>
      </c>
      <c r="D1302" s="1">
        <v>15</v>
      </c>
      <c r="E1302" s="1">
        <v>25</v>
      </c>
      <c r="F1302">
        <v>2</v>
      </c>
      <c r="G1302" s="1">
        <v>50</v>
      </c>
      <c r="H1302" s="1">
        <v>30</v>
      </c>
      <c r="I1302" s="1"/>
      <c r="J1302" s="2">
        <v>0.6</v>
      </c>
      <c r="K1302" s="3">
        <v>1.3194444444444444E-2</v>
      </c>
      <c r="L1302" t="s">
        <v>1133</v>
      </c>
    </row>
    <row r="1303" spans="1:12" x14ac:dyDescent="0.25">
      <c r="A1303">
        <v>531</v>
      </c>
      <c r="B1303">
        <v>9</v>
      </c>
      <c r="C1303" t="s">
        <v>102</v>
      </c>
      <c r="D1303" s="1">
        <v>13</v>
      </c>
      <c r="E1303" s="1">
        <v>21</v>
      </c>
      <c r="F1303">
        <v>3</v>
      </c>
      <c r="G1303" s="1">
        <v>63</v>
      </c>
      <c r="H1303" s="1">
        <v>39</v>
      </c>
      <c r="I1303" s="1"/>
      <c r="J1303" s="2">
        <v>0.62</v>
      </c>
      <c r="K1303" s="3">
        <v>2.8472222222222222E-2</v>
      </c>
      <c r="L1303" t="s">
        <v>1133</v>
      </c>
    </row>
    <row r="1304" spans="1:12" x14ac:dyDescent="0.25">
      <c r="A1304">
        <v>531</v>
      </c>
      <c r="B1304">
        <v>9</v>
      </c>
      <c r="C1304" t="s">
        <v>65</v>
      </c>
      <c r="D1304" s="1">
        <v>25</v>
      </c>
      <c r="E1304" s="1">
        <v>40</v>
      </c>
      <c r="F1304">
        <v>1</v>
      </c>
      <c r="G1304" s="1">
        <v>40</v>
      </c>
      <c r="H1304" s="1">
        <v>25</v>
      </c>
      <c r="I1304" s="1"/>
      <c r="J1304" s="2">
        <v>0.63</v>
      </c>
      <c r="K1304" s="3">
        <v>2.9861111111111113E-2</v>
      </c>
      <c r="L1304" t="s">
        <v>1133</v>
      </c>
    </row>
    <row r="1305" spans="1:12" x14ac:dyDescent="0.25">
      <c r="A1305">
        <v>531</v>
      </c>
      <c r="B1305">
        <v>9</v>
      </c>
      <c r="C1305" t="s">
        <v>117</v>
      </c>
      <c r="D1305" s="1">
        <v>10</v>
      </c>
      <c r="E1305" s="1">
        <v>18</v>
      </c>
      <c r="F1305">
        <v>3</v>
      </c>
      <c r="G1305" s="1">
        <v>54</v>
      </c>
      <c r="H1305" s="1">
        <v>30</v>
      </c>
      <c r="I1305" s="1"/>
      <c r="J1305" s="2">
        <v>0.56000000000000005</v>
      </c>
      <c r="K1305" s="3">
        <v>3.888888888888889E-2</v>
      </c>
      <c r="L1305" t="s">
        <v>1134</v>
      </c>
    </row>
    <row r="1306" spans="1:12" x14ac:dyDescent="0.25">
      <c r="A1306">
        <v>531</v>
      </c>
      <c r="B1306">
        <v>9</v>
      </c>
      <c r="C1306" t="s">
        <v>51</v>
      </c>
      <c r="D1306" s="1">
        <v>17</v>
      </c>
      <c r="E1306" s="1">
        <v>29</v>
      </c>
      <c r="F1306">
        <v>3</v>
      </c>
      <c r="G1306" s="1">
        <v>87</v>
      </c>
      <c r="H1306" s="1">
        <v>51</v>
      </c>
      <c r="I1306" s="1"/>
      <c r="J1306" s="2">
        <v>0.59</v>
      </c>
      <c r="K1306" s="3">
        <v>4.0972222222222222E-2</v>
      </c>
      <c r="L1306" t="s">
        <v>1134</v>
      </c>
    </row>
    <row r="1307" spans="1:12" x14ac:dyDescent="0.25">
      <c r="A1307">
        <v>532</v>
      </c>
      <c r="B1307">
        <v>13</v>
      </c>
      <c r="C1307" t="s">
        <v>102</v>
      </c>
      <c r="D1307" s="1">
        <v>13</v>
      </c>
      <c r="E1307" s="1">
        <v>21</v>
      </c>
      <c r="F1307">
        <v>1</v>
      </c>
      <c r="G1307" s="1">
        <v>21</v>
      </c>
      <c r="H1307" s="1">
        <v>13</v>
      </c>
      <c r="I1307" s="1"/>
      <c r="J1307" s="2">
        <v>0.62</v>
      </c>
      <c r="K1307" s="3">
        <v>1.6666666666666666E-2</v>
      </c>
      <c r="L1307" t="s">
        <v>1134</v>
      </c>
    </row>
    <row r="1308" spans="1:12" x14ac:dyDescent="0.25">
      <c r="A1308">
        <v>532</v>
      </c>
      <c r="B1308">
        <v>13</v>
      </c>
      <c r="C1308" t="s">
        <v>256</v>
      </c>
      <c r="D1308" s="1">
        <v>15</v>
      </c>
      <c r="E1308" s="1">
        <v>26</v>
      </c>
      <c r="F1308">
        <v>2</v>
      </c>
      <c r="G1308" s="1">
        <v>52</v>
      </c>
      <c r="H1308" s="1">
        <v>30</v>
      </c>
      <c r="I1308" s="1"/>
      <c r="J1308" s="2">
        <v>0.57999999999999996</v>
      </c>
      <c r="K1308" s="3">
        <v>1.9444444444444445E-2</v>
      </c>
      <c r="L1308" t="s">
        <v>1133</v>
      </c>
    </row>
    <row r="1309" spans="1:12" x14ac:dyDescent="0.25">
      <c r="A1309">
        <v>532</v>
      </c>
      <c r="B1309">
        <v>13</v>
      </c>
      <c r="C1309" t="s">
        <v>414</v>
      </c>
      <c r="D1309" s="1">
        <v>19</v>
      </c>
      <c r="E1309" s="1">
        <v>32</v>
      </c>
      <c r="F1309">
        <v>2</v>
      </c>
      <c r="G1309" s="1">
        <v>64</v>
      </c>
      <c r="H1309" s="1">
        <v>38</v>
      </c>
      <c r="I1309" s="1"/>
      <c r="J1309" s="2">
        <v>0.59</v>
      </c>
      <c r="K1309" s="3">
        <v>4.8611111111111112E-3</v>
      </c>
      <c r="L1309" t="s">
        <v>1134</v>
      </c>
    </row>
    <row r="1310" spans="1:12" x14ac:dyDescent="0.25">
      <c r="A1310">
        <v>533</v>
      </c>
      <c r="B1310">
        <v>1</v>
      </c>
      <c r="C1310" t="s">
        <v>241</v>
      </c>
      <c r="D1310" s="1">
        <v>12</v>
      </c>
      <c r="E1310" s="1">
        <v>20</v>
      </c>
      <c r="F1310">
        <v>1</v>
      </c>
      <c r="G1310" s="1">
        <v>20</v>
      </c>
      <c r="H1310" s="1">
        <v>12</v>
      </c>
      <c r="I1310" s="1"/>
      <c r="J1310" s="2">
        <v>0.6</v>
      </c>
      <c r="K1310" s="3">
        <v>2.361111111111111E-2</v>
      </c>
      <c r="L1310" t="s">
        <v>1133</v>
      </c>
    </row>
    <row r="1311" spans="1:12" x14ac:dyDescent="0.25">
      <c r="A1311">
        <v>533</v>
      </c>
      <c r="B1311">
        <v>1</v>
      </c>
      <c r="C1311" t="s">
        <v>102</v>
      </c>
      <c r="D1311" s="1">
        <v>13</v>
      </c>
      <c r="E1311" s="1">
        <v>21</v>
      </c>
      <c r="F1311">
        <v>1</v>
      </c>
      <c r="G1311" s="1">
        <v>21</v>
      </c>
      <c r="H1311" s="1">
        <v>13</v>
      </c>
      <c r="I1311" s="1"/>
      <c r="J1311" s="2">
        <v>0.62</v>
      </c>
      <c r="K1311" s="3">
        <v>9.7222222222222224E-3</v>
      </c>
      <c r="L1311" t="s">
        <v>1134</v>
      </c>
    </row>
    <row r="1312" spans="1:12" x14ac:dyDescent="0.25">
      <c r="A1312">
        <v>534</v>
      </c>
      <c r="B1312">
        <v>1</v>
      </c>
      <c r="C1312" t="s">
        <v>259</v>
      </c>
      <c r="D1312" s="1">
        <v>14</v>
      </c>
      <c r="E1312" s="1">
        <v>24</v>
      </c>
      <c r="F1312">
        <v>2</v>
      </c>
      <c r="G1312" s="1">
        <v>48</v>
      </c>
      <c r="H1312" s="1">
        <v>28</v>
      </c>
      <c r="I1312" s="1"/>
      <c r="J1312" s="2">
        <v>0.57999999999999996</v>
      </c>
      <c r="K1312" s="3">
        <v>3.888888888888889E-2</v>
      </c>
      <c r="L1312" t="s">
        <v>1134</v>
      </c>
    </row>
    <row r="1313" spans="1:12" x14ac:dyDescent="0.25">
      <c r="A1313">
        <v>534</v>
      </c>
      <c r="B1313">
        <v>1</v>
      </c>
      <c r="C1313" t="s">
        <v>51</v>
      </c>
      <c r="D1313" s="1">
        <v>17</v>
      </c>
      <c r="E1313" s="1">
        <v>29</v>
      </c>
      <c r="F1313">
        <v>1</v>
      </c>
      <c r="G1313" s="1">
        <v>29</v>
      </c>
      <c r="H1313" s="1">
        <v>17</v>
      </c>
      <c r="I1313" s="1"/>
      <c r="J1313" s="2">
        <v>0.59</v>
      </c>
      <c r="K1313" s="3">
        <v>6.9444444444444441E-3</v>
      </c>
      <c r="L1313" t="s">
        <v>1134</v>
      </c>
    </row>
    <row r="1314" spans="1:12" x14ac:dyDescent="0.25">
      <c r="A1314">
        <v>534</v>
      </c>
      <c r="B1314">
        <v>1</v>
      </c>
      <c r="C1314" t="s">
        <v>33</v>
      </c>
      <c r="D1314" s="1">
        <v>21</v>
      </c>
      <c r="E1314" s="1">
        <v>35</v>
      </c>
      <c r="F1314">
        <v>2</v>
      </c>
      <c r="G1314" s="1">
        <v>70</v>
      </c>
      <c r="H1314" s="1">
        <v>42</v>
      </c>
      <c r="I1314" s="1"/>
      <c r="J1314" s="2">
        <v>0.6</v>
      </c>
      <c r="K1314" s="3">
        <v>6.9444444444444441E-3</v>
      </c>
      <c r="L1314" t="s">
        <v>1133</v>
      </c>
    </row>
    <row r="1315" spans="1:12" x14ac:dyDescent="0.25">
      <c r="A1315">
        <v>535</v>
      </c>
      <c r="B1315">
        <v>15</v>
      </c>
      <c r="C1315" t="s">
        <v>65</v>
      </c>
      <c r="D1315" s="1">
        <v>25</v>
      </c>
      <c r="E1315" s="1">
        <v>40</v>
      </c>
      <c r="F1315">
        <v>3</v>
      </c>
      <c r="G1315" s="1">
        <v>120</v>
      </c>
      <c r="H1315" s="1">
        <v>75</v>
      </c>
      <c r="I1315" s="1"/>
      <c r="J1315" s="2">
        <v>0.63</v>
      </c>
      <c r="K1315" s="3">
        <v>3.3333333333333333E-2</v>
      </c>
      <c r="L1315" t="s">
        <v>1134</v>
      </c>
    </row>
    <row r="1316" spans="1:12" x14ac:dyDescent="0.25">
      <c r="A1316">
        <v>535</v>
      </c>
      <c r="B1316">
        <v>15</v>
      </c>
      <c r="C1316" t="s">
        <v>51</v>
      </c>
      <c r="D1316" s="1">
        <v>17</v>
      </c>
      <c r="E1316" s="1">
        <v>29</v>
      </c>
      <c r="F1316">
        <v>3</v>
      </c>
      <c r="G1316" s="1">
        <v>87</v>
      </c>
      <c r="H1316" s="1">
        <v>51</v>
      </c>
      <c r="I1316" s="1"/>
      <c r="J1316" s="2">
        <v>0.59</v>
      </c>
      <c r="K1316" s="3">
        <v>6.2500000000000003E-3</v>
      </c>
      <c r="L1316" t="s">
        <v>1133</v>
      </c>
    </row>
    <row r="1317" spans="1:12" x14ac:dyDescent="0.25">
      <c r="A1317">
        <v>535</v>
      </c>
      <c r="B1317">
        <v>15</v>
      </c>
      <c r="C1317" t="s">
        <v>259</v>
      </c>
      <c r="D1317" s="1">
        <v>14</v>
      </c>
      <c r="E1317" s="1">
        <v>24</v>
      </c>
      <c r="F1317">
        <v>2</v>
      </c>
      <c r="G1317" s="1">
        <v>48</v>
      </c>
      <c r="H1317" s="1">
        <v>28</v>
      </c>
      <c r="I1317" s="1"/>
      <c r="J1317" s="2">
        <v>0.57999999999999996</v>
      </c>
      <c r="K1317" s="3">
        <v>2.9166666666666667E-2</v>
      </c>
      <c r="L1317" t="s">
        <v>1133</v>
      </c>
    </row>
    <row r="1318" spans="1:12" x14ac:dyDescent="0.25">
      <c r="A1318">
        <v>535</v>
      </c>
      <c r="B1318">
        <v>15</v>
      </c>
      <c r="C1318" t="s">
        <v>102</v>
      </c>
      <c r="D1318" s="1">
        <v>13</v>
      </c>
      <c r="E1318" s="1">
        <v>21</v>
      </c>
      <c r="F1318">
        <v>1</v>
      </c>
      <c r="G1318" s="1">
        <v>21</v>
      </c>
      <c r="H1318" s="1">
        <v>13</v>
      </c>
      <c r="I1318" s="1"/>
      <c r="J1318" s="2">
        <v>0.62</v>
      </c>
      <c r="K1318" s="3">
        <v>9.7222222222222224E-3</v>
      </c>
      <c r="L1318" t="s">
        <v>1133</v>
      </c>
    </row>
    <row r="1319" spans="1:12" x14ac:dyDescent="0.25">
      <c r="A1319">
        <v>536</v>
      </c>
      <c r="B1319">
        <v>9</v>
      </c>
      <c r="C1319" t="s">
        <v>117</v>
      </c>
      <c r="D1319" s="1">
        <v>10</v>
      </c>
      <c r="E1319" s="1">
        <v>18</v>
      </c>
      <c r="F1319">
        <v>1</v>
      </c>
      <c r="G1319" s="1">
        <v>18</v>
      </c>
      <c r="H1319" s="1">
        <v>10</v>
      </c>
      <c r="I1319" s="1"/>
      <c r="J1319" s="2">
        <v>0.56000000000000005</v>
      </c>
      <c r="K1319" s="3">
        <v>2.013888888888889E-2</v>
      </c>
      <c r="L1319" t="s">
        <v>1134</v>
      </c>
    </row>
    <row r="1320" spans="1:12" x14ac:dyDescent="0.25">
      <c r="A1320">
        <v>536</v>
      </c>
      <c r="B1320">
        <v>9</v>
      </c>
      <c r="C1320" t="s">
        <v>51</v>
      </c>
      <c r="D1320" s="1">
        <v>17</v>
      </c>
      <c r="E1320" s="1">
        <v>29</v>
      </c>
      <c r="F1320">
        <v>2</v>
      </c>
      <c r="G1320" s="1">
        <v>58</v>
      </c>
      <c r="H1320" s="1">
        <v>34</v>
      </c>
      <c r="I1320" s="1"/>
      <c r="J1320" s="2">
        <v>0.59</v>
      </c>
      <c r="K1320" s="3">
        <v>3.6111111111111108E-2</v>
      </c>
      <c r="L1320" t="s">
        <v>1133</v>
      </c>
    </row>
    <row r="1321" spans="1:12" x14ac:dyDescent="0.25">
      <c r="A1321">
        <v>536</v>
      </c>
      <c r="B1321">
        <v>9</v>
      </c>
      <c r="C1321" t="s">
        <v>331</v>
      </c>
      <c r="D1321" s="1">
        <v>14</v>
      </c>
      <c r="E1321" s="1">
        <v>23</v>
      </c>
      <c r="F1321">
        <v>2</v>
      </c>
      <c r="G1321" s="1">
        <v>46</v>
      </c>
      <c r="H1321" s="1">
        <v>28</v>
      </c>
      <c r="I1321" s="1"/>
      <c r="J1321" s="2">
        <v>0.61</v>
      </c>
      <c r="K1321" s="3">
        <v>2.6388888888888889E-2</v>
      </c>
      <c r="L1321" t="s">
        <v>1133</v>
      </c>
    </row>
    <row r="1322" spans="1:12" x14ac:dyDescent="0.25">
      <c r="A1322">
        <v>536</v>
      </c>
      <c r="B1322">
        <v>9</v>
      </c>
      <c r="C1322" t="s">
        <v>100</v>
      </c>
      <c r="D1322" s="1">
        <v>18</v>
      </c>
      <c r="E1322" s="1">
        <v>30</v>
      </c>
      <c r="F1322">
        <v>3</v>
      </c>
      <c r="G1322" s="1">
        <v>90</v>
      </c>
      <c r="H1322" s="1">
        <v>54</v>
      </c>
      <c r="I1322" s="1"/>
      <c r="J1322" s="2">
        <v>0.6</v>
      </c>
      <c r="K1322" s="3">
        <v>2.2916666666666665E-2</v>
      </c>
      <c r="L1322" t="s">
        <v>1133</v>
      </c>
    </row>
    <row r="1323" spans="1:12" x14ac:dyDescent="0.25">
      <c r="A1323">
        <v>537</v>
      </c>
      <c r="B1323">
        <v>18</v>
      </c>
      <c r="C1323" t="s">
        <v>102</v>
      </c>
      <c r="D1323" s="1">
        <v>13</v>
      </c>
      <c r="E1323" s="1">
        <v>21</v>
      </c>
      <c r="F1323">
        <v>3</v>
      </c>
      <c r="G1323" s="1">
        <v>63</v>
      </c>
      <c r="H1323" s="1">
        <v>39</v>
      </c>
      <c r="I1323" s="1"/>
      <c r="J1323" s="2">
        <v>0.62</v>
      </c>
      <c r="K1323" s="3">
        <v>1.4583333333333334E-2</v>
      </c>
      <c r="L1323" t="s">
        <v>1134</v>
      </c>
    </row>
    <row r="1324" spans="1:12" x14ac:dyDescent="0.25">
      <c r="A1324">
        <v>538</v>
      </c>
      <c r="B1324">
        <v>14</v>
      </c>
      <c r="C1324" t="s">
        <v>100</v>
      </c>
      <c r="D1324" s="1">
        <v>18</v>
      </c>
      <c r="E1324" s="1">
        <v>30</v>
      </c>
      <c r="F1324">
        <v>1</v>
      </c>
      <c r="G1324" s="1">
        <v>30</v>
      </c>
      <c r="H1324" s="1">
        <v>18</v>
      </c>
      <c r="I1324" s="1"/>
      <c r="J1324" s="2">
        <v>0.6</v>
      </c>
      <c r="K1324" s="3">
        <v>3.8194444444444448E-2</v>
      </c>
      <c r="L1324" t="s">
        <v>1134</v>
      </c>
    </row>
    <row r="1325" spans="1:12" x14ac:dyDescent="0.25">
      <c r="A1325">
        <v>538</v>
      </c>
      <c r="B1325">
        <v>14</v>
      </c>
      <c r="C1325" t="s">
        <v>331</v>
      </c>
      <c r="D1325" s="1">
        <v>14</v>
      </c>
      <c r="E1325" s="1">
        <v>23</v>
      </c>
      <c r="F1325">
        <v>1</v>
      </c>
      <c r="G1325" s="1">
        <v>23</v>
      </c>
      <c r="H1325" s="1">
        <v>14</v>
      </c>
      <c r="I1325" s="1"/>
      <c r="J1325" s="2">
        <v>0.61</v>
      </c>
      <c r="K1325" s="3">
        <v>2.7083333333333334E-2</v>
      </c>
      <c r="L1325" t="s">
        <v>1133</v>
      </c>
    </row>
    <row r="1326" spans="1:12" x14ac:dyDescent="0.25">
      <c r="A1326">
        <v>538</v>
      </c>
      <c r="B1326">
        <v>14</v>
      </c>
      <c r="C1326" t="s">
        <v>439</v>
      </c>
      <c r="D1326" s="1">
        <v>20</v>
      </c>
      <c r="E1326" s="1">
        <v>33</v>
      </c>
      <c r="F1326">
        <v>1</v>
      </c>
      <c r="G1326" s="1">
        <v>33</v>
      </c>
      <c r="H1326" s="1">
        <v>20</v>
      </c>
      <c r="I1326" s="1"/>
      <c r="J1326" s="2">
        <v>0.61</v>
      </c>
      <c r="K1326" s="3">
        <v>4.027777777777778E-2</v>
      </c>
      <c r="L1326" t="s">
        <v>1134</v>
      </c>
    </row>
    <row r="1327" spans="1:12" x14ac:dyDescent="0.25">
      <c r="A1327">
        <v>538</v>
      </c>
      <c r="B1327">
        <v>14</v>
      </c>
      <c r="C1327" t="s">
        <v>57</v>
      </c>
      <c r="D1327" s="1">
        <v>16</v>
      </c>
      <c r="E1327" s="1">
        <v>28</v>
      </c>
      <c r="F1327">
        <v>2</v>
      </c>
      <c r="G1327" s="1">
        <v>56</v>
      </c>
      <c r="H1327" s="1">
        <v>32</v>
      </c>
      <c r="I1327" s="1"/>
      <c r="J1327" s="2">
        <v>0.56999999999999995</v>
      </c>
      <c r="K1327" s="3">
        <v>3.1944444444444442E-2</v>
      </c>
      <c r="L1327" t="s">
        <v>1133</v>
      </c>
    </row>
    <row r="1328" spans="1:12" x14ac:dyDescent="0.25">
      <c r="A1328">
        <v>539</v>
      </c>
      <c r="B1328">
        <v>18</v>
      </c>
      <c r="C1328" t="s">
        <v>100</v>
      </c>
      <c r="D1328" s="1">
        <v>18</v>
      </c>
      <c r="E1328" s="1">
        <v>30</v>
      </c>
      <c r="F1328">
        <v>3</v>
      </c>
      <c r="G1328" s="1">
        <v>90</v>
      </c>
      <c r="H1328" s="1">
        <v>54</v>
      </c>
      <c r="I1328" s="1"/>
      <c r="J1328" s="2">
        <v>0.6</v>
      </c>
      <c r="K1328" s="3">
        <v>2.9861111111111113E-2</v>
      </c>
      <c r="L1328" t="s">
        <v>1134</v>
      </c>
    </row>
    <row r="1329" spans="1:12" x14ac:dyDescent="0.25">
      <c r="A1329">
        <v>539</v>
      </c>
      <c r="B1329">
        <v>18</v>
      </c>
      <c r="C1329" t="s">
        <v>170</v>
      </c>
      <c r="D1329" s="1">
        <v>16</v>
      </c>
      <c r="E1329" s="1">
        <v>27</v>
      </c>
      <c r="F1329">
        <v>1</v>
      </c>
      <c r="G1329" s="1">
        <v>27</v>
      </c>
      <c r="H1329" s="1">
        <v>16</v>
      </c>
      <c r="I1329" s="1"/>
      <c r="J1329" s="2">
        <v>0.59</v>
      </c>
      <c r="K1329" s="3">
        <v>2.7777777777777776E-2</v>
      </c>
      <c r="L1329" t="s">
        <v>1134</v>
      </c>
    </row>
    <row r="1330" spans="1:12" x14ac:dyDescent="0.25">
      <c r="A1330">
        <v>539</v>
      </c>
      <c r="B1330">
        <v>18</v>
      </c>
      <c r="C1330" t="s">
        <v>51</v>
      </c>
      <c r="D1330" s="1">
        <v>17</v>
      </c>
      <c r="E1330" s="1">
        <v>29</v>
      </c>
      <c r="F1330">
        <v>3</v>
      </c>
      <c r="G1330" s="1">
        <v>87</v>
      </c>
      <c r="H1330" s="1">
        <v>51</v>
      </c>
      <c r="I1330" s="1"/>
      <c r="J1330" s="2">
        <v>0.59</v>
      </c>
      <c r="K1330" s="3">
        <v>1.2500000000000001E-2</v>
      </c>
      <c r="L1330" t="s">
        <v>1133</v>
      </c>
    </row>
    <row r="1331" spans="1:12" x14ac:dyDescent="0.25">
      <c r="A1331">
        <v>539</v>
      </c>
      <c r="B1331">
        <v>18</v>
      </c>
      <c r="C1331" t="s">
        <v>117</v>
      </c>
      <c r="D1331" s="1">
        <v>10</v>
      </c>
      <c r="E1331" s="1">
        <v>18</v>
      </c>
      <c r="F1331">
        <v>2</v>
      </c>
      <c r="G1331" s="1">
        <v>36</v>
      </c>
      <c r="H1331" s="1">
        <v>20</v>
      </c>
      <c r="I1331" s="1"/>
      <c r="J1331" s="2">
        <v>0.56000000000000005</v>
      </c>
      <c r="K1331" s="3">
        <v>1.9444444444444445E-2</v>
      </c>
      <c r="L1331" t="s">
        <v>1133</v>
      </c>
    </row>
    <row r="1332" spans="1:12" x14ac:dyDescent="0.25">
      <c r="A1332">
        <v>540</v>
      </c>
      <c r="B1332">
        <v>6</v>
      </c>
      <c r="C1332" t="s">
        <v>117</v>
      </c>
      <c r="D1332" s="1">
        <v>10</v>
      </c>
      <c r="E1332" s="1">
        <v>18</v>
      </c>
      <c r="F1332">
        <v>3</v>
      </c>
      <c r="G1332" s="1">
        <v>54</v>
      </c>
      <c r="H1332" s="1">
        <v>30</v>
      </c>
      <c r="I1332" s="1"/>
      <c r="J1332" s="2">
        <v>0.56000000000000005</v>
      </c>
      <c r="K1332" s="3">
        <v>3.2638888888888891E-2</v>
      </c>
      <c r="L1332" t="s">
        <v>1133</v>
      </c>
    </row>
    <row r="1333" spans="1:12" x14ac:dyDescent="0.25">
      <c r="A1333">
        <v>540</v>
      </c>
      <c r="B1333">
        <v>6</v>
      </c>
      <c r="C1333" t="s">
        <v>33</v>
      </c>
      <c r="D1333" s="1">
        <v>21</v>
      </c>
      <c r="E1333" s="1">
        <v>35</v>
      </c>
      <c r="F1333">
        <v>2</v>
      </c>
      <c r="G1333" s="1">
        <v>70</v>
      </c>
      <c r="H1333" s="1">
        <v>42</v>
      </c>
      <c r="I1333" s="1"/>
      <c r="J1333" s="2">
        <v>0.6</v>
      </c>
      <c r="K1333" s="3">
        <v>2.4305555555555556E-2</v>
      </c>
      <c r="L1333" t="s">
        <v>1133</v>
      </c>
    </row>
    <row r="1334" spans="1:12" x14ac:dyDescent="0.25">
      <c r="A1334">
        <v>541</v>
      </c>
      <c r="B1334">
        <v>19</v>
      </c>
      <c r="C1334" t="s">
        <v>180</v>
      </c>
      <c r="D1334" s="1">
        <v>11</v>
      </c>
      <c r="E1334" s="1">
        <v>19</v>
      </c>
      <c r="F1334">
        <v>2</v>
      </c>
      <c r="G1334" s="1">
        <v>38</v>
      </c>
      <c r="H1334" s="1">
        <v>22</v>
      </c>
      <c r="I1334" s="1"/>
      <c r="J1334" s="2">
        <v>0.57999999999999996</v>
      </c>
      <c r="K1334" s="3">
        <v>2.1527777777777778E-2</v>
      </c>
      <c r="L1334" t="s">
        <v>1133</v>
      </c>
    </row>
    <row r="1335" spans="1:12" x14ac:dyDescent="0.25">
      <c r="A1335">
        <v>541</v>
      </c>
      <c r="B1335">
        <v>19</v>
      </c>
      <c r="C1335" t="s">
        <v>439</v>
      </c>
      <c r="D1335" s="1">
        <v>20</v>
      </c>
      <c r="E1335" s="1">
        <v>33</v>
      </c>
      <c r="F1335">
        <v>2</v>
      </c>
      <c r="G1335" s="1">
        <v>66</v>
      </c>
      <c r="H1335" s="1">
        <v>40</v>
      </c>
      <c r="I1335" s="1"/>
      <c r="J1335" s="2">
        <v>0.61</v>
      </c>
      <c r="K1335" s="3">
        <v>1.4583333333333334E-2</v>
      </c>
      <c r="L1335" t="s">
        <v>1133</v>
      </c>
    </row>
    <row r="1336" spans="1:12" x14ac:dyDescent="0.25">
      <c r="A1336">
        <v>541</v>
      </c>
      <c r="B1336">
        <v>19</v>
      </c>
      <c r="C1336" t="s">
        <v>51</v>
      </c>
      <c r="D1336" s="1">
        <v>17</v>
      </c>
      <c r="E1336" s="1">
        <v>29</v>
      </c>
      <c r="F1336">
        <v>1</v>
      </c>
      <c r="G1336" s="1">
        <v>29</v>
      </c>
      <c r="H1336" s="1">
        <v>17</v>
      </c>
      <c r="I1336" s="1"/>
      <c r="J1336" s="2">
        <v>0.59</v>
      </c>
      <c r="K1336" s="3">
        <v>2.4305555555555556E-2</v>
      </c>
      <c r="L1336" t="s">
        <v>1133</v>
      </c>
    </row>
    <row r="1337" spans="1:12" x14ac:dyDescent="0.25">
      <c r="A1337">
        <v>541</v>
      </c>
      <c r="B1337">
        <v>19</v>
      </c>
      <c r="C1337" t="s">
        <v>331</v>
      </c>
      <c r="D1337" s="1">
        <v>14</v>
      </c>
      <c r="E1337" s="1">
        <v>23</v>
      </c>
      <c r="F1337">
        <v>3</v>
      </c>
      <c r="G1337" s="1">
        <v>69</v>
      </c>
      <c r="H1337" s="1">
        <v>42</v>
      </c>
      <c r="I1337" s="1"/>
      <c r="J1337" s="2">
        <v>0.61</v>
      </c>
      <c r="K1337" s="3">
        <v>2.5694444444444443E-2</v>
      </c>
      <c r="L1337" t="s">
        <v>1133</v>
      </c>
    </row>
    <row r="1338" spans="1:12" x14ac:dyDescent="0.25">
      <c r="A1338">
        <v>542</v>
      </c>
      <c r="B1338">
        <v>9</v>
      </c>
      <c r="C1338" t="s">
        <v>77</v>
      </c>
      <c r="D1338" s="1">
        <v>20</v>
      </c>
      <c r="E1338" s="1">
        <v>34</v>
      </c>
      <c r="F1338">
        <v>2</v>
      </c>
      <c r="G1338" s="1">
        <v>68</v>
      </c>
      <c r="H1338" s="1">
        <v>40</v>
      </c>
      <c r="I1338" s="1"/>
      <c r="J1338" s="2">
        <v>0.59</v>
      </c>
      <c r="K1338" s="3">
        <v>1.1805555555555555E-2</v>
      </c>
      <c r="L1338" t="s">
        <v>1134</v>
      </c>
    </row>
    <row r="1339" spans="1:12" x14ac:dyDescent="0.25">
      <c r="A1339">
        <v>542</v>
      </c>
      <c r="B1339">
        <v>9</v>
      </c>
      <c r="C1339" t="s">
        <v>256</v>
      </c>
      <c r="D1339" s="1">
        <v>15</v>
      </c>
      <c r="E1339" s="1">
        <v>26</v>
      </c>
      <c r="F1339">
        <v>1</v>
      </c>
      <c r="G1339" s="1">
        <v>26</v>
      </c>
      <c r="H1339" s="1">
        <v>15</v>
      </c>
      <c r="I1339" s="1"/>
      <c r="J1339" s="2">
        <v>0.57999999999999996</v>
      </c>
      <c r="K1339" s="3">
        <v>3.1944444444444442E-2</v>
      </c>
      <c r="L1339" t="s">
        <v>1133</v>
      </c>
    </row>
    <row r="1340" spans="1:12" x14ac:dyDescent="0.25">
      <c r="A1340">
        <v>542</v>
      </c>
      <c r="B1340">
        <v>9</v>
      </c>
      <c r="C1340" t="s">
        <v>170</v>
      </c>
      <c r="D1340" s="1">
        <v>16</v>
      </c>
      <c r="E1340" s="1">
        <v>27</v>
      </c>
      <c r="F1340">
        <v>2</v>
      </c>
      <c r="G1340" s="1">
        <v>54</v>
      </c>
      <c r="H1340" s="1">
        <v>32</v>
      </c>
      <c r="I1340" s="1"/>
      <c r="J1340" s="2">
        <v>0.59</v>
      </c>
      <c r="K1340" s="3">
        <v>3.6111111111111108E-2</v>
      </c>
      <c r="L1340" t="s">
        <v>1134</v>
      </c>
    </row>
    <row r="1341" spans="1:12" x14ac:dyDescent="0.25">
      <c r="A1341">
        <v>543</v>
      </c>
      <c r="B1341">
        <v>19</v>
      </c>
      <c r="C1341" t="s">
        <v>57</v>
      </c>
      <c r="D1341" s="1">
        <v>16</v>
      </c>
      <c r="E1341" s="1">
        <v>28</v>
      </c>
      <c r="F1341">
        <v>2</v>
      </c>
      <c r="G1341" s="1">
        <v>56</v>
      </c>
      <c r="H1341" s="1">
        <v>32</v>
      </c>
      <c r="I1341" s="1"/>
      <c r="J1341" s="2">
        <v>0.56999999999999995</v>
      </c>
      <c r="K1341" s="3">
        <v>1.8749999999999999E-2</v>
      </c>
      <c r="L1341" t="s">
        <v>1134</v>
      </c>
    </row>
    <row r="1342" spans="1:12" x14ac:dyDescent="0.25">
      <c r="A1342">
        <v>543</v>
      </c>
      <c r="B1342">
        <v>19</v>
      </c>
      <c r="C1342" t="s">
        <v>170</v>
      </c>
      <c r="D1342" s="1">
        <v>16</v>
      </c>
      <c r="E1342" s="1">
        <v>27</v>
      </c>
      <c r="F1342">
        <v>2</v>
      </c>
      <c r="G1342" s="1">
        <v>54</v>
      </c>
      <c r="H1342" s="1">
        <v>32</v>
      </c>
      <c r="I1342" s="1"/>
      <c r="J1342" s="2">
        <v>0.59</v>
      </c>
      <c r="K1342" s="3">
        <v>3.472222222222222E-3</v>
      </c>
      <c r="L1342" t="s">
        <v>1133</v>
      </c>
    </row>
    <row r="1343" spans="1:12" x14ac:dyDescent="0.25">
      <c r="A1343">
        <v>543</v>
      </c>
      <c r="B1343">
        <v>19</v>
      </c>
      <c r="C1343" t="s">
        <v>414</v>
      </c>
      <c r="D1343" s="1">
        <v>19</v>
      </c>
      <c r="E1343" s="1">
        <v>32</v>
      </c>
      <c r="F1343">
        <v>3</v>
      </c>
      <c r="G1343" s="1">
        <v>96</v>
      </c>
      <c r="H1343" s="1">
        <v>57</v>
      </c>
      <c r="I1343" s="1"/>
      <c r="J1343" s="2">
        <v>0.59</v>
      </c>
      <c r="K1343" s="3">
        <v>2.9166666666666667E-2</v>
      </c>
      <c r="L1343" t="s">
        <v>1134</v>
      </c>
    </row>
    <row r="1344" spans="1:12" x14ac:dyDescent="0.25">
      <c r="A1344">
        <v>544</v>
      </c>
      <c r="B1344">
        <v>7</v>
      </c>
      <c r="C1344" t="s">
        <v>33</v>
      </c>
      <c r="D1344" s="1">
        <v>21</v>
      </c>
      <c r="E1344" s="1">
        <v>35</v>
      </c>
      <c r="F1344">
        <v>2</v>
      </c>
      <c r="G1344" s="1">
        <v>70</v>
      </c>
      <c r="H1344" s="1">
        <v>42</v>
      </c>
      <c r="I1344" s="1"/>
      <c r="J1344" s="2">
        <v>0.6</v>
      </c>
      <c r="K1344" s="3">
        <v>3.3333333333333333E-2</v>
      </c>
      <c r="L1344" t="s">
        <v>1133</v>
      </c>
    </row>
    <row r="1345" spans="1:12" x14ac:dyDescent="0.25">
      <c r="A1345">
        <v>545</v>
      </c>
      <c r="B1345">
        <v>20</v>
      </c>
      <c r="C1345" t="s">
        <v>439</v>
      </c>
      <c r="D1345" s="1">
        <v>20</v>
      </c>
      <c r="E1345" s="1">
        <v>33</v>
      </c>
      <c r="F1345">
        <v>3</v>
      </c>
      <c r="G1345" s="1">
        <v>99</v>
      </c>
      <c r="H1345" s="1">
        <v>60</v>
      </c>
      <c r="I1345" s="1"/>
      <c r="J1345" s="2">
        <v>0.61</v>
      </c>
      <c r="K1345" s="3">
        <v>3.9583333333333331E-2</v>
      </c>
      <c r="L1345" t="s">
        <v>1134</v>
      </c>
    </row>
    <row r="1346" spans="1:12" x14ac:dyDescent="0.25">
      <c r="A1346">
        <v>545</v>
      </c>
      <c r="B1346">
        <v>20</v>
      </c>
      <c r="C1346" t="s">
        <v>186</v>
      </c>
      <c r="D1346" s="1">
        <v>19</v>
      </c>
      <c r="E1346" s="1">
        <v>31</v>
      </c>
      <c r="F1346">
        <v>1</v>
      </c>
      <c r="G1346" s="1">
        <v>31</v>
      </c>
      <c r="H1346" s="1">
        <v>19</v>
      </c>
      <c r="I1346" s="1"/>
      <c r="J1346" s="2">
        <v>0.61</v>
      </c>
      <c r="K1346" s="3">
        <v>2.9166666666666667E-2</v>
      </c>
      <c r="L1346" t="s">
        <v>1134</v>
      </c>
    </row>
    <row r="1347" spans="1:12" x14ac:dyDescent="0.25">
      <c r="A1347">
        <v>546</v>
      </c>
      <c r="B1347">
        <v>5</v>
      </c>
      <c r="C1347" t="s">
        <v>414</v>
      </c>
      <c r="D1347" s="1">
        <v>19</v>
      </c>
      <c r="E1347" s="1">
        <v>32</v>
      </c>
      <c r="F1347">
        <v>2</v>
      </c>
      <c r="G1347" s="1">
        <v>64</v>
      </c>
      <c r="H1347" s="1">
        <v>38</v>
      </c>
      <c r="I1347" s="1"/>
      <c r="J1347" s="2">
        <v>0.59</v>
      </c>
      <c r="K1347" s="3">
        <v>2.2916666666666665E-2</v>
      </c>
      <c r="L1347" t="s">
        <v>1134</v>
      </c>
    </row>
    <row r="1348" spans="1:12" x14ac:dyDescent="0.25">
      <c r="A1348">
        <v>546</v>
      </c>
      <c r="B1348">
        <v>5</v>
      </c>
      <c r="C1348" t="s">
        <v>57</v>
      </c>
      <c r="D1348" s="1">
        <v>16</v>
      </c>
      <c r="E1348" s="1">
        <v>28</v>
      </c>
      <c r="F1348">
        <v>1</v>
      </c>
      <c r="G1348" s="1">
        <v>28</v>
      </c>
      <c r="H1348" s="1">
        <v>16</v>
      </c>
      <c r="I1348" s="1"/>
      <c r="J1348" s="2">
        <v>0.56999999999999995</v>
      </c>
      <c r="K1348" s="3">
        <v>4.027777777777778E-2</v>
      </c>
      <c r="L1348" t="s">
        <v>1134</v>
      </c>
    </row>
    <row r="1349" spans="1:12" x14ac:dyDescent="0.25">
      <c r="A1349">
        <v>547</v>
      </c>
      <c r="B1349">
        <v>9</v>
      </c>
      <c r="C1349" t="s">
        <v>186</v>
      </c>
      <c r="D1349" s="1">
        <v>19</v>
      </c>
      <c r="E1349" s="1">
        <v>31</v>
      </c>
      <c r="F1349">
        <v>3</v>
      </c>
      <c r="G1349" s="1">
        <v>93</v>
      </c>
      <c r="H1349" s="1">
        <v>57</v>
      </c>
      <c r="I1349" s="1"/>
      <c r="J1349" s="2">
        <v>0.61</v>
      </c>
      <c r="K1349" s="3">
        <v>9.0277777777777769E-3</v>
      </c>
      <c r="L1349" t="s">
        <v>1133</v>
      </c>
    </row>
    <row r="1350" spans="1:12" x14ac:dyDescent="0.25">
      <c r="A1350">
        <v>547</v>
      </c>
      <c r="B1350">
        <v>9</v>
      </c>
      <c r="C1350" t="s">
        <v>439</v>
      </c>
      <c r="D1350" s="1">
        <v>20</v>
      </c>
      <c r="E1350" s="1">
        <v>33</v>
      </c>
      <c r="F1350">
        <v>3</v>
      </c>
      <c r="G1350" s="1">
        <v>99</v>
      </c>
      <c r="H1350" s="1">
        <v>60</v>
      </c>
      <c r="I1350" s="1"/>
      <c r="J1350" s="2">
        <v>0.61</v>
      </c>
      <c r="K1350" s="3">
        <v>3.7499999999999999E-2</v>
      </c>
      <c r="L1350" t="s">
        <v>1134</v>
      </c>
    </row>
    <row r="1351" spans="1:12" x14ac:dyDescent="0.25">
      <c r="A1351">
        <v>547</v>
      </c>
      <c r="B1351">
        <v>9</v>
      </c>
      <c r="C1351" t="s">
        <v>33</v>
      </c>
      <c r="D1351" s="1">
        <v>21</v>
      </c>
      <c r="E1351" s="1">
        <v>35</v>
      </c>
      <c r="F1351">
        <v>1</v>
      </c>
      <c r="G1351" s="1">
        <v>35</v>
      </c>
      <c r="H1351" s="1">
        <v>21</v>
      </c>
      <c r="I1351" s="1"/>
      <c r="J1351" s="2">
        <v>0.6</v>
      </c>
      <c r="K1351" s="3">
        <v>2.0833333333333332E-2</v>
      </c>
      <c r="L1351" t="s">
        <v>1134</v>
      </c>
    </row>
    <row r="1352" spans="1:12" x14ac:dyDescent="0.25">
      <c r="A1352">
        <v>548</v>
      </c>
      <c r="B1352">
        <v>4</v>
      </c>
      <c r="C1352" t="s">
        <v>77</v>
      </c>
      <c r="D1352" s="1">
        <v>20</v>
      </c>
      <c r="E1352" s="1">
        <v>34</v>
      </c>
      <c r="F1352">
        <v>1</v>
      </c>
      <c r="G1352" s="1">
        <v>34</v>
      </c>
      <c r="H1352" s="1">
        <v>20</v>
      </c>
      <c r="I1352" s="1"/>
      <c r="J1352" s="2">
        <v>0.59</v>
      </c>
      <c r="K1352" s="3">
        <v>4.027777777777778E-2</v>
      </c>
      <c r="L1352" t="s">
        <v>1134</v>
      </c>
    </row>
    <row r="1353" spans="1:12" x14ac:dyDescent="0.25">
      <c r="A1353">
        <v>548</v>
      </c>
      <c r="B1353">
        <v>4</v>
      </c>
      <c r="C1353" t="s">
        <v>186</v>
      </c>
      <c r="D1353" s="1">
        <v>19</v>
      </c>
      <c r="E1353" s="1">
        <v>31</v>
      </c>
      <c r="F1353">
        <v>2</v>
      </c>
      <c r="G1353" s="1">
        <v>62</v>
      </c>
      <c r="H1353" s="1">
        <v>38</v>
      </c>
      <c r="I1353" s="1"/>
      <c r="J1353" s="2">
        <v>0.61</v>
      </c>
      <c r="K1353" s="3">
        <v>3.3333333333333333E-2</v>
      </c>
      <c r="L1353" t="s">
        <v>1134</v>
      </c>
    </row>
    <row r="1354" spans="1:12" x14ac:dyDescent="0.25">
      <c r="A1354">
        <v>549</v>
      </c>
      <c r="B1354">
        <v>12</v>
      </c>
      <c r="C1354" t="s">
        <v>195</v>
      </c>
      <c r="D1354" s="1">
        <v>15</v>
      </c>
      <c r="E1354" s="1">
        <v>25</v>
      </c>
      <c r="F1354">
        <v>1</v>
      </c>
      <c r="G1354" s="1">
        <v>25</v>
      </c>
      <c r="H1354" s="1">
        <v>15</v>
      </c>
      <c r="I1354" s="1"/>
      <c r="J1354" s="2">
        <v>0.6</v>
      </c>
      <c r="K1354" s="3">
        <v>1.3194444444444444E-2</v>
      </c>
      <c r="L1354" t="s">
        <v>1133</v>
      </c>
    </row>
    <row r="1355" spans="1:12" x14ac:dyDescent="0.25">
      <c r="A1355">
        <v>549</v>
      </c>
      <c r="B1355">
        <v>12</v>
      </c>
      <c r="C1355" t="s">
        <v>33</v>
      </c>
      <c r="D1355" s="1">
        <v>21</v>
      </c>
      <c r="E1355" s="1">
        <v>35</v>
      </c>
      <c r="F1355">
        <v>1</v>
      </c>
      <c r="G1355" s="1">
        <v>35</v>
      </c>
      <c r="H1355" s="1">
        <v>21</v>
      </c>
      <c r="I1355" s="1"/>
      <c r="J1355" s="2">
        <v>0.6</v>
      </c>
      <c r="K1355" s="3">
        <v>1.3888888888888888E-2</v>
      </c>
      <c r="L1355" t="s">
        <v>1134</v>
      </c>
    </row>
    <row r="1356" spans="1:12" x14ac:dyDescent="0.25">
      <c r="A1356">
        <v>549</v>
      </c>
      <c r="B1356">
        <v>12</v>
      </c>
      <c r="C1356" t="s">
        <v>77</v>
      </c>
      <c r="D1356" s="1">
        <v>20</v>
      </c>
      <c r="E1356" s="1">
        <v>34</v>
      </c>
      <c r="F1356">
        <v>3</v>
      </c>
      <c r="G1356" s="1">
        <v>102</v>
      </c>
      <c r="H1356" s="1">
        <v>60</v>
      </c>
      <c r="I1356" s="1"/>
      <c r="J1356" s="2">
        <v>0.59</v>
      </c>
      <c r="K1356" s="3">
        <v>4.0972222222222222E-2</v>
      </c>
      <c r="L1356" t="s">
        <v>1133</v>
      </c>
    </row>
    <row r="1357" spans="1:12" x14ac:dyDescent="0.25">
      <c r="A1357">
        <v>550</v>
      </c>
      <c r="B1357">
        <v>1</v>
      </c>
      <c r="C1357" t="s">
        <v>100</v>
      </c>
      <c r="D1357" s="1">
        <v>18</v>
      </c>
      <c r="E1357" s="1">
        <v>30</v>
      </c>
      <c r="F1357">
        <v>2</v>
      </c>
      <c r="G1357" s="1">
        <v>60</v>
      </c>
      <c r="H1357" s="1">
        <v>36</v>
      </c>
      <c r="I1357" s="1"/>
      <c r="J1357" s="2">
        <v>0.6</v>
      </c>
      <c r="K1357" s="3">
        <v>1.9444444444444445E-2</v>
      </c>
      <c r="L1357" t="s">
        <v>1134</v>
      </c>
    </row>
    <row r="1358" spans="1:12" x14ac:dyDescent="0.25">
      <c r="A1358">
        <v>550</v>
      </c>
      <c r="B1358">
        <v>1</v>
      </c>
      <c r="C1358" t="s">
        <v>259</v>
      </c>
      <c r="D1358" s="1">
        <v>14</v>
      </c>
      <c r="E1358" s="1">
        <v>24</v>
      </c>
      <c r="F1358">
        <v>1</v>
      </c>
      <c r="G1358" s="1">
        <v>24</v>
      </c>
      <c r="H1358" s="1">
        <v>14</v>
      </c>
      <c r="I1358" s="1"/>
      <c r="J1358" s="2">
        <v>0.57999999999999996</v>
      </c>
      <c r="K1358" s="3">
        <v>3.472222222222222E-3</v>
      </c>
      <c r="L1358" t="s">
        <v>1133</v>
      </c>
    </row>
    <row r="1359" spans="1:12" x14ac:dyDescent="0.25">
      <c r="A1359">
        <v>550</v>
      </c>
      <c r="B1359">
        <v>1</v>
      </c>
      <c r="C1359" t="s">
        <v>241</v>
      </c>
      <c r="D1359" s="1">
        <v>12</v>
      </c>
      <c r="E1359" s="1">
        <v>20</v>
      </c>
      <c r="F1359">
        <v>2</v>
      </c>
      <c r="G1359" s="1">
        <v>40</v>
      </c>
      <c r="H1359" s="1">
        <v>24</v>
      </c>
      <c r="I1359" s="1"/>
      <c r="J1359" s="2">
        <v>0.6</v>
      </c>
      <c r="K1359" s="3">
        <v>1.6666666666666666E-2</v>
      </c>
      <c r="L1359" t="s">
        <v>1133</v>
      </c>
    </row>
    <row r="1360" spans="1:12" x14ac:dyDescent="0.25">
      <c r="A1360">
        <v>551</v>
      </c>
      <c r="B1360">
        <v>4</v>
      </c>
      <c r="C1360" t="s">
        <v>100</v>
      </c>
      <c r="D1360" s="1">
        <v>18</v>
      </c>
      <c r="E1360" s="1">
        <v>30</v>
      </c>
      <c r="F1360">
        <v>1</v>
      </c>
      <c r="G1360" s="1">
        <v>30</v>
      </c>
      <c r="H1360" s="1">
        <v>18</v>
      </c>
      <c r="I1360" s="1"/>
      <c r="J1360" s="2">
        <v>0.6</v>
      </c>
      <c r="K1360" s="3">
        <v>2.2222222222222223E-2</v>
      </c>
      <c r="L1360" t="s">
        <v>1134</v>
      </c>
    </row>
    <row r="1361" spans="1:12" x14ac:dyDescent="0.25">
      <c r="A1361">
        <v>551</v>
      </c>
      <c r="B1361">
        <v>4</v>
      </c>
      <c r="C1361" t="s">
        <v>241</v>
      </c>
      <c r="D1361" s="1">
        <v>12</v>
      </c>
      <c r="E1361" s="1">
        <v>20</v>
      </c>
      <c r="F1361">
        <v>3</v>
      </c>
      <c r="G1361" s="1">
        <v>60</v>
      </c>
      <c r="H1361" s="1">
        <v>36</v>
      </c>
      <c r="I1361" s="1"/>
      <c r="J1361" s="2">
        <v>0.6</v>
      </c>
      <c r="K1361" s="3">
        <v>7.6388888888888886E-3</v>
      </c>
      <c r="L1361" t="s">
        <v>1133</v>
      </c>
    </row>
    <row r="1362" spans="1:12" x14ac:dyDescent="0.25">
      <c r="A1362">
        <v>551</v>
      </c>
      <c r="B1362">
        <v>4</v>
      </c>
      <c r="C1362" t="s">
        <v>117</v>
      </c>
      <c r="D1362" s="1">
        <v>10</v>
      </c>
      <c r="E1362" s="1">
        <v>18</v>
      </c>
      <c r="F1362">
        <v>1</v>
      </c>
      <c r="G1362" s="1">
        <v>18</v>
      </c>
      <c r="H1362" s="1">
        <v>10</v>
      </c>
      <c r="I1362" s="1"/>
      <c r="J1362" s="2">
        <v>0.56000000000000005</v>
      </c>
      <c r="K1362" s="3">
        <v>2.013888888888889E-2</v>
      </c>
      <c r="L1362" t="s">
        <v>1133</v>
      </c>
    </row>
    <row r="1363" spans="1:12" x14ac:dyDescent="0.25">
      <c r="A1363">
        <v>551</v>
      </c>
      <c r="B1363">
        <v>4</v>
      </c>
      <c r="C1363" t="s">
        <v>102</v>
      </c>
      <c r="D1363" s="1">
        <v>13</v>
      </c>
      <c r="E1363" s="1">
        <v>21</v>
      </c>
      <c r="F1363">
        <v>3</v>
      </c>
      <c r="G1363" s="1">
        <v>63</v>
      </c>
      <c r="H1363" s="1">
        <v>39</v>
      </c>
      <c r="I1363" s="1"/>
      <c r="J1363" s="2">
        <v>0.62</v>
      </c>
      <c r="K1363" s="3">
        <v>3.5416666666666666E-2</v>
      </c>
      <c r="L1363" t="s">
        <v>1134</v>
      </c>
    </row>
    <row r="1364" spans="1:12" x14ac:dyDescent="0.25">
      <c r="A1364">
        <v>552</v>
      </c>
      <c r="B1364">
        <v>11</v>
      </c>
      <c r="C1364" t="s">
        <v>65</v>
      </c>
      <c r="D1364" s="1">
        <v>25</v>
      </c>
      <c r="E1364" s="1">
        <v>40</v>
      </c>
      <c r="F1364">
        <v>3</v>
      </c>
      <c r="G1364" s="1">
        <v>120</v>
      </c>
      <c r="H1364" s="1">
        <v>75</v>
      </c>
      <c r="I1364" s="1"/>
      <c r="J1364" s="2">
        <v>0.63</v>
      </c>
      <c r="K1364" s="3">
        <v>1.8055555555555554E-2</v>
      </c>
      <c r="L1364" t="s">
        <v>1134</v>
      </c>
    </row>
    <row r="1365" spans="1:12" x14ac:dyDescent="0.25">
      <c r="A1365">
        <v>552</v>
      </c>
      <c r="B1365">
        <v>11</v>
      </c>
      <c r="C1365" t="s">
        <v>102</v>
      </c>
      <c r="D1365" s="1">
        <v>13</v>
      </c>
      <c r="E1365" s="1">
        <v>21</v>
      </c>
      <c r="F1365">
        <v>3</v>
      </c>
      <c r="G1365" s="1">
        <v>63</v>
      </c>
      <c r="H1365" s="1">
        <v>39</v>
      </c>
      <c r="I1365" s="1"/>
      <c r="J1365" s="2">
        <v>0.62</v>
      </c>
      <c r="K1365" s="3">
        <v>3.9583333333333331E-2</v>
      </c>
      <c r="L1365" t="s">
        <v>1134</v>
      </c>
    </row>
    <row r="1366" spans="1:12" x14ac:dyDescent="0.25">
      <c r="A1366">
        <v>552</v>
      </c>
      <c r="B1366">
        <v>11</v>
      </c>
      <c r="C1366" t="s">
        <v>241</v>
      </c>
      <c r="D1366" s="1">
        <v>12</v>
      </c>
      <c r="E1366" s="1">
        <v>20</v>
      </c>
      <c r="F1366">
        <v>3</v>
      </c>
      <c r="G1366" s="1">
        <v>60</v>
      </c>
      <c r="H1366" s="1">
        <v>36</v>
      </c>
      <c r="I1366" s="1"/>
      <c r="J1366" s="2">
        <v>0.6</v>
      </c>
      <c r="K1366" s="3">
        <v>2.2222222222222223E-2</v>
      </c>
      <c r="L1366" t="s">
        <v>1134</v>
      </c>
    </row>
    <row r="1367" spans="1:12" x14ac:dyDescent="0.25">
      <c r="A1367">
        <v>553</v>
      </c>
      <c r="B1367">
        <v>14</v>
      </c>
      <c r="C1367" t="s">
        <v>100</v>
      </c>
      <c r="D1367" s="1">
        <v>18</v>
      </c>
      <c r="E1367" s="1">
        <v>30</v>
      </c>
      <c r="F1367">
        <v>3</v>
      </c>
      <c r="G1367" s="1">
        <v>90</v>
      </c>
      <c r="H1367" s="1">
        <v>54</v>
      </c>
      <c r="I1367" s="1"/>
      <c r="J1367" s="2">
        <v>0.6</v>
      </c>
      <c r="K1367" s="3">
        <v>1.8055555555555554E-2</v>
      </c>
      <c r="L1367" t="s">
        <v>1134</v>
      </c>
    </row>
    <row r="1368" spans="1:12" x14ac:dyDescent="0.25">
      <c r="A1368">
        <v>553</v>
      </c>
      <c r="B1368">
        <v>14</v>
      </c>
      <c r="C1368" t="s">
        <v>195</v>
      </c>
      <c r="D1368" s="1">
        <v>15</v>
      </c>
      <c r="E1368" s="1">
        <v>25</v>
      </c>
      <c r="F1368">
        <v>2</v>
      </c>
      <c r="G1368" s="1">
        <v>50</v>
      </c>
      <c r="H1368" s="1">
        <v>30</v>
      </c>
      <c r="I1368" s="1"/>
      <c r="J1368" s="2">
        <v>0.6</v>
      </c>
      <c r="K1368" s="3">
        <v>3.888888888888889E-2</v>
      </c>
      <c r="L1368" t="s">
        <v>1133</v>
      </c>
    </row>
    <row r="1369" spans="1:12" x14ac:dyDescent="0.25">
      <c r="A1369">
        <v>553</v>
      </c>
      <c r="B1369">
        <v>14</v>
      </c>
      <c r="C1369" t="s">
        <v>335</v>
      </c>
      <c r="D1369" s="1">
        <v>13</v>
      </c>
      <c r="E1369" s="1">
        <v>22</v>
      </c>
      <c r="F1369">
        <v>2</v>
      </c>
      <c r="G1369" s="1">
        <v>44</v>
      </c>
      <c r="H1369" s="1">
        <v>26</v>
      </c>
      <c r="I1369" s="1"/>
      <c r="J1369" s="2">
        <v>0.59</v>
      </c>
      <c r="K1369" s="3">
        <v>3.7499999999999999E-2</v>
      </c>
      <c r="L1369" t="s">
        <v>1133</v>
      </c>
    </row>
    <row r="1370" spans="1:12" x14ac:dyDescent="0.25">
      <c r="A1370">
        <v>553</v>
      </c>
      <c r="B1370">
        <v>14</v>
      </c>
      <c r="C1370" t="s">
        <v>180</v>
      </c>
      <c r="D1370" s="1">
        <v>11</v>
      </c>
      <c r="E1370" s="1">
        <v>19</v>
      </c>
      <c r="F1370">
        <v>1</v>
      </c>
      <c r="G1370" s="1">
        <v>19</v>
      </c>
      <c r="H1370" s="1">
        <v>11</v>
      </c>
      <c r="I1370" s="1"/>
      <c r="J1370" s="2">
        <v>0.57999999999999996</v>
      </c>
      <c r="K1370" s="3">
        <v>2.9166666666666667E-2</v>
      </c>
      <c r="L1370" t="s">
        <v>1134</v>
      </c>
    </row>
    <row r="1371" spans="1:12" x14ac:dyDescent="0.25">
      <c r="A1371">
        <v>554</v>
      </c>
      <c r="B1371">
        <v>10</v>
      </c>
      <c r="C1371" t="s">
        <v>331</v>
      </c>
      <c r="D1371" s="1">
        <v>14</v>
      </c>
      <c r="E1371" s="1">
        <v>23</v>
      </c>
      <c r="F1371">
        <v>2</v>
      </c>
      <c r="G1371" s="1">
        <v>46</v>
      </c>
      <c r="H1371" s="1">
        <v>28</v>
      </c>
      <c r="I1371" s="1"/>
      <c r="J1371" s="2">
        <v>0.61</v>
      </c>
      <c r="K1371" s="3">
        <v>3.8194444444444448E-2</v>
      </c>
      <c r="L1371" t="s">
        <v>1134</v>
      </c>
    </row>
    <row r="1372" spans="1:12" x14ac:dyDescent="0.25">
      <c r="A1372">
        <v>554</v>
      </c>
      <c r="B1372">
        <v>10</v>
      </c>
      <c r="C1372" t="s">
        <v>65</v>
      </c>
      <c r="D1372" s="1">
        <v>25</v>
      </c>
      <c r="E1372" s="1">
        <v>40</v>
      </c>
      <c r="F1372">
        <v>3</v>
      </c>
      <c r="G1372" s="1">
        <v>120</v>
      </c>
      <c r="H1372" s="1">
        <v>75</v>
      </c>
      <c r="I1372" s="1"/>
      <c r="J1372" s="2">
        <v>0.63</v>
      </c>
      <c r="K1372" s="3">
        <v>1.1111111111111112E-2</v>
      </c>
      <c r="L1372" t="s">
        <v>1133</v>
      </c>
    </row>
    <row r="1373" spans="1:12" x14ac:dyDescent="0.25">
      <c r="A1373">
        <v>555</v>
      </c>
      <c r="B1373">
        <v>20</v>
      </c>
      <c r="C1373" t="s">
        <v>100</v>
      </c>
      <c r="D1373" s="1">
        <v>18</v>
      </c>
      <c r="E1373" s="1">
        <v>30</v>
      </c>
      <c r="F1373">
        <v>1</v>
      </c>
      <c r="G1373" s="1">
        <v>30</v>
      </c>
      <c r="H1373" s="1">
        <v>18</v>
      </c>
      <c r="I1373" s="1"/>
      <c r="J1373" s="2">
        <v>0.6</v>
      </c>
      <c r="K1373" s="3">
        <v>3.1944444444444442E-2</v>
      </c>
      <c r="L1373" t="s">
        <v>1133</v>
      </c>
    </row>
    <row r="1374" spans="1:12" x14ac:dyDescent="0.25">
      <c r="A1374">
        <v>556</v>
      </c>
      <c r="B1374">
        <v>9</v>
      </c>
      <c r="C1374" t="s">
        <v>335</v>
      </c>
      <c r="D1374" s="1">
        <v>13</v>
      </c>
      <c r="E1374" s="1">
        <v>22</v>
      </c>
      <c r="F1374">
        <v>1</v>
      </c>
      <c r="G1374" s="1">
        <v>22</v>
      </c>
      <c r="H1374" s="1">
        <v>13</v>
      </c>
      <c r="I1374" s="1"/>
      <c r="J1374" s="2">
        <v>0.59</v>
      </c>
      <c r="K1374" s="3">
        <v>2.5000000000000001E-2</v>
      </c>
      <c r="L1374" t="s">
        <v>1133</v>
      </c>
    </row>
    <row r="1375" spans="1:12" x14ac:dyDescent="0.25">
      <c r="A1375">
        <v>556</v>
      </c>
      <c r="B1375">
        <v>9</v>
      </c>
      <c r="C1375" t="s">
        <v>117</v>
      </c>
      <c r="D1375" s="1">
        <v>10</v>
      </c>
      <c r="E1375" s="1">
        <v>18</v>
      </c>
      <c r="F1375">
        <v>3</v>
      </c>
      <c r="G1375" s="1">
        <v>54</v>
      </c>
      <c r="H1375" s="1">
        <v>30</v>
      </c>
      <c r="I1375" s="1"/>
      <c r="J1375" s="2">
        <v>0.56000000000000005</v>
      </c>
      <c r="K1375" s="3">
        <v>2.0833333333333332E-2</v>
      </c>
      <c r="L1375" t="s">
        <v>1134</v>
      </c>
    </row>
    <row r="1376" spans="1:12" x14ac:dyDescent="0.25">
      <c r="A1376">
        <v>557</v>
      </c>
      <c r="B1376">
        <v>7</v>
      </c>
      <c r="C1376" t="s">
        <v>414</v>
      </c>
      <c r="D1376" s="1">
        <v>19</v>
      </c>
      <c r="E1376" s="1">
        <v>32</v>
      </c>
      <c r="F1376">
        <v>2</v>
      </c>
      <c r="G1376" s="1">
        <v>64</v>
      </c>
      <c r="H1376" s="1">
        <v>38</v>
      </c>
      <c r="I1376" s="1"/>
      <c r="J1376" s="2">
        <v>0.59</v>
      </c>
      <c r="K1376" s="3">
        <v>3.2638888888888891E-2</v>
      </c>
      <c r="L1376" t="s">
        <v>1134</v>
      </c>
    </row>
    <row r="1377" spans="1:12" x14ac:dyDescent="0.25">
      <c r="A1377">
        <v>557</v>
      </c>
      <c r="B1377">
        <v>7</v>
      </c>
      <c r="C1377" t="s">
        <v>102</v>
      </c>
      <c r="D1377" s="1">
        <v>13</v>
      </c>
      <c r="E1377" s="1">
        <v>21</v>
      </c>
      <c r="F1377">
        <v>3</v>
      </c>
      <c r="G1377" s="1">
        <v>63</v>
      </c>
      <c r="H1377" s="1">
        <v>39</v>
      </c>
      <c r="I1377" s="1"/>
      <c r="J1377" s="2">
        <v>0.62</v>
      </c>
      <c r="K1377" s="3">
        <v>1.5277777777777777E-2</v>
      </c>
      <c r="L1377" t="s">
        <v>1134</v>
      </c>
    </row>
    <row r="1378" spans="1:12" x14ac:dyDescent="0.25">
      <c r="A1378">
        <v>557</v>
      </c>
      <c r="B1378">
        <v>7</v>
      </c>
      <c r="C1378" t="s">
        <v>195</v>
      </c>
      <c r="D1378" s="1">
        <v>15</v>
      </c>
      <c r="E1378" s="1">
        <v>25</v>
      </c>
      <c r="F1378">
        <v>2</v>
      </c>
      <c r="G1378" s="1">
        <v>50</v>
      </c>
      <c r="H1378" s="1">
        <v>30</v>
      </c>
      <c r="I1378" s="1"/>
      <c r="J1378" s="2">
        <v>0.6</v>
      </c>
      <c r="K1378" s="3">
        <v>2.6388888888888889E-2</v>
      </c>
      <c r="L1378" t="s">
        <v>1133</v>
      </c>
    </row>
    <row r="1379" spans="1:12" x14ac:dyDescent="0.25">
      <c r="A1379">
        <v>558</v>
      </c>
      <c r="B1379">
        <v>6</v>
      </c>
      <c r="C1379" t="s">
        <v>414</v>
      </c>
      <c r="D1379" s="1">
        <v>19</v>
      </c>
      <c r="E1379" s="1">
        <v>32</v>
      </c>
      <c r="F1379">
        <v>3</v>
      </c>
      <c r="G1379" s="1">
        <v>96</v>
      </c>
      <c r="H1379" s="1">
        <v>57</v>
      </c>
      <c r="I1379" s="1"/>
      <c r="J1379" s="2">
        <v>0.59</v>
      </c>
      <c r="K1379" s="3">
        <v>3.888888888888889E-2</v>
      </c>
      <c r="L1379" t="s">
        <v>1133</v>
      </c>
    </row>
    <row r="1380" spans="1:12" x14ac:dyDescent="0.25">
      <c r="A1380">
        <v>558</v>
      </c>
      <c r="B1380">
        <v>6</v>
      </c>
      <c r="C1380" t="s">
        <v>195</v>
      </c>
      <c r="D1380" s="1">
        <v>15</v>
      </c>
      <c r="E1380" s="1">
        <v>25</v>
      </c>
      <c r="F1380">
        <v>2</v>
      </c>
      <c r="G1380" s="1">
        <v>50</v>
      </c>
      <c r="H1380" s="1">
        <v>30</v>
      </c>
      <c r="I1380" s="1"/>
      <c r="J1380" s="2">
        <v>0.6</v>
      </c>
      <c r="K1380" s="3">
        <v>3.7499999999999999E-2</v>
      </c>
      <c r="L1380" t="s">
        <v>1134</v>
      </c>
    </row>
    <row r="1381" spans="1:12" x14ac:dyDescent="0.25">
      <c r="A1381">
        <v>558</v>
      </c>
      <c r="B1381">
        <v>6</v>
      </c>
      <c r="C1381" t="s">
        <v>439</v>
      </c>
      <c r="D1381" s="1">
        <v>20</v>
      </c>
      <c r="E1381" s="1">
        <v>33</v>
      </c>
      <c r="F1381">
        <v>1</v>
      </c>
      <c r="G1381" s="1">
        <v>33</v>
      </c>
      <c r="H1381" s="1">
        <v>20</v>
      </c>
      <c r="I1381" s="1"/>
      <c r="J1381" s="2">
        <v>0.61</v>
      </c>
      <c r="K1381" s="3">
        <v>3.9583333333333331E-2</v>
      </c>
      <c r="L1381" t="s">
        <v>1133</v>
      </c>
    </row>
    <row r="1382" spans="1:12" x14ac:dyDescent="0.25">
      <c r="A1382">
        <v>559</v>
      </c>
      <c r="B1382">
        <v>11</v>
      </c>
      <c r="C1382" t="s">
        <v>439</v>
      </c>
      <c r="D1382" s="1">
        <v>20</v>
      </c>
      <c r="E1382" s="1">
        <v>33</v>
      </c>
      <c r="F1382">
        <v>3</v>
      </c>
      <c r="G1382" s="1">
        <v>99</v>
      </c>
      <c r="H1382" s="1">
        <v>60</v>
      </c>
      <c r="I1382" s="1"/>
      <c r="J1382" s="2">
        <v>0.61</v>
      </c>
      <c r="K1382" s="3">
        <v>2.8472222222222222E-2</v>
      </c>
      <c r="L1382" t="s">
        <v>1134</v>
      </c>
    </row>
    <row r="1383" spans="1:12" x14ac:dyDescent="0.25">
      <c r="A1383">
        <v>560</v>
      </c>
      <c r="B1383">
        <v>6</v>
      </c>
      <c r="C1383" t="s">
        <v>117</v>
      </c>
      <c r="D1383" s="1">
        <v>10</v>
      </c>
      <c r="E1383" s="1">
        <v>18</v>
      </c>
      <c r="F1383">
        <v>2</v>
      </c>
      <c r="G1383" s="1">
        <v>36</v>
      </c>
      <c r="H1383" s="1">
        <v>20</v>
      </c>
      <c r="I1383" s="1"/>
      <c r="J1383" s="2">
        <v>0.56000000000000005</v>
      </c>
      <c r="K1383" s="3">
        <v>2.5000000000000001E-2</v>
      </c>
      <c r="L1383" t="s">
        <v>1134</v>
      </c>
    </row>
    <row r="1384" spans="1:12" x14ac:dyDescent="0.25">
      <c r="A1384">
        <v>560</v>
      </c>
      <c r="B1384">
        <v>6</v>
      </c>
      <c r="C1384" t="s">
        <v>195</v>
      </c>
      <c r="D1384" s="1">
        <v>15</v>
      </c>
      <c r="E1384" s="1">
        <v>25</v>
      </c>
      <c r="F1384">
        <v>3</v>
      </c>
      <c r="G1384" s="1">
        <v>75</v>
      </c>
      <c r="H1384" s="1">
        <v>45</v>
      </c>
      <c r="I1384" s="1"/>
      <c r="J1384" s="2">
        <v>0.6</v>
      </c>
      <c r="K1384" s="3">
        <v>8.3333333333333332E-3</v>
      </c>
      <c r="L1384" t="s">
        <v>1134</v>
      </c>
    </row>
    <row r="1385" spans="1:12" x14ac:dyDescent="0.25">
      <c r="A1385">
        <v>561</v>
      </c>
      <c r="B1385">
        <v>4</v>
      </c>
      <c r="C1385" t="s">
        <v>117</v>
      </c>
      <c r="D1385" s="1">
        <v>10</v>
      </c>
      <c r="E1385" s="1">
        <v>18</v>
      </c>
      <c r="F1385">
        <v>1</v>
      </c>
      <c r="G1385" s="1">
        <v>18</v>
      </c>
      <c r="H1385" s="1">
        <v>10</v>
      </c>
      <c r="I1385" s="1"/>
      <c r="J1385" s="2">
        <v>0.56000000000000005</v>
      </c>
      <c r="K1385" s="3">
        <v>3.888888888888889E-2</v>
      </c>
      <c r="L1385" t="s">
        <v>1134</v>
      </c>
    </row>
    <row r="1386" spans="1:12" x14ac:dyDescent="0.25">
      <c r="A1386">
        <v>561</v>
      </c>
      <c r="B1386">
        <v>4</v>
      </c>
      <c r="C1386" t="s">
        <v>331</v>
      </c>
      <c r="D1386" s="1">
        <v>14</v>
      </c>
      <c r="E1386" s="1">
        <v>23</v>
      </c>
      <c r="F1386">
        <v>2</v>
      </c>
      <c r="G1386" s="1">
        <v>46</v>
      </c>
      <c r="H1386" s="1">
        <v>28</v>
      </c>
      <c r="I1386" s="1"/>
      <c r="J1386" s="2">
        <v>0.61</v>
      </c>
      <c r="K1386" s="3">
        <v>5.5555555555555558E-3</v>
      </c>
      <c r="L1386" t="s">
        <v>1134</v>
      </c>
    </row>
    <row r="1387" spans="1:12" x14ac:dyDescent="0.25">
      <c r="A1387">
        <v>562</v>
      </c>
      <c r="B1387">
        <v>20</v>
      </c>
      <c r="C1387" t="s">
        <v>65</v>
      </c>
      <c r="D1387" s="1">
        <v>25</v>
      </c>
      <c r="E1387" s="1">
        <v>40</v>
      </c>
      <c r="F1387">
        <v>3</v>
      </c>
      <c r="G1387" s="1">
        <v>120</v>
      </c>
      <c r="H1387" s="1">
        <v>75</v>
      </c>
      <c r="I1387" s="1"/>
      <c r="J1387" s="2">
        <v>0.63</v>
      </c>
      <c r="K1387" s="3">
        <v>2.8472222222222222E-2</v>
      </c>
      <c r="L1387" t="s">
        <v>1133</v>
      </c>
    </row>
    <row r="1388" spans="1:12" x14ac:dyDescent="0.25">
      <c r="A1388">
        <v>562</v>
      </c>
      <c r="B1388">
        <v>20</v>
      </c>
      <c r="C1388" t="s">
        <v>51</v>
      </c>
      <c r="D1388" s="1">
        <v>17</v>
      </c>
      <c r="E1388" s="1">
        <v>29</v>
      </c>
      <c r="F1388">
        <v>2</v>
      </c>
      <c r="G1388" s="1">
        <v>58</v>
      </c>
      <c r="H1388" s="1">
        <v>34</v>
      </c>
      <c r="I1388" s="1"/>
      <c r="J1388" s="2">
        <v>0.59</v>
      </c>
      <c r="K1388" s="3">
        <v>4.8611111111111112E-3</v>
      </c>
      <c r="L1388" t="s">
        <v>1133</v>
      </c>
    </row>
    <row r="1389" spans="1:12" x14ac:dyDescent="0.25">
      <c r="A1389">
        <v>562</v>
      </c>
      <c r="B1389">
        <v>20</v>
      </c>
      <c r="C1389" t="s">
        <v>259</v>
      </c>
      <c r="D1389" s="1">
        <v>14</v>
      </c>
      <c r="E1389" s="1">
        <v>24</v>
      </c>
      <c r="F1389">
        <v>2</v>
      </c>
      <c r="G1389" s="1">
        <v>48</v>
      </c>
      <c r="H1389" s="1">
        <v>28</v>
      </c>
      <c r="I1389" s="1"/>
      <c r="J1389" s="2">
        <v>0.57999999999999996</v>
      </c>
      <c r="K1389" s="3">
        <v>1.5277777777777777E-2</v>
      </c>
      <c r="L1389" t="s">
        <v>1133</v>
      </c>
    </row>
    <row r="1390" spans="1:12" x14ac:dyDescent="0.25">
      <c r="A1390">
        <v>562</v>
      </c>
      <c r="B1390">
        <v>20</v>
      </c>
      <c r="C1390" t="s">
        <v>186</v>
      </c>
      <c r="D1390" s="1">
        <v>19</v>
      </c>
      <c r="E1390" s="1">
        <v>31</v>
      </c>
      <c r="F1390">
        <v>2</v>
      </c>
      <c r="G1390" s="1">
        <v>62</v>
      </c>
      <c r="H1390" s="1">
        <v>38</v>
      </c>
      <c r="I1390" s="1"/>
      <c r="J1390" s="2">
        <v>0.61</v>
      </c>
      <c r="K1390" s="3">
        <v>2.9166666666666667E-2</v>
      </c>
      <c r="L1390" t="s">
        <v>1134</v>
      </c>
    </row>
    <row r="1391" spans="1:12" x14ac:dyDescent="0.25">
      <c r="A1391">
        <v>563</v>
      </c>
      <c r="B1391">
        <v>12</v>
      </c>
      <c r="C1391" t="s">
        <v>170</v>
      </c>
      <c r="D1391" s="1">
        <v>16</v>
      </c>
      <c r="E1391" s="1">
        <v>27</v>
      </c>
      <c r="F1391">
        <v>2</v>
      </c>
      <c r="G1391" s="1">
        <v>54</v>
      </c>
      <c r="H1391" s="1">
        <v>32</v>
      </c>
      <c r="I1391" s="1"/>
      <c r="J1391" s="2">
        <v>0.59</v>
      </c>
      <c r="K1391" s="3">
        <v>2.5694444444444443E-2</v>
      </c>
      <c r="L1391" t="s">
        <v>1134</v>
      </c>
    </row>
    <row r="1392" spans="1:12" x14ac:dyDescent="0.25">
      <c r="A1392">
        <v>564</v>
      </c>
      <c r="B1392">
        <v>9</v>
      </c>
      <c r="C1392" t="s">
        <v>106</v>
      </c>
      <c r="D1392" s="1">
        <v>22</v>
      </c>
      <c r="E1392" s="1">
        <v>36</v>
      </c>
      <c r="F1392">
        <v>1</v>
      </c>
      <c r="G1392" s="1">
        <v>36</v>
      </c>
      <c r="H1392" s="1">
        <v>22</v>
      </c>
      <c r="I1392" s="1"/>
      <c r="J1392" s="2">
        <v>0.61</v>
      </c>
      <c r="K1392" s="3">
        <v>4.8611111111111112E-3</v>
      </c>
      <c r="L1392" t="s">
        <v>1134</v>
      </c>
    </row>
    <row r="1393" spans="1:12" x14ac:dyDescent="0.25">
      <c r="A1393">
        <v>564</v>
      </c>
      <c r="B1393">
        <v>9</v>
      </c>
      <c r="C1393" t="s">
        <v>65</v>
      </c>
      <c r="D1393" s="1">
        <v>25</v>
      </c>
      <c r="E1393" s="1">
        <v>40</v>
      </c>
      <c r="F1393">
        <v>2</v>
      </c>
      <c r="G1393" s="1">
        <v>80</v>
      </c>
      <c r="H1393" s="1">
        <v>50</v>
      </c>
      <c r="I1393" s="1"/>
      <c r="J1393" s="2">
        <v>0.63</v>
      </c>
      <c r="K1393" s="3">
        <v>2.5000000000000001E-2</v>
      </c>
      <c r="L1393" t="s">
        <v>1134</v>
      </c>
    </row>
    <row r="1394" spans="1:12" x14ac:dyDescent="0.25">
      <c r="A1394">
        <v>564</v>
      </c>
      <c r="B1394">
        <v>9</v>
      </c>
      <c r="C1394" t="s">
        <v>241</v>
      </c>
      <c r="D1394" s="1">
        <v>12</v>
      </c>
      <c r="E1394" s="1">
        <v>20</v>
      </c>
      <c r="F1394">
        <v>2</v>
      </c>
      <c r="G1394" s="1">
        <v>40</v>
      </c>
      <c r="H1394" s="1">
        <v>24</v>
      </c>
      <c r="I1394" s="1"/>
      <c r="J1394" s="2">
        <v>0.6</v>
      </c>
      <c r="K1394" s="3">
        <v>7.6388888888888886E-3</v>
      </c>
      <c r="L1394" t="s">
        <v>1134</v>
      </c>
    </row>
    <row r="1395" spans="1:12" x14ac:dyDescent="0.25">
      <c r="A1395">
        <v>565</v>
      </c>
      <c r="B1395">
        <v>3</v>
      </c>
      <c r="C1395" t="s">
        <v>414</v>
      </c>
      <c r="D1395" s="1">
        <v>19</v>
      </c>
      <c r="E1395" s="1">
        <v>32</v>
      </c>
      <c r="F1395">
        <v>3</v>
      </c>
      <c r="G1395" s="1">
        <v>96</v>
      </c>
      <c r="H1395" s="1">
        <v>57</v>
      </c>
      <c r="I1395" s="1"/>
      <c r="J1395" s="2">
        <v>0.59</v>
      </c>
      <c r="K1395" s="3">
        <v>1.3194444444444444E-2</v>
      </c>
      <c r="L1395" t="s">
        <v>1133</v>
      </c>
    </row>
    <row r="1396" spans="1:12" x14ac:dyDescent="0.25">
      <c r="A1396">
        <v>565</v>
      </c>
      <c r="B1396">
        <v>3</v>
      </c>
      <c r="C1396" t="s">
        <v>117</v>
      </c>
      <c r="D1396" s="1">
        <v>10</v>
      </c>
      <c r="E1396" s="1">
        <v>18</v>
      </c>
      <c r="F1396">
        <v>3</v>
      </c>
      <c r="G1396" s="1">
        <v>54</v>
      </c>
      <c r="H1396" s="1">
        <v>30</v>
      </c>
      <c r="I1396" s="1"/>
      <c r="J1396" s="2">
        <v>0.56000000000000005</v>
      </c>
      <c r="K1396" s="3">
        <v>3.6805555555555557E-2</v>
      </c>
      <c r="L1396" t="s">
        <v>1134</v>
      </c>
    </row>
    <row r="1397" spans="1:12" x14ac:dyDescent="0.25">
      <c r="A1397">
        <v>565</v>
      </c>
      <c r="B1397">
        <v>3</v>
      </c>
      <c r="C1397" t="s">
        <v>439</v>
      </c>
      <c r="D1397" s="1">
        <v>20</v>
      </c>
      <c r="E1397" s="1">
        <v>33</v>
      </c>
      <c r="F1397">
        <v>2</v>
      </c>
      <c r="G1397" s="1">
        <v>66</v>
      </c>
      <c r="H1397" s="1">
        <v>40</v>
      </c>
      <c r="I1397" s="1"/>
      <c r="J1397" s="2">
        <v>0.61</v>
      </c>
      <c r="K1397" s="3">
        <v>1.4583333333333334E-2</v>
      </c>
      <c r="L1397" t="s">
        <v>1134</v>
      </c>
    </row>
    <row r="1398" spans="1:12" x14ac:dyDescent="0.25">
      <c r="A1398">
        <v>565</v>
      </c>
      <c r="B1398">
        <v>3</v>
      </c>
      <c r="C1398" t="s">
        <v>33</v>
      </c>
      <c r="D1398" s="1">
        <v>21</v>
      </c>
      <c r="E1398" s="1">
        <v>35</v>
      </c>
      <c r="F1398">
        <v>1</v>
      </c>
      <c r="G1398" s="1">
        <v>35</v>
      </c>
      <c r="H1398" s="1">
        <v>21</v>
      </c>
      <c r="I1398" s="1"/>
      <c r="J1398" s="2">
        <v>0.6</v>
      </c>
      <c r="K1398" s="3">
        <v>3.472222222222222E-3</v>
      </c>
      <c r="L1398" t="s">
        <v>1134</v>
      </c>
    </row>
    <row r="1399" spans="1:12" x14ac:dyDescent="0.25">
      <c r="A1399">
        <v>566</v>
      </c>
      <c r="B1399">
        <v>4</v>
      </c>
      <c r="C1399" t="s">
        <v>256</v>
      </c>
      <c r="D1399" s="1">
        <v>15</v>
      </c>
      <c r="E1399" s="1">
        <v>26</v>
      </c>
      <c r="F1399">
        <v>3</v>
      </c>
      <c r="G1399" s="1">
        <v>78</v>
      </c>
      <c r="H1399" s="1">
        <v>45</v>
      </c>
      <c r="I1399" s="1"/>
      <c r="J1399" s="2">
        <v>0.57999999999999996</v>
      </c>
      <c r="K1399" s="3">
        <v>3.888888888888889E-2</v>
      </c>
      <c r="L1399" t="s">
        <v>1133</v>
      </c>
    </row>
    <row r="1400" spans="1:12" x14ac:dyDescent="0.25">
      <c r="A1400">
        <v>567</v>
      </c>
      <c r="B1400">
        <v>15</v>
      </c>
      <c r="C1400" t="s">
        <v>57</v>
      </c>
      <c r="D1400" s="1">
        <v>16</v>
      </c>
      <c r="E1400" s="1">
        <v>28</v>
      </c>
      <c r="F1400">
        <v>2</v>
      </c>
      <c r="G1400" s="1">
        <v>56</v>
      </c>
      <c r="H1400" s="1">
        <v>32</v>
      </c>
      <c r="I1400" s="1"/>
      <c r="J1400" s="2">
        <v>0.56999999999999995</v>
      </c>
      <c r="K1400" s="3">
        <v>6.2500000000000003E-3</v>
      </c>
      <c r="L1400" t="s">
        <v>1133</v>
      </c>
    </row>
    <row r="1401" spans="1:12" x14ac:dyDescent="0.25">
      <c r="A1401">
        <v>567</v>
      </c>
      <c r="B1401">
        <v>15</v>
      </c>
      <c r="C1401" t="s">
        <v>439</v>
      </c>
      <c r="D1401" s="1">
        <v>20</v>
      </c>
      <c r="E1401" s="1">
        <v>33</v>
      </c>
      <c r="F1401">
        <v>2</v>
      </c>
      <c r="G1401" s="1">
        <v>66</v>
      </c>
      <c r="H1401" s="1">
        <v>40</v>
      </c>
      <c r="I1401" s="1"/>
      <c r="J1401" s="2">
        <v>0.61</v>
      </c>
      <c r="K1401" s="3">
        <v>2.361111111111111E-2</v>
      </c>
      <c r="L1401" t="s">
        <v>1134</v>
      </c>
    </row>
    <row r="1402" spans="1:12" x14ac:dyDescent="0.25">
      <c r="A1402">
        <v>567</v>
      </c>
      <c r="B1402">
        <v>15</v>
      </c>
      <c r="C1402" t="s">
        <v>77</v>
      </c>
      <c r="D1402" s="1">
        <v>20</v>
      </c>
      <c r="E1402" s="1">
        <v>34</v>
      </c>
      <c r="F1402">
        <v>2</v>
      </c>
      <c r="G1402" s="1">
        <v>68</v>
      </c>
      <c r="H1402" s="1">
        <v>40</v>
      </c>
      <c r="I1402" s="1"/>
      <c r="J1402" s="2">
        <v>0.59</v>
      </c>
      <c r="K1402" s="3">
        <v>1.2500000000000001E-2</v>
      </c>
      <c r="L1402" t="s">
        <v>1133</v>
      </c>
    </row>
    <row r="1403" spans="1:12" x14ac:dyDescent="0.25">
      <c r="A1403">
        <v>567</v>
      </c>
      <c r="B1403">
        <v>15</v>
      </c>
      <c r="C1403" t="s">
        <v>102</v>
      </c>
      <c r="D1403" s="1">
        <v>13</v>
      </c>
      <c r="E1403" s="1">
        <v>21</v>
      </c>
      <c r="F1403">
        <v>3</v>
      </c>
      <c r="G1403" s="1">
        <v>63</v>
      </c>
      <c r="H1403" s="1">
        <v>39</v>
      </c>
      <c r="I1403" s="1"/>
      <c r="J1403" s="2">
        <v>0.62</v>
      </c>
      <c r="K1403" s="3">
        <v>2.8472222222222222E-2</v>
      </c>
      <c r="L1403" t="s">
        <v>1134</v>
      </c>
    </row>
    <row r="1404" spans="1:12" x14ac:dyDescent="0.25">
      <c r="A1404">
        <v>568</v>
      </c>
      <c r="B1404">
        <v>5</v>
      </c>
      <c r="C1404" t="s">
        <v>77</v>
      </c>
      <c r="D1404" s="1">
        <v>20</v>
      </c>
      <c r="E1404" s="1">
        <v>34</v>
      </c>
      <c r="F1404">
        <v>3</v>
      </c>
      <c r="G1404" s="1">
        <v>102</v>
      </c>
      <c r="H1404" s="1">
        <v>60</v>
      </c>
      <c r="I1404" s="1"/>
      <c r="J1404" s="2">
        <v>0.59</v>
      </c>
      <c r="K1404" s="3">
        <v>2.7777777777777776E-2</v>
      </c>
      <c r="L1404" t="s">
        <v>1133</v>
      </c>
    </row>
    <row r="1405" spans="1:12" x14ac:dyDescent="0.25">
      <c r="A1405">
        <v>568</v>
      </c>
      <c r="B1405">
        <v>5</v>
      </c>
      <c r="C1405" t="s">
        <v>65</v>
      </c>
      <c r="D1405" s="1">
        <v>25</v>
      </c>
      <c r="E1405" s="1">
        <v>40</v>
      </c>
      <c r="F1405">
        <v>2</v>
      </c>
      <c r="G1405" s="1">
        <v>80</v>
      </c>
      <c r="H1405" s="1">
        <v>50</v>
      </c>
      <c r="I1405" s="1"/>
      <c r="J1405" s="2">
        <v>0.63</v>
      </c>
      <c r="K1405" s="3">
        <v>3.0555555555555555E-2</v>
      </c>
      <c r="L1405" t="s">
        <v>1134</v>
      </c>
    </row>
    <row r="1406" spans="1:12" x14ac:dyDescent="0.25">
      <c r="A1406">
        <v>569</v>
      </c>
      <c r="B1406">
        <v>12</v>
      </c>
      <c r="C1406" t="s">
        <v>77</v>
      </c>
      <c r="D1406" s="1">
        <v>20</v>
      </c>
      <c r="E1406" s="1">
        <v>34</v>
      </c>
      <c r="F1406">
        <v>2</v>
      </c>
      <c r="G1406" s="1">
        <v>68</v>
      </c>
      <c r="H1406" s="1">
        <v>40</v>
      </c>
      <c r="I1406" s="1"/>
      <c r="J1406" s="2">
        <v>0.59</v>
      </c>
      <c r="K1406" s="3">
        <v>1.8055555555555554E-2</v>
      </c>
      <c r="L1406" t="s">
        <v>1133</v>
      </c>
    </row>
    <row r="1407" spans="1:12" x14ac:dyDescent="0.25">
      <c r="A1407">
        <v>569</v>
      </c>
      <c r="B1407">
        <v>12</v>
      </c>
      <c r="C1407" t="s">
        <v>102</v>
      </c>
      <c r="D1407" s="1">
        <v>13</v>
      </c>
      <c r="E1407" s="1">
        <v>21</v>
      </c>
      <c r="F1407">
        <v>3</v>
      </c>
      <c r="G1407" s="1">
        <v>63</v>
      </c>
      <c r="H1407" s="1">
        <v>39</v>
      </c>
      <c r="I1407" s="1"/>
      <c r="J1407" s="2">
        <v>0.62</v>
      </c>
      <c r="K1407" s="3">
        <v>2.2222222222222223E-2</v>
      </c>
      <c r="L1407" t="s">
        <v>1134</v>
      </c>
    </row>
    <row r="1408" spans="1:12" x14ac:dyDescent="0.25">
      <c r="A1408">
        <v>570</v>
      </c>
      <c r="B1408">
        <v>1</v>
      </c>
      <c r="C1408" t="s">
        <v>439</v>
      </c>
      <c r="D1408" s="1">
        <v>20</v>
      </c>
      <c r="E1408" s="1">
        <v>33</v>
      </c>
      <c r="F1408">
        <v>1</v>
      </c>
      <c r="G1408" s="1">
        <v>33</v>
      </c>
      <c r="H1408" s="1">
        <v>20</v>
      </c>
      <c r="I1408" s="1"/>
      <c r="J1408" s="2">
        <v>0.61</v>
      </c>
      <c r="K1408" s="3">
        <v>2.6388888888888889E-2</v>
      </c>
      <c r="L1408" t="s">
        <v>1133</v>
      </c>
    </row>
    <row r="1409" spans="1:12" x14ac:dyDescent="0.25">
      <c r="A1409">
        <v>570</v>
      </c>
      <c r="B1409">
        <v>1</v>
      </c>
      <c r="C1409" t="s">
        <v>256</v>
      </c>
      <c r="D1409" s="1">
        <v>15</v>
      </c>
      <c r="E1409" s="1">
        <v>26</v>
      </c>
      <c r="F1409">
        <v>2</v>
      </c>
      <c r="G1409" s="1">
        <v>52</v>
      </c>
      <c r="H1409" s="1">
        <v>30</v>
      </c>
      <c r="I1409" s="1"/>
      <c r="J1409" s="2">
        <v>0.57999999999999996</v>
      </c>
      <c r="K1409" s="3">
        <v>5.5555555555555558E-3</v>
      </c>
      <c r="L1409" t="s">
        <v>1134</v>
      </c>
    </row>
    <row r="1410" spans="1:12" x14ac:dyDescent="0.25">
      <c r="A1410">
        <v>571</v>
      </c>
      <c r="B1410">
        <v>15</v>
      </c>
      <c r="C1410" t="s">
        <v>170</v>
      </c>
      <c r="D1410" s="1">
        <v>16</v>
      </c>
      <c r="E1410" s="1">
        <v>27</v>
      </c>
      <c r="F1410">
        <v>2</v>
      </c>
      <c r="G1410" s="1">
        <v>54</v>
      </c>
      <c r="H1410" s="1">
        <v>32</v>
      </c>
      <c r="I1410" s="1"/>
      <c r="J1410" s="2">
        <v>0.59</v>
      </c>
      <c r="K1410" s="3">
        <v>1.8055555555555554E-2</v>
      </c>
      <c r="L1410" t="s">
        <v>1133</v>
      </c>
    </row>
    <row r="1411" spans="1:12" x14ac:dyDescent="0.25">
      <c r="A1411">
        <v>572</v>
      </c>
      <c r="B1411">
        <v>19</v>
      </c>
      <c r="C1411" t="s">
        <v>100</v>
      </c>
      <c r="D1411" s="1">
        <v>18</v>
      </c>
      <c r="E1411" s="1">
        <v>30</v>
      </c>
      <c r="F1411">
        <v>1</v>
      </c>
      <c r="G1411" s="1">
        <v>30</v>
      </c>
      <c r="H1411" s="1">
        <v>18</v>
      </c>
      <c r="I1411" s="1"/>
      <c r="J1411" s="2">
        <v>0.6</v>
      </c>
      <c r="K1411" s="3">
        <v>2.361111111111111E-2</v>
      </c>
      <c r="L1411" t="s">
        <v>1134</v>
      </c>
    </row>
    <row r="1412" spans="1:12" x14ac:dyDescent="0.25">
      <c r="A1412">
        <v>572</v>
      </c>
      <c r="B1412">
        <v>19</v>
      </c>
      <c r="C1412" t="s">
        <v>335</v>
      </c>
      <c r="D1412" s="1">
        <v>13</v>
      </c>
      <c r="E1412" s="1">
        <v>22</v>
      </c>
      <c r="F1412">
        <v>2</v>
      </c>
      <c r="G1412" s="1">
        <v>44</v>
      </c>
      <c r="H1412" s="1">
        <v>26</v>
      </c>
      <c r="I1412" s="1"/>
      <c r="J1412" s="2">
        <v>0.59</v>
      </c>
      <c r="K1412" s="3">
        <v>6.9444444444444441E-3</v>
      </c>
      <c r="L1412" t="s">
        <v>1134</v>
      </c>
    </row>
    <row r="1413" spans="1:12" x14ac:dyDescent="0.25">
      <c r="A1413">
        <v>573</v>
      </c>
      <c r="B1413">
        <v>7</v>
      </c>
      <c r="C1413" t="s">
        <v>102</v>
      </c>
      <c r="D1413" s="1">
        <v>13</v>
      </c>
      <c r="E1413" s="1">
        <v>21</v>
      </c>
      <c r="F1413">
        <v>3</v>
      </c>
      <c r="G1413" s="1">
        <v>63</v>
      </c>
      <c r="H1413" s="1">
        <v>39</v>
      </c>
      <c r="I1413" s="1"/>
      <c r="J1413" s="2">
        <v>0.62</v>
      </c>
      <c r="K1413" s="3">
        <v>2.8472222222222222E-2</v>
      </c>
      <c r="L1413" t="s">
        <v>1133</v>
      </c>
    </row>
    <row r="1414" spans="1:12" x14ac:dyDescent="0.25">
      <c r="A1414">
        <v>573</v>
      </c>
      <c r="B1414">
        <v>7</v>
      </c>
      <c r="C1414" t="s">
        <v>77</v>
      </c>
      <c r="D1414" s="1">
        <v>20</v>
      </c>
      <c r="E1414" s="1">
        <v>34</v>
      </c>
      <c r="F1414">
        <v>3</v>
      </c>
      <c r="G1414" s="1">
        <v>102</v>
      </c>
      <c r="H1414" s="1">
        <v>60</v>
      </c>
      <c r="I1414" s="1"/>
      <c r="J1414" s="2">
        <v>0.59</v>
      </c>
      <c r="K1414" s="3">
        <v>1.9444444444444445E-2</v>
      </c>
      <c r="L1414" t="s">
        <v>1134</v>
      </c>
    </row>
    <row r="1415" spans="1:12" x14ac:dyDescent="0.25">
      <c r="A1415">
        <v>574</v>
      </c>
      <c r="B1415">
        <v>20</v>
      </c>
      <c r="C1415" t="s">
        <v>256</v>
      </c>
      <c r="D1415" s="1">
        <v>15</v>
      </c>
      <c r="E1415" s="1">
        <v>26</v>
      </c>
      <c r="F1415">
        <v>3</v>
      </c>
      <c r="G1415" s="1">
        <v>78</v>
      </c>
      <c r="H1415" s="1">
        <v>45</v>
      </c>
      <c r="I1415" s="1"/>
      <c r="J1415" s="2">
        <v>0.57999999999999996</v>
      </c>
      <c r="K1415" s="3">
        <v>3.4722222222222224E-2</v>
      </c>
      <c r="L1415" t="s">
        <v>1134</v>
      </c>
    </row>
    <row r="1416" spans="1:12" x14ac:dyDescent="0.25">
      <c r="A1416">
        <v>574</v>
      </c>
      <c r="B1416">
        <v>20</v>
      </c>
      <c r="C1416" t="s">
        <v>106</v>
      </c>
      <c r="D1416" s="1">
        <v>22</v>
      </c>
      <c r="E1416" s="1">
        <v>36</v>
      </c>
      <c r="F1416">
        <v>2</v>
      </c>
      <c r="G1416" s="1">
        <v>72</v>
      </c>
      <c r="H1416" s="1">
        <v>44</v>
      </c>
      <c r="I1416" s="1"/>
      <c r="J1416" s="2">
        <v>0.61</v>
      </c>
      <c r="K1416" s="3">
        <v>2.7777777777777776E-2</v>
      </c>
      <c r="L1416" t="s">
        <v>1133</v>
      </c>
    </row>
    <row r="1417" spans="1:12" x14ac:dyDescent="0.25">
      <c r="A1417">
        <v>574</v>
      </c>
      <c r="B1417">
        <v>20</v>
      </c>
      <c r="C1417" t="s">
        <v>117</v>
      </c>
      <c r="D1417" s="1">
        <v>10</v>
      </c>
      <c r="E1417" s="1">
        <v>18</v>
      </c>
      <c r="F1417">
        <v>2</v>
      </c>
      <c r="G1417" s="1">
        <v>36</v>
      </c>
      <c r="H1417" s="1">
        <v>20</v>
      </c>
      <c r="I1417" s="1"/>
      <c r="J1417" s="2">
        <v>0.56000000000000005</v>
      </c>
      <c r="K1417" s="3">
        <v>2.5694444444444443E-2</v>
      </c>
      <c r="L1417" t="s">
        <v>1134</v>
      </c>
    </row>
    <row r="1418" spans="1:12" x14ac:dyDescent="0.25">
      <c r="A1418">
        <v>574</v>
      </c>
      <c r="B1418">
        <v>20</v>
      </c>
      <c r="C1418" t="s">
        <v>102</v>
      </c>
      <c r="D1418" s="1">
        <v>13</v>
      </c>
      <c r="E1418" s="1">
        <v>21</v>
      </c>
      <c r="F1418">
        <v>1</v>
      </c>
      <c r="G1418" s="1">
        <v>21</v>
      </c>
      <c r="H1418" s="1">
        <v>13</v>
      </c>
      <c r="I1418" s="1"/>
      <c r="J1418" s="2">
        <v>0.62</v>
      </c>
      <c r="K1418" s="3">
        <v>2.8472222222222222E-2</v>
      </c>
      <c r="L1418" t="s">
        <v>1134</v>
      </c>
    </row>
    <row r="1419" spans="1:12" x14ac:dyDescent="0.25">
      <c r="A1419">
        <v>575</v>
      </c>
      <c r="B1419">
        <v>15</v>
      </c>
      <c r="C1419" t="s">
        <v>117</v>
      </c>
      <c r="D1419" s="1">
        <v>10</v>
      </c>
      <c r="E1419" s="1">
        <v>18</v>
      </c>
      <c r="F1419">
        <v>1</v>
      </c>
      <c r="G1419" s="1">
        <v>18</v>
      </c>
      <c r="H1419" s="1">
        <v>10</v>
      </c>
      <c r="I1419" s="1"/>
      <c r="J1419" s="2">
        <v>0.56000000000000005</v>
      </c>
      <c r="K1419" s="3">
        <v>3.0555555555555555E-2</v>
      </c>
      <c r="L1419" t="s">
        <v>1133</v>
      </c>
    </row>
    <row r="1420" spans="1:12" x14ac:dyDescent="0.25">
      <c r="A1420">
        <v>576</v>
      </c>
      <c r="B1420">
        <v>9</v>
      </c>
      <c r="C1420" t="s">
        <v>439</v>
      </c>
      <c r="D1420" s="1">
        <v>20</v>
      </c>
      <c r="E1420" s="1">
        <v>33</v>
      </c>
      <c r="F1420">
        <v>1</v>
      </c>
      <c r="G1420" s="1">
        <v>33</v>
      </c>
      <c r="H1420" s="1">
        <v>20</v>
      </c>
      <c r="I1420" s="1"/>
      <c r="J1420" s="2">
        <v>0.61</v>
      </c>
      <c r="K1420" s="3">
        <v>3.1944444444444442E-2</v>
      </c>
      <c r="L1420" t="s">
        <v>1133</v>
      </c>
    </row>
    <row r="1421" spans="1:12" x14ac:dyDescent="0.25">
      <c r="A1421">
        <v>576</v>
      </c>
      <c r="B1421">
        <v>9</v>
      </c>
      <c r="C1421" t="s">
        <v>186</v>
      </c>
      <c r="D1421" s="1">
        <v>19</v>
      </c>
      <c r="E1421" s="1">
        <v>31</v>
      </c>
      <c r="F1421">
        <v>3</v>
      </c>
      <c r="G1421" s="1">
        <v>93</v>
      </c>
      <c r="H1421" s="1">
        <v>57</v>
      </c>
      <c r="I1421" s="1"/>
      <c r="J1421" s="2">
        <v>0.61</v>
      </c>
      <c r="K1421" s="3">
        <v>2.2222222222222223E-2</v>
      </c>
      <c r="L1421" t="s">
        <v>1133</v>
      </c>
    </row>
    <row r="1422" spans="1:12" x14ac:dyDescent="0.25">
      <c r="A1422">
        <v>576</v>
      </c>
      <c r="B1422">
        <v>9</v>
      </c>
      <c r="C1422" t="s">
        <v>106</v>
      </c>
      <c r="D1422" s="1">
        <v>22</v>
      </c>
      <c r="E1422" s="1">
        <v>36</v>
      </c>
      <c r="F1422">
        <v>3</v>
      </c>
      <c r="G1422" s="1">
        <v>108</v>
      </c>
      <c r="H1422" s="1">
        <v>66</v>
      </c>
      <c r="I1422" s="1"/>
      <c r="J1422" s="2">
        <v>0.61</v>
      </c>
      <c r="K1422" s="3">
        <v>2.5694444444444443E-2</v>
      </c>
      <c r="L1422" t="s">
        <v>1134</v>
      </c>
    </row>
    <row r="1423" spans="1:12" x14ac:dyDescent="0.25">
      <c r="A1423">
        <v>577</v>
      </c>
      <c r="B1423">
        <v>5</v>
      </c>
      <c r="C1423" t="s">
        <v>117</v>
      </c>
      <c r="D1423" s="1">
        <v>10</v>
      </c>
      <c r="E1423" s="1">
        <v>18</v>
      </c>
      <c r="F1423">
        <v>1</v>
      </c>
      <c r="G1423" s="1">
        <v>18</v>
      </c>
      <c r="H1423" s="1">
        <v>10</v>
      </c>
      <c r="I1423" s="1"/>
      <c r="J1423" s="2">
        <v>0.56000000000000005</v>
      </c>
      <c r="K1423" s="3">
        <v>6.9444444444444441E-3</v>
      </c>
      <c r="L1423" t="s">
        <v>1134</v>
      </c>
    </row>
    <row r="1424" spans="1:12" x14ac:dyDescent="0.25">
      <c r="A1424">
        <v>577</v>
      </c>
      <c r="B1424">
        <v>5</v>
      </c>
      <c r="C1424" t="s">
        <v>335</v>
      </c>
      <c r="D1424" s="1">
        <v>13</v>
      </c>
      <c r="E1424" s="1">
        <v>22</v>
      </c>
      <c r="F1424">
        <v>1</v>
      </c>
      <c r="G1424" s="1">
        <v>22</v>
      </c>
      <c r="H1424" s="1">
        <v>13</v>
      </c>
      <c r="I1424" s="1"/>
      <c r="J1424" s="2">
        <v>0.59</v>
      </c>
      <c r="K1424" s="3">
        <v>1.0416666666666666E-2</v>
      </c>
      <c r="L1424" t="s">
        <v>1133</v>
      </c>
    </row>
    <row r="1425" spans="1:12" x14ac:dyDescent="0.25">
      <c r="A1425">
        <v>578</v>
      </c>
      <c r="B1425">
        <v>11</v>
      </c>
      <c r="C1425" t="s">
        <v>100</v>
      </c>
      <c r="D1425" s="1">
        <v>18</v>
      </c>
      <c r="E1425" s="1">
        <v>30</v>
      </c>
      <c r="F1425">
        <v>3</v>
      </c>
      <c r="G1425" s="1">
        <v>90</v>
      </c>
      <c r="H1425" s="1">
        <v>54</v>
      </c>
      <c r="I1425" s="1"/>
      <c r="J1425" s="2">
        <v>0.6</v>
      </c>
      <c r="K1425" s="3">
        <v>3.0555555555555555E-2</v>
      </c>
      <c r="L1425" t="s">
        <v>1133</v>
      </c>
    </row>
    <row r="1426" spans="1:12" x14ac:dyDescent="0.25">
      <c r="A1426">
        <v>579</v>
      </c>
      <c r="B1426">
        <v>9</v>
      </c>
      <c r="C1426" t="s">
        <v>195</v>
      </c>
      <c r="D1426" s="1">
        <v>15</v>
      </c>
      <c r="E1426" s="1">
        <v>25</v>
      </c>
      <c r="F1426">
        <v>2</v>
      </c>
      <c r="G1426" s="1">
        <v>50</v>
      </c>
      <c r="H1426" s="1">
        <v>30</v>
      </c>
      <c r="I1426" s="1"/>
      <c r="J1426" s="2">
        <v>0.6</v>
      </c>
      <c r="K1426" s="3">
        <v>3.3333333333333333E-2</v>
      </c>
      <c r="L1426" t="s">
        <v>1133</v>
      </c>
    </row>
    <row r="1427" spans="1:12" x14ac:dyDescent="0.25">
      <c r="A1427">
        <v>580</v>
      </c>
      <c r="B1427">
        <v>10</v>
      </c>
      <c r="C1427" t="s">
        <v>439</v>
      </c>
      <c r="D1427" s="1">
        <v>20</v>
      </c>
      <c r="E1427" s="1">
        <v>33</v>
      </c>
      <c r="F1427">
        <v>1</v>
      </c>
      <c r="G1427" s="1">
        <v>33</v>
      </c>
      <c r="H1427" s="1">
        <v>20</v>
      </c>
      <c r="I1427" s="1"/>
      <c r="J1427" s="2">
        <v>0.61</v>
      </c>
      <c r="K1427" s="3">
        <v>2.0833333333333332E-2</v>
      </c>
      <c r="L1427" t="s">
        <v>1133</v>
      </c>
    </row>
    <row r="1428" spans="1:12" x14ac:dyDescent="0.25">
      <c r="A1428">
        <v>581</v>
      </c>
      <c r="B1428">
        <v>18</v>
      </c>
      <c r="C1428" t="s">
        <v>439</v>
      </c>
      <c r="D1428" s="1">
        <v>20</v>
      </c>
      <c r="E1428" s="1">
        <v>33</v>
      </c>
      <c r="F1428">
        <v>1</v>
      </c>
      <c r="G1428" s="1">
        <v>33</v>
      </c>
      <c r="H1428" s="1">
        <v>20</v>
      </c>
      <c r="I1428" s="1"/>
      <c r="J1428" s="2">
        <v>0.61</v>
      </c>
      <c r="K1428" s="3">
        <v>1.0416666666666666E-2</v>
      </c>
      <c r="L1428" t="s">
        <v>1133</v>
      </c>
    </row>
    <row r="1429" spans="1:12" x14ac:dyDescent="0.25">
      <c r="A1429">
        <v>581</v>
      </c>
      <c r="B1429">
        <v>18</v>
      </c>
      <c r="C1429" t="s">
        <v>100</v>
      </c>
      <c r="D1429" s="1">
        <v>18</v>
      </c>
      <c r="E1429" s="1">
        <v>30</v>
      </c>
      <c r="F1429">
        <v>3</v>
      </c>
      <c r="G1429" s="1">
        <v>90</v>
      </c>
      <c r="H1429" s="1">
        <v>54</v>
      </c>
      <c r="I1429" s="1"/>
      <c r="J1429" s="2">
        <v>0.6</v>
      </c>
      <c r="K1429" s="3">
        <v>2.7777777777777776E-2</v>
      </c>
      <c r="L1429" t="s">
        <v>1133</v>
      </c>
    </row>
    <row r="1430" spans="1:12" x14ac:dyDescent="0.25">
      <c r="A1430">
        <v>582</v>
      </c>
      <c r="B1430">
        <v>3</v>
      </c>
      <c r="C1430" t="s">
        <v>170</v>
      </c>
      <c r="D1430" s="1">
        <v>16</v>
      </c>
      <c r="E1430" s="1">
        <v>27</v>
      </c>
      <c r="F1430">
        <v>2</v>
      </c>
      <c r="G1430" s="1">
        <v>54</v>
      </c>
      <c r="H1430" s="1">
        <v>32</v>
      </c>
      <c r="I1430" s="1"/>
      <c r="J1430" s="2">
        <v>0.59</v>
      </c>
      <c r="K1430" s="3">
        <v>2.9166666666666667E-2</v>
      </c>
      <c r="L1430" t="s">
        <v>1134</v>
      </c>
    </row>
    <row r="1431" spans="1:12" x14ac:dyDescent="0.25">
      <c r="A1431">
        <v>583</v>
      </c>
      <c r="B1431">
        <v>9</v>
      </c>
      <c r="C1431" t="s">
        <v>180</v>
      </c>
      <c r="D1431" s="1">
        <v>11</v>
      </c>
      <c r="E1431" s="1">
        <v>19</v>
      </c>
      <c r="F1431">
        <v>3</v>
      </c>
      <c r="G1431" s="1">
        <v>57</v>
      </c>
      <c r="H1431" s="1">
        <v>33</v>
      </c>
      <c r="I1431" s="1"/>
      <c r="J1431" s="2">
        <v>0.57999999999999996</v>
      </c>
      <c r="K1431" s="3">
        <v>1.0416666666666666E-2</v>
      </c>
      <c r="L1431" t="s">
        <v>1133</v>
      </c>
    </row>
    <row r="1432" spans="1:12" x14ac:dyDescent="0.25">
      <c r="A1432">
        <v>583</v>
      </c>
      <c r="B1432">
        <v>9</v>
      </c>
      <c r="C1432" t="s">
        <v>117</v>
      </c>
      <c r="D1432" s="1">
        <v>10</v>
      </c>
      <c r="E1432" s="1">
        <v>18</v>
      </c>
      <c r="F1432">
        <v>1</v>
      </c>
      <c r="G1432" s="1">
        <v>18</v>
      </c>
      <c r="H1432" s="1">
        <v>10</v>
      </c>
      <c r="I1432" s="1"/>
      <c r="J1432" s="2">
        <v>0.56000000000000005</v>
      </c>
      <c r="K1432" s="3">
        <v>7.6388888888888886E-3</v>
      </c>
      <c r="L1432" t="s">
        <v>1133</v>
      </c>
    </row>
    <row r="1433" spans="1:12" x14ac:dyDescent="0.25">
      <c r="A1433">
        <v>583</v>
      </c>
      <c r="B1433">
        <v>9</v>
      </c>
      <c r="C1433" t="s">
        <v>259</v>
      </c>
      <c r="D1433" s="1">
        <v>14</v>
      </c>
      <c r="E1433" s="1">
        <v>24</v>
      </c>
      <c r="F1433">
        <v>2</v>
      </c>
      <c r="G1433" s="1">
        <v>48</v>
      </c>
      <c r="H1433" s="1">
        <v>28</v>
      </c>
      <c r="I1433" s="1"/>
      <c r="J1433" s="2">
        <v>0.57999999999999996</v>
      </c>
      <c r="K1433" s="3">
        <v>2.013888888888889E-2</v>
      </c>
      <c r="L1433" t="s">
        <v>1134</v>
      </c>
    </row>
    <row r="1434" spans="1:12" x14ac:dyDescent="0.25">
      <c r="A1434">
        <v>583</v>
      </c>
      <c r="B1434">
        <v>9</v>
      </c>
      <c r="C1434" t="s">
        <v>65</v>
      </c>
      <c r="D1434" s="1">
        <v>25</v>
      </c>
      <c r="E1434" s="1">
        <v>40</v>
      </c>
      <c r="F1434">
        <v>3</v>
      </c>
      <c r="G1434" s="1">
        <v>120</v>
      </c>
      <c r="H1434" s="1">
        <v>75</v>
      </c>
      <c r="I1434" s="1"/>
      <c r="J1434" s="2">
        <v>0.63</v>
      </c>
      <c r="K1434" s="3">
        <v>3.4722222222222224E-2</v>
      </c>
      <c r="L1434" t="s">
        <v>1134</v>
      </c>
    </row>
    <row r="1435" spans="1:12" x14ac:dyDescent="0.25">
      <c r="A1435">
        <v>584</v>
      </c>
      <c r="B1435">
        <v>9</v>
      </c>
      <c r="C1435" t="s">
        <v>102</v>
      </c>
      <c r="D1435" s="1">
        <v>13</v>
      </c>
      <c r="E1435" s="1">
        <v>21</v>
      </c>
      <c r="F1435">
        <v>1</v>
      </c>
      <c r="G1435" s="1">
        <v>21</v>
      </c>
      <c r="H1435" s="1">
        <v>13</v>
      </c>
      <c r="I1435" s="1"/>
      <c r="J1435" s="2">
        <v>0.62</v>
      </c>
      <c r="K1435" s="3">
        <v>3.9583333333333331E-2</v>
      </c>
      <c r="L1435" t="s">
        <v>1134</v>
      </c>
    </row>
    <row r="1436" spans="1:12" x14ac:dyDescent="0.25">
      <c r="A1436">
        <v>584</v>
      </c>
      <c r="B1436">
        <v>9</v>
      </c>
      <c r="C1436" t="s">
        <v>186</v>
      </c>
      <c r="D1436" s="1">
        <v>19</v>
      </c>
      <c r="E1436" s="1">
        <v>31</v>
      </c>
      <c r="F1436">
        <v>2</v>
      </c>
      <c r="G1436" s="1">
        <v>62</v>
      </c>
      <c r="H1436" s="1">
        <v>38</v>
      </c>
      <c r="I1436" s="1"/>
      <c r="J1436" s="2">
        <v>0.61</v>
      </c>
      <c r="K1436" s="3">
        <v>2.361111111111111E-2</v>
      </c>
      <c r="L1436" t="s">
        <v>1133</v>
      </c>
    </row>
    <row r="1437" spans="1:12" x14ac:dyDescent="0.25">
      <c r="A1437">
        <v>584</v>
      </c>
      <c r="B1437">
        <v>9</v>
      </c>
      <c r="C1437" t="s">
        <v>57</v>
      </c>
      <c r="D1437" s="1">
        <v>16</v>
      </c>
      <c r="E1437" s="1">
        <v>28</v>
      </c>
      <c r="F1437">
        <v>2</v>
      </c>
      <c r="G1437" s="1">
        <v>56</v>
      </c>
      <c r="H1437" s="1">
        <v>32</v>
      </c>
      <c r="I1437" s="1"/>
      <c r="J1437" s="2">
        <v>0.56999999999999995</v>
      </c>
      <c r="K1437" s="3">
        <v>1.5972222222222221E-2</v>
      </c>
      <c r="L1437" t="s">
        <v>1133</v>
      </c>
    </row>
    <row r="1438" spans="1:12" x14ac:dyDescent="0.25">
      <c r="A1438">
        <v>585</v>
      </c>
      <c r="B1438">
        <v>3</v>
      </c>
      <c r="C1438" t="s">
        <v>414</v>
      </c>
      <c r="D1438" s="1">
        <v>19</v>
      </c>
      <c r="E1438" s="1">
        <v>32</v>
      </c>
      <c r="F1438">
        <v>1</v>
      </c>
      <c r="G1438" s="1">
        <v>32</v>
      </c>
      <c r="H1438" s="1">
        <v>19</v>
      </c>
      <c r="I1438" s="1"/>
      <c r="J1438" s="2">
        <v>0.59</v>
      </c>
      <c r="K1438" s="3">
        <v>2.4305555555555556E-2</v>
      </c>
      <c r="L1438" t="s">
        <v>1134</v>
      </c>
    </row>
    <row r="1439" spans="1:12" x14ac:dyDescent="0.25">
      <c r="A1439">
        <v>585</v>
      </c>
      <c r="B1439">
        <v>3</v>
      </c>
      <c r="C1439" t="s">
        <v>33</v>
      </c>
      <c r="D1439" s="1">
        <v>21</v>
      </c>
      <c r="E1439" s="1">
        <v>35</v>
      </c>
      <c r="F1439">
        <v>1</v>
      </c>
      <c r="G1439" s="1">
        <v>35</v>
      </c>
      <c r="H1439" s="1">
        <v>21</v>
      </c>
      <c r="I1439" s="1"/>
      <c r="J1439" s="2">
        <v>0.6</v>
      </c>
      <c r="K1439" s="3">
        <v>5.5555555555555558E-3</v>
      </c>
      <c r="L1439" t="s">
        <v>1134</v>
      </c>
    </row>
    <row r="1440" spans="1:12" x14ac:dyDescent="0.25">
      <c r="A1440">
        <v>585</v>
      </c>
      <c r="B1440">
        <v>3</v>
      </c>
      <c r="C1440" t="s">
        <v>117</v>
      </c>
      <c r="D1440" s="1">
        <v>10</v>
      </c>
      <c r="E1440" s="1">
        <v>18</v>
      </c>
      <c r="F1440">
        <v>2</v>
      </c>
      <c r="G1440" s="1">
        <v>36</v>
      </c>
      <c r="H1440" s="1">
        <v>20</v>
      </c>
      <c r="I1440" s="1"/>
      <c r="J1440" s="2">
        <v>0.56000000000000005</v>
      </c>
      <c r="K1440" s="3">
        <v>1.5277777777777777E-2</v>
      </c>
      <c r="L1440" t="s">
        <v>1133</v>
      </c>
    </row>
    <row r="1441" spans="1:12" x14ac:dyDescent="0.25">
      <c r="A1441">
        <v>585</v>
      </c>
      <c r="B1441">
        <v>3</v>
      </c>
      <c r="C1441" t="s">
        <v>195</v>
      </c>
      <c r="D1441" s="1">
        <v>15</v>
      </c>
      <c r="E1441" s="1">
        <v>25</v>
      </c>
      <c r="F1441">
        <v>1</v>
      </c>
      <c r="G1441" s="1">
        <v>25</v>
      </c>
      <c r="H1441" s="1">
        <v>15</v>
      </c>
      <c r="I1441" s="1"/>
      <c r="J1441" s="2">
        <v>0.6</v>
      </c>
      <c r="K1441" s="3">
        <v>2.0833333333333332E-2</v>
      </c>
      <c r="L1441" t="s">
        <v>1134</v>
      </c>
    </row>
    <row r="1442" spans="1:12" x14ac:dyDescent="0.25">
      <c r="A1442">
        <v>586</v>
      </c>
      <c r="B1442">
        <v>17</v>
      </c>
      <c r="C1442" t="s">
        <v>439</v>
      </c>
      <c r="D1442" s="1">
        <v>20</v>
      </c>
      <c r="E1442" s="1">
        <v>33</v>
      </c>
      <c r="F1442">
        <v>3</v>
      </c>
      <c r="G1442" s="1">
        <v>99</v>
      </c>
      <c r="H1442" s="1">
        <v>60</v>
      </c>
      <c r="I1442" s="1"/>
      <c r="J1442" s="2">
        <v>0.61</v>
      </c>
      <c r="K1442" s="3">
        <v>3.2638888888888891E-2</v>
      </c>
      <c r="L1442" t="s">
        <v>1134</v>
      </c>
    </row>
    <row r="1443" spans="1:12" x14ac:dyDescent="0.25">
      <c r="A1443">
        <v>586</v>
      </c>
      <c r="B1443">
        <v>17</v>
      </c>
      <c r="C1443" t="s">
        <v>259</v>
      </c>
      <c r="D1443" s="1">
        <v>14</v>
      </c>
      <c r="E1443" s="1">
        <v>24</v>
      </c>
      <c r="F1443">
        <v>3</v>
      </c>
      <c r="G1443" s="1">
        <v>72</v>
      </c>
      <c r="H1443" s="1">
        <v>42</v>
      </c>
      <c r="I1443" s="1"/>
      <c r="J1443" s="2">
        <v>0.57999999999999996</v>
      </c>
      <c r="K1443" s="3">
        <v>3.125E-2</v>
      </c>
      <c r="L1443" t="s">
        <v>1133</v>
      </c>
    </row>
    <row r="1444" spans="1:12" x14ac:dyDescent="0.25">
      <c r="A1444">
        <v>587</v>
      </c>
      <c r="B1444">
        <v>7</v>
      </c>
      <c r="C1444" t="s">
        <v>259</v>
      </c>
      <c r="D1444" s="1">
        <v>14</v>
      </c>
      <c r="E1444" s="1">
        <v>24</v>
      </c>
      <c r="F1444">
        <v>2</v>
      </c>
      <c r="G1444" s="1">
        <v>48</v>
      </c>
      <c r="H1444" s="1">
        <v>28</v>
      </c>
      <c r="I1444" s="1"/>
      <c r="J1444" s="2">
        <v>0.57999999999999996</v>
      </c>
      <c r="K1444" s="3">
        <v>2.9861111111111113E-2</v>
      </c>
      <c r="L1444" t="s">
        <v>1134</v>
      </c>
    </row>
    <row r="1445" spans="1:12" x14ac:dyDescent="0.25">
      <c r="A1445">
        <v>588</v>
      </c>
      <c r="B1445">
        <v>15</v>
      </c>
      <c r="C1445" t="s">
        <v>256</v>
      </c>
      <c r="D1445" s="1">
        <v>15</v>
      </c>
      <c r="E1445" s="1">
        <v>26</v>
      </c>
      <c r="F1445">
        <v>1</v>
      </c>
      <c r="G1445" s="1">
        <v>26</v>
      </c>
      <c r="H1445" s="1">
        <v>15</v>
      </c>
      <c r="I1445" s="1"/>
      <c r="J1445" s="2">
        <v>0.57999999999999996</v>
      </c>
      <c r="K1445" s="3">
        <v>1.7361111111111112E-2</v>
      </c>
      <c r="L1445" t="s">
        <v>1134</v>
      </c>
    </row>
    <row r="1446" spans="1:12" x14ac:dyDescent="0.25">
      <c r="A1446">
        <v>588</v>
      </c>
      <c r="B1446">
        <v>15</v>
      </c>
      <c r="C1446" t="s">
        <v>195</v>
      </c>
      <c r="D1446" s="1">
        <v>15</v>
      </c>
      <c r="E1446" s="1">
        <v>25</v>
      </c>
      <c r="F1446">
        <v>3</v>
      </c>
      <c r="G1446" s="1">
        <v>75</v>
      </c>
      <c r="H1446" s="1">
        <v>45</v>
      </c>
      <c r="I1446" s="1"/>
      <c r="J1446" s="2">
        <v>0.6</v>
      </c>
      <c r="K1446" s="3">
        <v>8.3333333333333332E-3</v>
      </c>
      <c r="L1446" t="s">
        <v>1134</v>
      </c>
    </row>
    <row r="1447" spans="1:12" x14ac:dyDescent="0.25">
      <c r="A1447">
        <v>589</v>
      </c>
      <c r="B1447">
        <v>10</v>
      </c>
      <c r="C1447" t="s">
        <v>331</v>
      </c>
      <c r="D1447" s="1">
        <v>14</v>
      </c>
      <c r="E1447" s="1">
        <v>23</v>
      </c>
      <c r="F1447">
        <v>1</v>
      </c>
      <c r="G1447" s="1">
        <v>23</v>
      </c>
      <c r="H1447" s="1">
        <v>14</v>
      </c>
      <c r="I1447" s="1"/>
      <c r="J1447" s="2">
        <v>0.61</v>
      </c>
      <c r="K1447" s="3">
        <v>3.125E-2</v>
      </c>
      <c r="L1447" t="s">
        <v>1133</v>
      </c>
    </row>
    <row r="1448" spans="1:12" x14ac:dyDescent="0.25">
      <c r="A1448">
        <v>589</v>
      </c>
      <c r="B1448">
        <v>10</v>
      </c>
      <c r="C1448" t="s">
        <v>77</v>
      </c>
      <c r="D1448" s="1">
        <v>20</v>
      </c>
      <c r="E1448" s="1">
        <v>34</v>
      </c>
      <c r="F1448">
        <v>3</v>
      </c>
      <c r="G1448" s="1">
        <v>102</v>
      </c>
      <c r="H1448" s="1">
        <v>60</v>
      </c>
      <c r="I1448" s="1"/>
      <c r="J1448" s="2">
        <v>0.59</v>
      </c>
      <c r="K1448" s="3">
        <v>4.0972222222222222E-2</v>
      </c>
      <c r="L1448" t="s">
        <v>1133</v>
      </c>
    </row>
    <row r="1449" spans="1:12" x14ac:dyDescent="0.25">
      <c r="A1449">
        <v>589</v>
      </c>
      <c r="B1449">
        <v>10</v>
      </c>
      <c r="C1449" t="s">
        <v>102</v>
      </c>
      <c r="D1449" s="1">
        <v>13</v>
      </c>
      <c r="E1449" s="1">
        <v>21</v>
      </c>
      <c r="F1449">
        <v>3</v>
      </c>
      <c r="G1449" s="1">
        <v>63</v>
      </c>
      <c r="H1449" s="1">
        <v>39</v>
      </c>
      <c r="I1449" s="1"/>
      <c r="J1449" s="2">
        <v>0.62</v>
      </c>
      <c r="K1449" s="3">
        <v>4.8611111111111112E-3</v>
      </c>
      <c r="L1449" t="s">
        <v>1133</v>
      </c>
    </row>
    <row r="1450" spans="1:12" x14ac:dyDescent="0.25">
      <c r="A1450">
        <v>589</v>
      </c>
      <c r="B1450">
        <v>10</v>
      </c>
      <c r="C1450" t="s">
        <v>414</v>
      </c>
      <c r="D1450" s="1">
        <v>19</v>
      </c>
      <c r="E1450" s="1">
        <v>32</v>
      </c>
      <c r="F1450">
        <v>3</v>
      </c>
      <c r="G1450" s="1">
        <v>96</v>
      </c>
      <c r="H1450" s="1">
        <v>57</v>
      </c>
      <c r="I1450" s="1"/>
      <c r="J1450" s="2">
        <v>0.59</v>
      </c>
      <c r="K1450" s="3">
        <v>6.2500000000000003E-3</v>
      </c>
      <c r="L1450" t="s">
        <v>1133</v>
      </c>
    </row>
    <row r="1451" spans="1:12" x14ac:dyDescent="0.25">
      <c r="A1451">
        <v>590</v>
      </c>
      <c r="B1451">
        <v>3</v>
      </c>
      <c r="C1451" t="s">
        <v>77</v>
      </c>
      <c r="D1451" s="1">
        <v>20</v>
      </c>
      <c r="E1451" s="1">
        <v>34</v>
      </c>
      <c r="F1451">
        <v>3</v>
      </c>
      <c r="G1451" s="1">
        <v>102</v>
      </c>
      <c r="H1451" s="1">
        <v>60</v>
      </c>
      <c r="I1451" s="1"/>
      <c r="J1451" s="2">
        <v>0.59</v>
      </c>
      <c r="K1451" s="3">
        <v>2.9861111111111113E-2</v>
      </c>
      <c r="L1451" t="s">
        <v>1134</v>
      </c>
    </row>
    <row r="1452" spans="1:12" x14ac:dyDescent="0.25">
      <c r="A1452">
        <v>590</v>
      </c>
      <c r="B1452">
        <v>3</v>
      </c>
      <c r="C1452" t="s">
        <v>241</v>
      </c>
      <c r="D1452" s="1">
        <v>12</v>
      </c>
      <c r="E1452" s="1">
        <v>20</v>
      </c>
      <c r="F1452">
        <v>1</v>
      </c>
      <c r="G1452" s="1">
        <v>20</v>
      </c>
      <c r="H1452" s="1">
        <v>12</v>
      </c>
      <c r="I1452" s="1"/>
      <c r="J1452" s="2">
        <v>0.6</v>
      </c>
      <c r="K1452" s="3">
        <v>1.4583333333333334E-2</v>
      </c>
      <c r="L1452" t="s">
        <v>1134</v>
      </c>
    </row>
    <row r="1453" spans="1:12" x14ac:dyDescent="0.25">
      <c r="A1453">
        <v>591</v>
      </c>
      <c r="B1453">
        <v>11</v>
      </c>
      <c r="C1453" t="s">
        <v>65</v>
      </c>
      <c r="D1453" s="1">
        <v>25</v>
      </c>
      <c r="E1453" s="1">
        <v>40</v>
      </c>
      <c r="F1453">
        <v>3</v>
      </c>
      <c r="G1453" s="1">
        <v>120</v>
      </c>
      <c r="H1453" s="1">
        <v>75</v>
      </c>
      <c r="I1453" s="1"/>
      <c r="J1453" s="2">
        <v>0.63</v>
      </c>
      <c r="K1453" s="3">
        <v>3.5416666666666666E-2</v>
      </c>
      <c r="L1453" t="s">
        <v>1133</v>
      </c>
    </row>
    <row r="1454" spans="1:12" x14ac:dyDescent="0.25">
      <c r="A1454">
        <v>592</v>
      </c>
      <c r="B1454">
        <v>5</v>
      </c>
      <c r="C1454" t="s">
        <v>335</v>
      </c>
      <c r="D1454" s="1">
        <v>13</v>
      </c>
      <c r="E1454" s="1">
        <v>22</v>
      </c>
      <c r="F1454">
        <v>2</v>
      </c>
      <c r="G1454" s="1">
        <v>44</v>
      </c>
      <c r="H1454" s="1">
        <v>26</v>
      </c>
      <c r="I1454" s="1"/>
      <c r="J1454" s="2">
        <v>0.59</v>
      </c>
      <c r="K1454" s="3">
        <v>4.0972222222222222E-2</v>
      </c>
      <c r="L1454" t="s">
        <v>1133</v>
      </c>
    </row>
    <row r="1455" spans="1:12" x14ac:dyDescent="0.25">
      <c r="A1455">
        <v>592</v>
      </c>
      <c r="B1455">
        <v>5</v>
      </c>
      <c r="C1455" t="s">
        <v>195</v>
      </c>
      <c r="D1455" s="1">
        <v>15</v>
      </c>
      <c r="E1455" s="1">
        <v>25</v>
      </c>
      <c r="F1455">
        <v>2</v>
      </c>
      <c r="G1455" s="1">
        <v>50</v>
      </c>
      <c r="H1455" s="1">
        <v>30</v>
      </c>
      <c r="I1455" s="1"/>
      <c r="J1455" s="2">
        <v>0.6</v>
      </c>
      <c r="K1455" s="3">
        <v>2.9166666666666667E-2</v>
      </c>
      <c r="L1455" t="s">
        <v>1133</v>
      </c>
    </row>
    <row r="1456" spans="1:12" x14ac:dyDescent="0.25">
      <c r="A1456">
        <v>593</v>
      </c>
      <c r="B1456">
        <v>17</v>
      </c>
      <c r="C1456" t="s">
        <v>65</v>
      </c>
      <c r="D1456" s="1">
        <v>25</v>
      </c>
      <c r="E1456" s="1">
        <v>40</v>
      </c>
      <c r="F1456">
        <v>1</v>
      </c>
      <c r="G1456" s="1">
        <v>40</v>
      </c>
      <c r="H1456" s="1">
        <v>25</v>
      </c>
      <c r="I1456" s="1"/>
      <c r="J1456" s="2">
        <v>0.63</v>
      </c>
      <c r="K1456" s="3">
        <v>2.0833333333333332E-2</v>
      </c>
      <c r="L1456" t="s">
        <v>1133</v>
      </c>
    </row>
    <row r="1457" spans="1:12" x14ac:dyDescent="0.25">
      <c r="A1457">
        <v>593</v>
      </c>
      <c r="B1457">
        <v>17</v>
      </c>
      <c r="C1457" t="s">
        <v>186</v>
      </c>
      <c r="D1457" s="1">
        <v>19</v>
      </c>
      <c r="E1457" s="1">
        <v>31</v>
      </c>
      <c r="F1457">
        <v>1</v>
      </c>
      <c r="G1457" s="1">
        <v>31</v>
      </c>
      <c r="H1457" s="1">
        <v>19</v>
      </c>
      <c r="I1457" s="1"/>
      <c r="J1457" s="2">
        <v>0.61</v>
      </c>
      <c r="K1457" s="3">
        <v>5.5555555555555558E-3</v>
      </c>
      <c r="L1457" t="s">
        <v>1133</v>
      </c>
    </row>
    <row r="1458" spans="1:12" x14ac:dyDescent="0.25">
      <c r="A1458">
        <v>593</v>
      </c>
      <c r="B1458">
        <v>17</v>
      </c>
      <c r="C1458" t="s">
        <v>439</v>
      </c>
      <c r="D1458" s="1">
        <v>20</v>
      </c>
      <c r="E1458" s="1">
        <v>33</v>
      </c>
      <c r="F1458">
        <v>2</v>
      </c>
      <c r="G1458" s="1">
        <v>66</v>
      </c>
      <c r="H1458" s="1">
        <v>40</v>
      </c>
      <c r="I1458" s="1"/>
      <c r="J1458" s="2">
        <v>0.61</v>
      </c>
      <c r="K1458" s="3">
        <v>3.472222222222222E-3</v>
      </c>
      <c r="L1458" t="s">
        <v>1134</v>
      </c>
    </row>
    <row r="1459" spans="1:12" x14ac:dyDescent="0.25">
      <c r="A1459">
        <v>593</v>
      </c>
      <c r="B1459">
        <v>17</v>
      </c>
      <c r="C1459" t="s">
        <v>106</v>
      </c>
      <c r="D1459" s="1">
        <v>22</v>
      </c>
      <c r="E1459" s="1">
        <v>36</v>
      </c>
      <c r="F1459">
        <v>2</v>
      </c>
      <c r="G1459" s="1">
        <v>72</v>
      </c>
      <c r="H1459" s="1">
        <v>44</v>
      </c>
      <c r="I1459" s="1"/>
      <c r="J1459" s="2">
        <v>0.61</v>
      </c>
      <c r="K1459" s="3">
        <v>3.472222222222222E-3</v>
      </c>
      <c r="L1459" t="s">
        <v>1133</v>
      </c>
    </row>
    <row r="1460" spans="1:12" x14ac:dyDescent="0.25">
      <c r="A1460">
        <v>594</v>
      </c>
      <c r="B1460">
        <v>17</v>
      </c>
      <c r="C1460" t="s">
        <v>439</v>
      </c>
      <c r="D1460" s="1">
        <v>20</v>
      </c>
      <c r="E1460" s="1">
        <v>33</v>
      </c>
      <c r="F1460">
        <v>1</v>
      </c>
      <c r="G1460" s="1">
        <v>33</v>
      </c>
      <c r="H1460" s="1">
        <v>20</v>
      </c>
      <c r="I1460" s="1"/>
      <c r="J1460" s="2">
        <v>0.61</v>
      </c>
      <c r="K1460" s="3">
        <v>3.472222222222222E-3</v>
      </c>
      <c r="L1460" t="s">
        <v>1133</v>
      </c>
    </row>
    <row r="1461" spans="1:12" x14ac:dyDescent="0.25">
      <c r="A1461">
        <v>594</v>
      </c>
      <c r="B1461">
        <v>17</v>
      </c>
      <c r="C1461" t="s">
        <v>335</v>
      </c>
      <c r="D1461" s="1">
        <v>13</v>
      </c>
      <c r="E1461" s="1">
        <v>22</v>
      </c>
      <c r="F1461">
        <v>3</v>
      </c>
      <c r="G1461" s="1">
        <v>66</v>
      </c>
      <c r="H1461" s="1">
        <v>39</v>
      </c>
      <c r="I1461" s="1"/>
      <c r="J1461" s="2">
        <v>0.59</v>
      </c>
      <c r="K1461" s="3">
        <v>3.0555555555555555E-2</v>
      </c>
      <c r="L1461" t="s">
        <v>1133</v>
      </c>
    </row>
    <row r="1462" spans="1:12" x14ac:dyDescent="0.25">
      <c r="A1462">
        <v>594</v>
      </c>
      <c r="B1462">
        <v>17</v>
      </c>
      <c r="C1462" t="s">
        <v>241</v>
      </c>
      <c r="D1462" s="1">
        <v>12</v>
      </c>
      <c r="E1462" s="1">
        <v>20</v>
      </c>
      <c r="F1462">
        <v>2</v>
      </c>
      <c r="G1462" s="1">
        <v>40</v>
      </c>
      <c r="H1462" s="1">
        <v>24</v>
      </c>
      <c r="I1462" s="1"/>
      <c r="J1462" s="2">
        <v>0.6</v>
      </c>
      <c r="K1462" s="3">
        <v>3.4027777777777775E-2</v>
      </c>
      <c r="L1462" t="s">
        <v>1133</v>
      </c>
    </row>
    <row r="1463" spans="1:12" x14ac:dyDescent="0.25">
      <c r="A1463">
        <v>595</v>
      </c>
      <c r="B1463">
        <v>9</v>
      </c>
      <c r="C1463" t="s">
        <v>102</v>
      </c>
      <c r="D1463" s="1">
        <v>13</v>
      </c>
      <c r="E1463" s="1">
        <v>21</v>
      </c>
      <c r="F1463">
        <v>2</v>
      </c>
      <c r="G1463" s="1">
        <v>42</v>
      </c>
      <c r="H1463" s="1">
        <v>26</v>
      </c>
      <c r="I1463" s="1"/>
      <c r="J1463" s="2">
        <v>0.62</v>
      </c>
      <c r="K1463" s="3">
        <v>3.472222222222222E-3</v>
      </c>
      <c r="L1463" t="s">
        <v>1133</v>
      </c>
    </row>
    <row r="1464" spans="1:12" x14ac:dyDescent="0.25">
      <c r="A1464">
        <v>595</v>
      </c>
      <c r="B1464">
        <v>9</v>
      </c>
      <c r="C1464" t="s">
        <v>100</v>
      </c>
      <c r="D1464" s="1">
        <v>18</v>
      </c>
      <c r="E1464" s="1">
        <v>30</v>
      </c>
      <c r="F1464">
        <v>1</v>
      </c>
      <c r="G1464" s="1">
        <v>30</v>
      </c>
      <c r="H1464" s="1">
        <v>18</v>
      </c>
      <c r="I1464" s="1"/>
      <c r="J1464" s="2">
        <v>0.6</v>
      </c>
      <c r="K1464" s="3">
        <v>3.0555555555555555E-2</v>
      </c>
      <c r="L1464" t="s">
        <v>1134</v>
      </c>
    </row>
    <row r="1465" spans="1:12" x14ac:dyDescent="0.25">
      <c r="A1465">
        <v>596</v>
      </c>
      <c r="B1465">
        <v>18</v>
      </c>
      <c r="C1465" t="s">
        <v>331</v>
      </c>
      <c r="D1465" s="1">
        <v>14</v>
      </c>
      <c r="E1465" s="1">
        <v>23</v>
      </c>
      <c r="F1465">
        <v>2</v>
      </c>
      <c r="G1465" s="1">
        <v>46</v>
      </c>
      <c r="H1465" s="1">
        <v>28</v>
      </c>
      <c r="I1465" s="1"/>
      <c r="J1465" s="2">
        <v>0.61</v>
      </c>
      <c r="K1465" s="3">
        <v>3.2638888888888891E-2</v>
      </c>
      <c r="L1465" t="s">
        <v>1134</v>
      </c>
    </row>
    <row r="1466" spans="1:12" x14ac:dyDescent="0.25">
      <c r="A1466">
        <v>596</v>
      </c>
      <c r="B1466">
        <v>18</v>
      </c>
      <c r="C1466" t="s">
        <v>259</v>
      </c>
      <c r="D1466" s="1">
        <v>14</v>
      </c>
      <c r="E1466" s="1">
        <v>24</v>
      </c>
      <c r="F1466">
        <v>2</v>
      </c>
      <c r="G1466" s="1">
        <v>48</v>
      </c>
      <c r="H1466" s="1">
        <v>28</v>
      </c>
      <c r="I1466" s="1"/>
      <c r="J1466" s="2">
        <v>0.57999999999999996</v>
      </c>
      <c r="K1466" s="3">
        <v>3.4722222222222224E-2</v>
      </c>
      <c r="L1466" t="s">
        <v>1134</v>
      </c>
    </row>
    <row r="1467" spans="1:12" x14ac:dyDescent="0.25">
      <c r="A1467">
        <v>596</v>
      </c>
      <c r="B1467">
        <v>18</v>
      </c>
      <c r="C1467" t="s">
        <v>414</v>
      </c>
      <c r="D1467" s="1">
        <v>19</v>
      </c>
      <c r="E1467" s="1">
        <v>32</v>
      </c>
      <c r="F1467">
        <v>3</v>
      </c>
      <c r="G1467" s="1">
        <v>96</v>
      </c>
      <c r="H1467" s="1">
        <v>57</v>
      </c>
      <c r="I1467" s="1"/>
      <c r="J1467" s="2">
        <v>0.59</v>
      </c>
      <c r="K1467" s="3">
        <v>2.9166666666666667E-2</v>
      </c>
      <c r="L1467" t="s">
        <v>1134</v>
      </c>
    </row>
    <row r="1468" spans="1:12" x14ac:dyDescent="0.25">
      <c r="A1468">
        <v>596</v>
      </c>
      <c r="B1468">
        <v>18</v>
      </c>
      <c r="C1468" t="s">
        <v>195</v>
      </c>
      <c r="D1468" s="1">
        <v>15</v>
      </c>
      <c r="E1468" s="1">
        <v>25</v>
      </c>
      <c r="F1468">
        <v>2</v>
      </c>
      <c r="G1468" s="1">
        <v>50</v>
      </c>
      <c r="H1468" s="1">
        <v>30</v>
      </c>
      <c r="I1468" s="1"/>
      <c r="J1468" s="2">
        <v>0.6</v>
      </c>
      <c r="K1468" s="3">
        <v>1.3194444444444444E-2</v>
      </c>
      <c r="L1468" t="s">
        <v>1133</v>
      </c>
    </row>
    <row r="1469" spans="1:12" x14ac:dyDescent="0.25">
      <c r="A1469">
        <v>597</v>
      </c>
      <c r="B1469">
        <v>16</v>
      </c>
      <c r="C1469" t="s">
        <v>57</v>
      </c>
      <c r="D1469" s="1">
        <v>16</v>
      </c>
      <c r="E1469" s="1">
        <v>28</v>
      </c>
      <c r="F1469">
        <v>1</v>
      </c>
      <c r="G1469" s="1">
        <v>28</v>
      </c>
      <c r="H1469" s="1">
        <v>16</v>
      </c>
      <c r="I1469" s="1"/>
      <c r="J1469" s="2">
        <v>0.56999999999999995</v>
      </c>
      <c r="K1469" s="3">
        <v>2.7083333333333334E-2</v>
      </c>
      <c r="L1469" t="s">
        <v>1134</v>
      </c>
    </row>
    <row r="1470" spans="1:12" x14ac:dyDescent="0.25">
      <c r="A1470">
        <v>597</v>
      </c>
      <c r="B1470">
        <v>16</v>
      </c>
      <c r="C1470" t="s">
        <v>117</v>
      </c>
      <c r="D1470" s="1">
        <v>10</v>
      </c>
      <c r="E1470" s="1">
        <v>18</v>
      </c>
      <c r="F1470">
        <v>1</v>
      </c>
      <c r="G1470" s="1">
        <v>18</v>
      </c>
      <c r="H1470" s="1">
        <v>10</v>
      </c>
      <c r="I1470" s="1"/>
      <c r="J1470" s="2">
        <v>0.56000000000000005</v>
      </c>
      <c r="K1470" s="3">
        <v>3.8194444444444448E-2</v>
      </c>
      <c r="L1470" t="s">
        <v>1134</v>
      </c>
    </row>
    <row r="1471" spans="1:12" x14ac:dyDescent="0.25">
      <c r="A1471">
        <v>597</v>
      </c>
      <c r="B1471">
        <v>16</v>
      </c>
      <c r="C1471" t="s">
        <v>65</v>
      </c>
      <c r="D1471" s="1">
        <v>25</v>
      </c>
      <c r="E1471" s="1">
        <v>40</v>
      </c>
      <c r="F1471">
        <v>2</v>
      </c>
      <c r="G1471" s="1">
        <v>80</v>
      </c>
      <c r="H1471" s="1">
        <v>50</v>
      </c>
      <c r="I1471" s="1"/>
      <c r="J1471" s="2">
        <v>0.63</v>
      </c>
      <c r="K1471" s="3">
        <v>2.7083333333333334E-2</v>
      </c>
      <c r="L1471" t="s">
        <v>1134</v>
      </c>
    </row>
    <row r="1472" spans="1:12" x14ac:dyDescent="0.25">
      <c r="A1472">
        <v>597</v>
      </c>
      <c r="B1472">
        <v>16</v>
      </c>
      <c r="C1472" t="s">
        <v>259</v>
      </c>
      <c r="D1472" s="1">
        <v>14</v>
      </c>
      <c r="E1472" s="1">
        <v>24</v>
      </c>
      <c r="F1472">
        <v>1</v>
      </c>
      <c r="G1472" s="1">
        <v>24</v>
      </c>
      <c r="H1472" s="1">
        <v>14</v>
      </c>
      <c r="I1472" s="1"/>
      <c r="J1472" s="2">
        <v>0.57999999999999996</v>
      </c>
      <c r="K1472" s="3">
        <v>5.5555555555555558E-3</v>
      </c>
      <c r="L1472" t="s">
        <v>1134</v>
      </c>
    </row>
    <row r="1473" spans="1:12" x14ac:dyDescent="0.25">
      <c r="A1473">
        <v>598</v>
      </c>
      <c r="B1473">
        <v>9</v>
      </c>
      <c r="C1473" t="s">
        <v>256</v>
      </c>
      <c r="D1473" s="1">
        <v>15</v>
      </c>
      <c r="E1473" s="1">
        <v>26</v>
      </c>
      <c r="F1473">
        <v>2</v>
      </c>
      <c r="G1473" s="1">
        <v>52</v>
      </c>
      <c r="H1473" s="1">
        <v>30</v>
      </c>
      <c r="I1473" s="1"/>
      <c r="J1473" s="2">
        <v>0.57999999999999996</v>
      </c>
      <c r="K1473" s="3">
        <v>3.0555555555555555E-2</v>
      </c>
      <c r="L1473" t="s">
        <v>1133</v>
      </c>
    </row>
    <row r="1474" spans="1:12" x14ac:dyDescent="0.25">
      <c r="A1474">
        <v>598</v>
      </c>
      <c r="B1474">
        <v>9</v>
      </c>
      <c r="C1474" t="s">
        <v>414</v>
      </c>
      <c r="D1474" s="1">
        <v>19</v>
      </c>
      <c r="E1474" s="1">
        <v>32</v>
      </c>
      <c r="F1474">
        <v>2</v>
      </c>
      <c r="G1474" s="1">
        <v>64</v>
      </c>
      <c r="H1474" s="1">
        <v>38</v>
      </c>
      <c r="I1474" s="1"/>
      <c r="J1474" s="2">
        <v>0.59</v>
      </c>
      <c r="K1474" s="3">
        <v>1.5277777777777777E-2</v>
      </c>
      <c r="L1474" t="s">
        <v>1133</v>
      </c>
    </row>
    <row r="1475" spans="1:12" x14ac:dyDescent="0.25">
      <c r="A1475">
        <v>598</v>
      </c>
      <c r="B1475">
        <v>9</v>
      </c>
      <c r="C1475" t="s">
        <v>186</v>
      </c>
      <c r="D1475" s="1">
        <v>19</v>
      </c>
      <c r="E1475" s="1">
        <v>31</v>
      </c>
      <c r="F1475">
        <v>3</v>
      </c>
      <c r="G1475" s="1">
        <v>93</v>
      </c>
      <c r="H1475" s="1">
        <v>57</v>
      </c>
      <c r="I1475" s="1"/>
      <c r="J1475" s="2">
        <v>0.61</v>
      </c>
      <c r="K1475" s="3">
        <v>1.0416666666666666E-2</v>
      </c>
      <c r="L1475" t="s">
        <v>1133</v>
      </c>
    </row>
    <row r="1476" spans="1:12" x14ac:dyDescent="0.25">
      <c r="A1476">
        <v>599</v>
      </c>
      <c r="B1476">
        <v>11</v>
      </c>
      <c r="C1476" t="s">
        <v>77</v>
      </c>
      <c r="D1476" s="1">
        <v>20</v>
      </c>
      <c r="E1476" s="1">
        <v>34</v>
      </c>
      <c r="F1476">
        <v>2</v>
      </c>
      <c r="G1476" s="1">
        <v>68</v>
      </c>
      <c r="H1476" s="1">
        <v>40</v>
      </c>
      <c r="I1476" s="1"/>
      <c r="J1476" s="2">
        <v>0.59</v>
      </c>
      <c r="K1476" s="3">
        <v>3.472222222222222E-3</v>
      </c>
      <c r="L1476" t="s">
        <v>1133</v>
      </c>
    </row>
    <row r="1477" spans="1:12" x14ac:dyDescent="0.25">
      <c r="A1477">
        <v>599</v>
      </c>
      <c r="B1477">
        <v>11</v>
      </c>
      <c r="C1477" t="s">
        <v>186</v>
      </c>
      <c r="D1477" s="1">
        <v>19</v>
      </c>
      <c r="E1477" s="1">
        <v>31</v>
      </c>
      <c r="F1477">
        <v>1</v>
      </c>
      <c r="G1477" s="1">
        <v>31</v>
      </c>
      <c r="H1477" s="1">
        <v>19</v>
      </c>
      <c r="I1477" s="1"/>
      <c r="J1477" s="2">
        <v>0.61</v>
      </c>
      <c r="K1477" s="3">
        <v>3.4027777777777775E-2</v>
      </c>
      <c r="L1477" t="s">
        <v>1133</v>
      </c>
    </row>
    <row r="1478" spans="1:12" x14ac:dyDescent="0.25">
      <c r="A1478">
        <v>599</v>
      </c>
      <c r="B1478">
        <v>11</v>
      </c>
      <c r="C1478" t="s">
        <v>33</v>
      </c>
      <c r="D1478" s="1">
        <v>21</v>
      </c>
      <c r="E1478" s="1">
        <v>35</v>
      </c>
      <c r="F1478">
        <v>2</v>
      </c>
      <c r="G1478" s="1">
        <v>70</v>
      </c>
      <c r="H1478" s="1">
        <v>42</v>
      </c>
      <c r="I1478" s="1"/>
      <c r="J1478" s="2">
        <v>0.6</v>
      </c>
      <c r="K1478" s="3">
        <v>3.7499999999999999E-2</v>
      </c>
      <c r="L1478" t="s">
        <v>1133</v>
      </c>
    </row>
    <row r="1479" spans="1:12" x14ac:dyDescent="0.25">
      <c r="A1479">
        <v>600</v>
      </c>
      <c r="B1479">
        <v>14</v>
      </c>
      <c r="C1479" t="s">
        <v>57</v>
      </c>
      <c r="D1479" s="1">
        <v>16</v>
      </c>
      <c r="E1479" s="1">
        <v>28</v>
      </c>
      <c r="F1479">
        <v>3</v>
      </c>
      <c r="G1479" s="1">
        <v>84</v>
      </c>
      <c r="H1479" s="1">
        <v>48</v>
      </c>
      <c r="I1479" s="1"/>
      <c r="J1479" s="2">
        <v>0.56999999999999995</v>
      </c>
      <c r="K1479" s="3">
        <v>1.5277777777777777E-2</v>
      </c>
      <c r="L1479" t="s">
        <v>1134</v>
      </c>
    </row>
    <row r="1480" spans="1:12" x14ac:dyDescent="0.25">
      <c r="A1480">
        <v>600</v>
      </c>
      <c r="B1480">
        <v>14</v>
      </c>
      <c r="C1480" t="s">
        <v>100</v>
      </c>
      <c r="D1480" s="1">
        <v>18</v>
      </c>
      <c r="E1480" s="1">
        <v>30</v>
      </c>
      <c r="F1480">
        <v>2</v>
      </c>
      <c r="G1480" s="1">
        <v>60</v>
      </c>
      <c r="H1480" s="1">
        <v>36</v>
      </c>
      <c r="I1480" s="1"/>
      <c r="J1480" s="2">
        <v>0.6</v>
      </c>
      <c r="K1480" s="3">
        <v>2.9861111111111113E-2</v>
      </c>
      <c r="L1480" t="s">
        <v>1133</v>
      </c>
    </row>
    <row r="1481" spans="1:12" x14ac:dyDescent="0.25">
      <c r="A1481">
        <v>601</v>
      </c>
      <c r="B1481">
        <v>13</v>
      </c>
      <c r="C1481" t="s">
        <v>65</v>
      </c>
      <c r="D1481" s="1">
        <v>25</v>
      </c>
      <c r="E1481" s="1">
        <v>40</v>
      </c>
      <c r="F1481">
        <v>2</v>
      </c>
      <c r="G1481" s="1">
        <v>80</v>
      </c>
      <c r="H1481" s="1">
        <v>50</v>
      </c>
      <c r="I1481" s="1"/>
      <c r="J1481" s="2">
        <v>0.63</v>
      </c>
      <c r="K1481" s="3">
        <v>7.6388888888888886E-3</v>
      </c>
      <c r="L1481" t="s">
        <v>1134</v>
      </c>
    </row>
    <row r="1482" spans="1:12" x14ac:dyDescent="0.25">
      <c r="A1482">
        <v>601</v>
      </c>
      <c r="B1482">
        <v>13</v>
      </c>
      <c r="C1482" t="s">
        <v>57</v>
      </c>
      <c r="D1482" s="1">
        <v>16</v>
      </c>
      <c r="E1482" s="1">
        <v>28</v>
      </c>
      <c r="F1482">
        <v>3</v>
      </c>
      <c r="G1482" s="1">
        <v>84</v>
      </c>
      <c r="H1482" s="1">
        <v>48</v>
      </c>
      <c r="I1482" s="1"/>
      <c r="J1482" s="2">
        <v>0.56999999999999995</v>
      </c>
      <c r="K1482" s="3">
        <v>1.9444444444444445E-2</v>
      </c>
      <c r="L1482" t="s">
        <v>1133</v>
      </c>
    </row>
    <row r="1483" spans="1:12" x14ac:dyDescent="0.25">
      <c r="A1483">
        <v>601</v>
      </c>
      <c r="B1483">
        <v>13</v>
      </c>
      <c r="C1483" t="s">
        <v>331</v>
      </c>
      <c r="D1483" s="1">
        <v>14</v>
      </c>
      <c r="E1483" s="1">
        <v>23</v>
      </c>
      <c r="F1483">
        <v>1</v>
      </c>
      <c r="G1483" s="1">
        <v>23</v>
      </c>
      <c r="H1483" s="1">
        <v>14</v>
      </c>
      <c r="I1483" s="1"/>
      <c r="J1483" s="2">
        <v>0.61</v>
      </c>
      <c r="K1483" s="3">
        <v>3.0555555555555555E-2</v>
      </c>
      <c r="L1483" t="s">
        <v>1134</v>
      </c>
    </row>
    <row r="1484" spans="1:12" x14ac:dyDescent="0.25">
      <c r="A1484">
        <v>601</v>
      </c>
      <c r="B1484">
        <v>13</v>
      </c>
      <c r="C1484" t="s">
        <v>33</v>
      </c>
      <c r="D1484" s="1">
        <v>21</v>
      </c>
      <c r="E1484" s="1">
        <v>35</v>
      </c>
      <c r="F1484">
        <v>3</v>
      </c>
      <c r="G1484" s="1">
        <v>105</v>
      </c>
      <c r="H1484" s="1">
        <v>63</v>
      </c>
      <c r="I1484" s="1"/>
      <c r="J1484" s="2">
        <v>0.6</v>
      </c>
      <c r="K1484" s="3">
        <v>2.2222222222222223E-2</v>
      </c>
      <c r="L1484" t="s">
        <v>1133</v>
      </c>
    </row>
    <row r="1485" spans="1:12" x14ac:dyDescent="0.25">
      <c r="A1485">
        <v>602</v>
      </c>
      <c r="B1485">
        <v>12</v>
      </c>
      <c r="C1485" t="s">
        <v>33</v>
      </c>
      <c r="D1485" s="1">
        <v>21</v>
      </c>
      <c r="E1485" s="1">
        <v>35</v>
      </c>
      <c r="F1485">
        <v>2</v>
      </c>
      <c r="G1485" s="1">
        <v>70</v>
      </c>
      <c r="H1485" s="1">
        <v>42</v>
      </c>
      <c r="I1485" s="1"/>
      <c r="J1485" s="2">
        <v>0.6</v>
      </c>
      <c r="K1485" s="3">
        <v>3.888888888888889E-2</v>
      </c>
      <c r="L1485" t="s">
        <v>1133</v>
      </c>
    </row>
    <row r="1486" spans="1:12" x14ac:dyDescent="0.25">
      <c r="A1486">
        <v>602</v>
      </c>
      <c r="B1486">
        <v>12</v>
      </c>
      <c r="C1486" t="s">
        <v>335</v>
      </c>
      <c r="D1486" s="1">
        <v>13</v>
      </c>
      <c r="E1486" s="1">
        <v>22</v>
      </c>
      <c r="F1486">
        <v>3</v>
      </c>
      <c r="G1486" s="1">
        <v>66</v>
      </c>
      <c r="H1486" s="1">
        <v>39</v>
      </c>
      <c r="I1486" s="1"/>
      <c r="J1486" s="2">
        <v>0.59</v>
      </c>
      <c r="K1486" s="3">
        <v>4.027777777777778E-2</v>
      </c>
      <c r="L1486" t="s">
        <v>1133</v>
      </c>
    </row>
    <row r="1487" spans="1:12" x14ac:dyDescent="0.25">
      <c r="A1487">
        <v>602</v>
      </c>
      <c r="B1487">
        <v>12</v>
      </c>
      <c r="C1487" t="s">
        <v>100</v>
      </c>
      <c r="D1487" s="1">
        <v>18</v>
      </c>
      <c r="E1487" s="1">
        <v>30</v>
      </c>
      <c r="F1487">
        <v>3</v>
      </c>
      <c r="G1487" s="1">
        <v>90</v>
      </c>
      <c r="H1487" s="1">
        <v>54</v>
      </c>
      <c r="I1487" s="1"/>
      <c r="J1487" s="2">
        <v>0.6</v>
      </c>
      <c r="K1487" s="3">
        <v>8.3333333333333332E-3</v>
      </c>
      <c r="L1487" t="s">
        <v>1133</v>
      </c>
    </row>
    <row r="1488" spans="1:12" x14ac:dyDescent="0.25">
      <c r="A1488">
        <v>602</v>
      </c>
      <c r="B1488">
        <v>12</v>
      </c>
      <c r="C1488" t="s">
        <v>65</v>
      </c>
      <c r="D1488" s="1">
        <v>25</v>
      </c>
      <c r="E1488" s="1">
        <v>40</v>
      </c>
      <c r="F1488">
        <v>1</v>
      </c>
      <c r="G1488" s="1">
        <v>40</v>
      </c>
      <c r="H1488" s="1">
        <v>25</v>
      </c>
      <c r="I1488" s="1"/>
      <c r="J1488" s="2">
        <v>0.63</v>
      </c>
      <c r="K1488" s="3">
        <v>2.5000000000000001E-2</v>
      </c>
      <c r="L1488" t="s">
        <v>1134</v>
      </c>
    </row>
    <row r="1489" spans="1:12" x14ac:dyDescent="0.25">
      <c r="A1489">
        <v>603</v>
      </c>
      <c r="B1489">
        <v>19</v>
      </c>
      <c r="C1489" t="s">
        <v>186</v>
      </c>
      <c r="D1489" s="1">
        <v>19</v>
      </c>
      <c r="E1489" s="1">
        <v>31</v>
      </c>
      <c r="F1489">
        <v>2</v>
      </c>
      <c r="G1489" s="1">
        <v>62</v>
      </c>
      <c r="H1489" s="1">
        <v>38</v>
      </c>
      <c r="I1489" s="1"/>
      <c r="J1489" s="2">
        <v>0.61</v>
      </c>
      <c r="K1489" s="3">
        <v>1.1805555555555555E-2</v>
      </c>
      <c r="L1489" t="s">
        <v>1133</v>
      </c>
    </row>
    <row r="1490" spans="1:12" x14ac:dyDescent="0.25">
      <c r="A1490">
        <v>604</v>
      </c>
      <c r="B1490">
        <v>14</v>
      </c>
      <c r="C1490" t="s">
        <v>33</v>
      </c>
      <c r="D1490" s="1">
        <v>21</v>
      </c>
      <c r="E1490" s="1">
        <v>35</v>
      </c>
      <c r="F1490">
        <v>3</v>
      </c>
      <c r="G1490" s="1">
        <v>105</v>
      </c>
      <c r="H1490" s="1">
        <v>63</v>
      </c>
      <c r="I1490" s="1"/>
      <c r="J1490" s="2">
        <v>0.6</v>
      </c>
      <c r="K1490" s="3">
        <v>2.9166666666666667E-2</v>
      </c>
      <c r="L1490" t="s">
        <v>1133</v>
      </c>
    </row>
    <row r="1491" spans="1:12" x14ac:dyDescent="0.25">
      <c r="A1491">
        <v>605</v>
      </c>
      <c r="B1491">
        <v>19</v>
      </c>
      <c r="C1491" t="s">
        <v>241</v>
      </c>
      <c r="D1491" s="1">
        <v>12</v>
      </c>
      <c r="E1491" s="1">
        <v>20</v>
      </c>
      <c r="F1491">
        <v>1</v>
      </c>
      <c r="G1491" s="1">
        <v>20</v>
      </c>
      <c r="H1491" s="1">
        <v>12</v>
      </c>
      <c r="I1491" s="1"/>
      <c r="J1491" s="2">
        <v>0.6</v>
      </c>
      <c r="K1491" s="3">
        <v>3.2638888888888891E-2</v>
      </c>
      <c r="L1491" t="s">
        <v>1133</v>
      </c>
    </row>
    <row r="1492" spans="1:12" x14ac:dyDescent="0.25">
      <c r="A1492">
        <v>605</v>
      </c>
      <c r="B1492">
        <v>19</v>
      </c>
      <c r="C1492" t="s">
        <v>65</v>
      </c>
      <c r="D1492" s="1">
        <v>25</v>
      </c>
      <c r="E1492" s="1">
        <v>40</v>
      </c>
      <c r="F1492">
        <v>1</v>
      </c>
      <c r="G1492" s="1">
        <v>40</v>
      </c>
      <c r="H1492" s="1">
        <v>25</v>
      </c>
      <c r="I1492" s="1"/>
      <c r="J1492" s="2">
        <v>0.63</v>
      </c>
      <c r="K1492" s="3">
        <v>1.6666666666666666E-2</v>
      </c>
      <c r="L1492" t="s">
        <v>1134</v>
      </c>
    </row>
    <row r="1493" spans="1:12" x14ac:dyDescent="0.25">
      <c r="A1493">
        <v>605</v>
      </c>
      <c r="B1493">
        <v>19</v>
      </c>
      <c r="C1493" t="s">
        <v>33</v>
      </c>
      <c r="D1493" s="1">
        <v>21</v>
      </c>
      <c r="E1493" s="1">
        <v>35</v>
      </c>
      <c r="F1493">
        <v>2</v>
      </c>
      <c r="G1493" s="1">
        <v>70</v>
      </c>
      <c r="H1493" s="1">
        <v>42</v>
      </c>
      <c r="I1493" s="1"/>
      <c r="J1493" s="2">
        <v>0.6</v>
      </c>
      <c r="K1493" s="3">
        <v>3.8194444444444448E-2</v>
      </c>
      <c r="L1493" t="s">
        <v>1134</v>
      </c>
    </row>
    <row r="1494" spans="1:12" x14ac:dyDescent="0.25">
      <c r="A1494">
        <v>605</v>
      </c>
      <c r="B1494">
        <v>19</v>
      </c>
      <c r="C1494" t="s">
        <v>100</v>
      </c>
      <c r="D1494" s="1">
        <v>18</v>
      </c>
      <c r="E1494" s="1">
        <v>30</v>
      </c>
      <c r="F1494">
        <v>3</v>
      </c>
      <c r="G1494" s="1">
        <v>90</v>
      </c>
      <c r="H1494" s="1">
        <v>54</v>
      </c>
      <c r="I1494" s="1"/>
      <c r="J1494" s="2">
        <v>0.6</v>
      </c>
      <c r="K1494" s="3">
        <v>3.4722222222222224E-2</v>
      </c>
      <c r="L1494" t="s">
        <v>1134</v>
      </c>
    </row>
    <row r="1495" spans="1:12" x14ac:dyDescent="0.25">
      <c r="A1495">
        <v>606</v>
      </c>
      <c r="B1495">
        <v>1</v>
      </c>
      <c r="C1495" t="s">
        <v>195</v>
      </c>
      <c r="D1495" s="1">
        <v>15</v>
      </c>
      <c r="E1495" s="1">
        <v>25</v>
      </c>
      <c r="F1495">
        <v>2</v>
      </c>
      <c r="G1495" s="1">
        <v>50</v>
      </c>
      <c r="H1495" s="1">
        <v>30</v>
      </c>
      <c r="I1495" s="1"/>
      <c r="J1495" s="2">
        <v>0.6</v>
      </c>
      <c r="K1495" s="3">
        <v>3.2638888888888891E-2</v>
      </c>
      <c r="L1495" t="s">
        <v>1133</v>
      </c>
    </row>
    <row r="1496" spans="1:12" x14ac:dyDescent="0.25">
      <c r="A1496">
        <v>606</v>
      </c>
      <c r="B1496">
        <v>1</v>
      </c>
      <c r="C1496" t="s">
        <v>170</v>
      </c>
      <c r="D1496" s="1">
        <v>16</v>
      </c>
      <c r="E1496" s="1">
        <v>27</v>
      </c>
      <c r="F1496">
        <v>3</v>
      </c>
      <c r="G1496" s="1">
        <v>81</v>
      </c>
      <c r="H1496" s="1">
        <v>48</v>
      </c>
      <c r="I1496" s="1"/>
      <c r="J1496" s="2">
        <v>0.59</v>
      </c>
      <c r="K1496" s="3">
        <v>3.3333333333333333E-2</v>
      </c>
      <c r="L1496" t="s">
        <v>1134</v>
      </c>
    </row>
    <row r="1497" spans="1:12" x14ac:dyDescent="0.25">
      <c r="A1497">
        <v>606</v>
      </c>
      <c r="B1497">
        <v>1</v>
      </c>
      <c r="C1497" t="s">
        <v>256</v>
      </c>
      <c r="D1497" s="1">
        <v>15</v>
      </c>
      <c r="E1497" s="1">
        <v>26</v>
      </c>
      <c r="F1497">
        <v>2</v>
      </c>
      <c r="G1497" s="1">
        <v>52</v>
      </c>
      <c r="H1497" s="1">
        <v>30</v>
      </c>
      <c r="I1497" s="1"/>
      <c r="J1497" s="2">
        <v>0.57999999999999996</v>
      </c>
      <c r="K1497" s="3">
        <v>3.4722222222222224E-2</v>
      </c>
      <c r="L1497" t="s">
        <v>1134</v>
      </c>
    </row>
    <row r="1498" spans="1:12" x14ac:dyDescent="0.25">
      <c r="A1498">
        <v>607</v>
      </c>
      <c r="B1498">
        <v>10</v>
      </c>
      <c r="C1498" t="s">
        <v>65</v>
      </c>
      <c r="D1498" s="1">
        <v>25</v>
      </c>
      <c r="E1498" s="1">
        <v>40</v>
      </c>
      <c r="F1498">
        <v>1</v>
      </c>
      <c r="G1498" s="1">
        <v>40</v>
      </c>
      <c r="H1498" s="1">
        <v>25</v>
      </c>
      <c r="I1498" s="1"/>
      <c r="J1498" s="2">
        <v>0.63</v>
      </c>
      <c r="K1498" s="3">
        <v>1.7361111111111112E-2</v>
      </c>
      <c r="L1498" t="s">
        <v>1133</v>
      </c>
    </row>
    <row r="1499" spans="1:12" x14ac:dyDescent="0.25">
      <c r="A1499">
        <v>607</v>
      </c>
      <c r="B1499">
        <v>10</v>
      </c>
      <c r="C1499" t="s">
        <v>57</v>
      </c>
      <c r="D1499" s="1">
        <v>16</v>
      </c>
      <c r="E1499" s="1">
        <v>28</v>
      </c>
      <c r="F1499">
        <v>1</v>
      </c>
      <c r="G1499" s="1">
        <v>28</v>
      </c>
      <c r="H1499" s="1">
        <v>16</v>
      </c>
      <c r="I1499" s="1"/>
      <c r="J1499" s="2">
        <v>0.56999999999999995</v>
      </c>
      <c r="K1499" s="3">
        <v>3.0555555555555555E-2</v>
      </c>
      <c r="L1499" t="s">
        <v>1133</v>
      </c>
    </row>
    <row r="1500" spans="1:12" x14ac:dyDescent="0.25">
      <c r="A1500">
        <v>608</v>
      </c>
      <c r="B1500">
        <v>7</v>
      </c>
      <c r="C1500" t="s">
        <v>51</v>
      </c>
      <c r="D1500" s="1">
        <v>17</v>
      </c>
      <c r="E1500" s="1">
        <v>29</v>
      </c>
      <c r="F1500">
        <v>1</v>
      </c>
      <c r="G1500" s="1">
        <v>29</v>
      </c>
      <c r="H1500" s="1">
        <v>17</v>
      </c>
      <c r="I1500" s="1"/>
      <c r="J1500" s="2">
        <v>0.59</v>
      </c>
      <c r="K1500" s="3">
        <v>3.125E-2</v>
      </c>
      <c r="L1500" t="s">
        <v>1133</v>
      </c>
    </row>
    <row r="1501" spans="1:12" x14ac:dyDescent="0.25">
      <c r="A1501">
        <v>609</v>
      </c>
      <c r="B1501">
        <v>1</v>
      </c>
      <c r="C1501" t="s">
        <v>414</v>
      </c>
      <c r="D1501" s="1">
        <v>19</v>
      </c>
      <c r="E1501" s="1">
        <v>32</v>
      </c>
      <c r="F1501">
        <v>1</v>
      </c>
      <c r="G1501" s="1">
        <v>32</v>
      </c>
      <c r="H1501" s="1">
        <v>19</v>
      </c>
      <c r="I1501" s="1"/>
      <c r="J1501" s="2">
        <v>0.59</v>
      </c>
      <c r="K1501" s="3">
        <v>1.8749999999999999E-2</v>
      </c>
      <c r="L1501" t="s">
        <v>1134</v>
      </c>
    </row>
    <row r="1502" spans="1:12" x14ac:dyDescent="0.25">
      <c r="A1502">
        <v>610</v>
      </c>
      <c r="B1502">
        <v>19</v>
      </c>
      <c r="C1502" t="s">
        <v>256</v>
      </c>
      <c r="D1502" s="1">
        <v>15</v>
      </c>
      <c r="E1502" s="1">
        <v>26</v>
      </c>
      <c r="F1502">
        <v>1</v>
      </c>
      <c r="G1502" s="1">
        <v>26</v>
      </c>
      <c r="H1502" s="1">
        <v>15</v>
      </c>
      <c r="I1502" s="1"/>
      <c r="J1502" s="2">
        <v>0.57999999999999996</v>
      </c>
      <c r="K1502" s="3">
        <v>2.7083333333333334E-2</v>
      </c>
      <c r="L1502" t="s">
        <v>1134</v>
      </c>
    </row>
    <row r="1503" spans="1:12" x14ac:dyDescent="0.25">
      <c r="A1503">
        <v>610</v>
      </c>
      <c r="B1503">
        <v>19</v>
      </c>
      <c r="C1503" t="s">
        <v>117</v>
      </c>
      <c r="D1503" s="1">
        <v>10</v>
      </c>
      <c r="E1503" s="1">
        <v>18</v>
      </c>
      <c r="F1503">
        <v>1</v>
      </c>
      <c r="G1503" s="1">
        <v>18</v>
      </c>
      <c r="H1503" s="1">
        <v>10</v>
      </c>
      <c r="I1503" s="1"/>
      <c r="J1503" s="2">
        <v>0.56000000000000005</v>
      </c>
      <c r="K1503" s="3">
        <v>5.5555555555555558E-3</v>
      </c>
      <c r="L1503" t="s">
        <v>1133</v>
      </c>
    </row>
    <row r="1504" spans="1:12" x14ac:dyDescent="0.25">
      <c r="A1504">
        <v>611</v>
      </c>
      <c r="B1504">
        <v>13</v>
      </c>
      <c r="C1504" t="s">
        <v>102</v>
      </c>
      <c r="D1504" s="1">
        <v>13</v>
      </c>
      <c r="E1504" s="1">
        <v>21</v>
      </c>
      <c r="F1504">
        <v>2</v>
      </c>
      <c r="G1504" s="1">
        <v>42</v>
      </c>
      <c r="H1504" s="1">
        <v>26</v>
      </c>
      <c r="I1504" s="1"/>
      <c r="J1504" s="2">
        <v>0.62</v>
      </c>
      <c r="K1504" s="3">
        <v>3.6805555555555557E-2</v>
      </c>
      <c r="L1504" t="s">
        <v>1134</v>
      </c>
    </row>
    <row r="1505" spans="1:12" x14ac:dyDescent="0.25">
      <c r="A1505">
        <v>611</v>
      </c>
      <c r="B1505">
        <v>13</v>
      </c>
      <c r="C1505" t="s">
        <v>106</v>
      </c>
      <c r="D1505" s="1">
        <v>22</v>
      </c>
      <c r="E1505" s="1">
        <v>36</v>
      </c>
      <c r="F1505">
        <v>1</v>
      </c>
      <c r="G1505" s="1">
        <v>36</v>
      </c>
      <c r="H1505" s="1">
        <v>22</v>
      </c>
      <c r="I1505" s="1"/>
      <c r="J1505" s="2">
        <v>0.61</v>
      </c>
      <c r="K1505" s="3">
        <v>2.0833333333333332E-2</v>
      </c>
      <c r="L1505" t="s">
        <v>1134</v>
      </c>
    </row>
    <row r="1506" spans="1:12" x14ac:dyDescent="0.25">
      <c r="A1506">
        <v>612</v>
      </c>
      <c r="B1506">
        <v>11</v>
      </c>
      <c r="C1506" t="s">
        <v>170</v>
      </c>
      <c r="D1506" s="1">
        <v>16</v>
      </c>
      <c r="E1506" s="1">
        <v>27</v>
      </c>
      <c r="F1506">
        <v>1</v>
      </c>
      <c r="G1506" s="1">
        <v>27</v>
      </c>
      <c r="H1506" s="1">
        <v>16</v>
      </c>
      <c r="I1506" s="1"/>
      <c r="J1506" s="2">
        <v>0.59</v>
      </c>
      <c r="K1506" s="3">
        <v>1.8055555555555554E-2</v>
      </c>
      <c r="L1506" t="s">
        <v>1133</v>
      </c>
    </row>
    <row r="1507" spans="1:12" x14ac:dyDescent="0.25">
      <c r="A1507">
        <v>612</v>
      </c>
      <c r="B1507">
        <v>11</v>
      </c>
      <c r="C1507" t="s">
        <v>106</v>
      </c>
      <c r="D1507" s="1">
        <v>22</v>
      </c>
      <c r="E1507" s="1">
        <v>36</v>
      </c>
      <c r="F1507">
        <v>3</v>
      </c>
      <c r="G1507" s="1">
        <v>108</v>
      </c>
      <c r="H1507" s="1">
        <v>66</v>
      </c>
      <c r="I1507" s="1"/>
      <c r="J1507" s="2">
        <v>0.61</v>
      </c>
      <c r="K1507" s="3">
        <v>2.5694444444444443E-2</v>
      </c>
      <c r="L1507" t="s">
        <v>1133</v>
      </c>
    </row>
    <row r="1508" spans="1:12" x14ac:dyDescent="0.25">
      <c r="A1508">
        <v>612</v>
      </c>
      <c r="B1508">
        <v>11</v>
      </c>
      <c r="C1508" t="s">
        <v>57</v>
      </c>
      <c r="D1508" s="1">
        <v>16</v>
      </c>
      <c r="E1508" s="1">
        <v>28</v>
      </c>
      <c r="F1508">
        <v>2</v>
      </c>
      <c r="G1508" s="1">
        <v>56</v>
      </c>
      <c r="H1508" s="1">
        <v>32</v>
      </c>
      <c r="I1508" s="1"/>
      <c r="J1508" s="2">
        <v>0.56999999999999995</v>
      </c>
      <c r="K1508" s="3">
        <v>1.0416666666666666E-2</v>
      </c>
      <c r="L1508" t="s">
        <v>1133</v>
      </c>
    </row>
    <row r="1509" spans="1:12" x14ac:dyDescent="0.25">
      <c r="A1509">
        <v>612</v>
      </c>
      <c r="B1509">
        <v>11</v>
      </c>
      <c r="C1509" t="s">
        <v>241</v>
      </c>
      <c r="D1509" s="1">
        <v>12</v>
      </c>
      <c r="E1509" s="1">
        <v>20</v>
      </c>
      <c r="F1509">
        <v>2</v>
      </c>
      <c r="G1509" s="1">
        <v>40</v>
      </c>
      <c r="H1509" s="1">
        <v>24</v>
      </c>
      <c r="I1509" s="1"/>
      <c r="J1509" s="2">
        <v>0.6</v>
      </c>
      <c r="K1509" s="3">
        <v>3.5416666666666666E-2</v>
      </c>
      <c r="L1509" t="s">
        <v>1133</v>
      </c>
    </row>
    <row r="1510" spans="1:12" x14ac:dyDescent="0.25">
      <c r="A1510">
        <v>613</v>
      </c>
      <c r="B1510">
        <v>1</v>
      </c>
      <c r="C1510" t="s">
        <v>180</v>
      </c>
      <c r="D1510" s="1">
        <v>11</v>
      </c>
      <c r="E1510" s="1">
        <v>19</v>
      </c>
      <c r="F1510">
        <v>3</v>
      </c>
      <c r="G1510" s="1">
        <v>57</v>
      </c>
      <c r="H1510" s="1">
        <v>33</v>
      </c>
      <c r="I1510" s="1"/>
      <c r="J1510" s="2">
        <v>0.57999999999999996</v>
      </c>
      <c r="K1510" s="3">
        <v>2.8472222222222222E-2</v>
      </c>
      <c r="L1510" t="s">
        <v>1134</v>
      </c>
    </row>
    <row r="1511" spans="1:12" x14ac:dyDescent="0.25">
      <c r="A1511">
        <v>613</v>
      </c>
      <c r="B1511">
        <v>1</v>
      </c>
      <c r="C1511" t="s">
        <v>331</v>
      </c>
      <c r="D1511" s="1">
        <v>14</v>
      </c>
      <c r="E1511" s="1">
        <v>23</v>
      </c>
      <c r="F1511">
        <v>3</v>
      </c>
      <c r="G1511" s="1">
        <v>69</v>
      </c>
      <c r="H1511" s="1">
        <v>42</v>
      </c>
      <c r="I1511" s="1"/>
      <c r="J1511" s="2">
        <v>0.61</v>
      </c>
      <c r="K1511" s="3">
        <v>1.5972222222222221E-2</v>
      </c>
      <c r="L1511" t="s">
        <v>1134</v>
      </c>
    </row>
    <row r="1512" spans="1:12" x14ac:dyDescent="0.25">
      <c r="A1512">
        <v>613</v>
      </c>
      <c r="B1512">
        <v>1</v>
      </c>
      <c r="C1512" t="s">
        <v>117</v>
      </c>
      <c r="D1512" s="1">
        <v>10</v>
      </c>
      <c r="E1512" s="1">
        <v>18</v>
      </c>
      <c r="F1512">
        <v>3</v>
      </c>
      <c r="G1512" s="1">
        <v>54</v>
      </c>
      <c r="H1512" s="1">
        <v>30</v>
      </c>
      <c r="I1512" s="1"/>
      <c r="J1512" s="2">
        <v>0.56000000000000005</v>
      </c>
      <c r="K1512" s="3">
        <v>2.1527777777777778E-2</v>
      </c>
      <c r="L1512" t="s">
        <v>1134</v>
      </c>
    </row>
    <row r="1513" spans="1:12" x14ac:dyDescent="0.25">
      <c r="A1513">
        <v>613</v>
      </c>
      <c r="B1513">
        <v>1</v>
      </c>
      <c r="C1513" t="s">
        <v>33</v>
      </c>
      <c r="D1513" s="1">
        <v>21</v>
      </c>
      <c r="E1513" s="1">
        <v>35</v>
      </c>
      <c r="F1513">
        <v>3</v>
      </c>
      <c r="G1513" s="1">
        <v>105</v>
      </c>
      <c r="H1513" s="1">
        <v>63</v>
      </c>
      <c r="I1513" s="1"/>
      <c r="J1513" s="2">
        <v>0.6</v>
      </c>
      <c r="K1513" s="3">
        <v>3.9583333333333331E-2</v>
      </c>
      <c r="L1513" t="s">
        <v>1134</v>
      </c>
    </row>
    <row r="1514" spans="1:12" x14ac:dyDescent="0.25">
      <c r="A1514">
        <v>614</v>
      </c>
      <c r="B1514">
        <v>19</v>
      </c>
      <c r="C1514" t="s">
        <v>259</v>
      </c>
      <c r="D1514" s="1">
        <v>14</v>
      </c>
      <c r="E1514" s="1">
        <v>24</v>
      </c>
      <c r="F1514">
        <v>3</v>
      </c>
      <c r="G1514" s="1">
        <v>72</v>
      </c>
      <c r="H1514" s="1">
        <v>42</v>
      </c>
      <c r="I1514" s="1"/>
      <c r="J1514" s="2">
        <v>0.57999999999999996</v>
      </c>
      <c r="K1514" s="3">
        <v>3.4722222222222224E-2</v>
      </c>
      <c r="L1514" t="s">
        <v>1133</v>
      </c>
    </row>
    <row r="1515" spans="1:12" x14ac:dyDescent="0.25">
      <c r="A1515">
        <v>615</v>
      </c>
      <c r="B1515">
        <v>7</v>
      </c>
      <c r="C1515" t="s">
        <v>186</v>
      </c>
      <c r="D1515" s="1">
        <v>19</v>
      </c>
      <c r="E1515" s="1">
        <v>31</v>
      </c>
      <c r="F1515">
        <v>3</v>
      </c>
      <c r="G1515" s="1">
        <v>93</v>
      </c>
      <c r="H1515" s="1">
        <v>57</v>
      </c>
      <c r="I1515" s="1"/>
      <c r="J1515" s="2">
        <v>0.61</v>
      </c>
      <c r="K1515" s="3">
        <v>3.4722222222222224E-2</v>
      </c>
      <c r="L1515" t="s">
        <v>1133</v>
      </c>
    </row>
    <row r="1516" spans="1:12" x14ac:dyDescent="0.25">
      <c r="A1516">
        <v>615</v>
      </c>
      <c r="B1516">
        <v>7</v>
      </c>
      <c r="C1516" t="s">
        <v>331</v>
      </c>
      <c r="D1516" s="1">
        <v>14</v>
      </c>
      <c r="E1516" s="1">
        <v>23</v>
      </c>
      <c r="F1516">
        <v>3</v>
      </c>
      <c r="G1516" s="1">
        <v>69</v>
      </c>
      <c r="H1516" s="1">
        <v>42</v>
      </c>
      <c r="I1516" s="1"/>
      <c r="J1516" s="2">
        <v>0.61</v>
      </c>
      <c r="K1516" s="3">
        <v>2.9861111111111113E-2</v>
      </c>
      <c r="L1516" t="s">
        <v>1133</v>
      </c>
    </row>
    <row r="1517" spans="1:12" x14ac:dyDescent="0.25">
      <c r="A1517">
        <v>615</v>
      </c>
      <c r="B1517">
        <v>7</v>
      </c>
      <c r="C1517" t="s">
        <v>195</v>
      </c>
      <c r="D1517" s="1">
        <v>15</v>
      </c>
      <c r="E1517" s="1">
        <v>25</v>
      </c>
      <c r="F1517">
        <v>3</v>
      </c>
      <c r="G1517" s="1">
        <v>75</v>
      </c>
      <c r="H1517" s="1">
        <v>45</v>
      </c>
      <c r="I1517" s="1"/>
      <c r="J1517" s="2">
        <v>0.6</v>
      </c>
      <c r="K1517" s="3">
        <v>2.8472222222222222E-2</v>
      </c>
      <c r="L1517" t="s">
        <v>1133</v>
      </c>
    </row>
    <row r="1518" spans="1:12" x14ac:dyDescent="0.25">
      <c r="A1518">
        <v>615</v>
      </c>
      <c r="B1518">
        <v>7</v>
      </c>
      <c r="C1518" t="s">
        <v>414</v>
      </c>
      <c r="D1518" s="1">
        <v>19</v>
      </c>
      <c r="E1518" s="1">
        <v>32</v>
      </c>
      <c r="F1518">
        <v>3</v>
      </c>
      <c r="G1518" s="1">
        <v>96</v>
      </c>
      <c r="H1518" s="1">
        <v>57</v>
      </c>
      <c r="I1518" s="1"/>
      <c r="J1518" s="2">
        <v>0.59</v>
      </c>
      <c r="K1518" s="3">
        <v>1.5277777777777777E-2</v>
      </c>
      <c r="L1518" t="s">
        <v>1134</v>
      </c>
    </row>
    <row r="1519" spans="1:12" x14ac:dyDescent="0.25">
      <c r="A1519">
        <v>616</v>
      </c>
      <c r="B1519">
        <v>4</v>
      </c>
      <c r="C1519" t="s">
        <v>259</v>
      </c>
      <c r="D1519" s="1">
        <v>14</v>
      </c>
      <c r="E1519" s="1">
        <v>24</v>
      </c>
      <c r="F1519">
        <v>3</v>
      </c>
      <c r="G1519" s="1">
        <v>72</v>
      </c>
      <c r="H1519" s="1">
        <v>42</v>
      </c>
      <c r="I1519" s="1"/>
      <c r="J1519" s="2">
        <v>0.57999999999999996</v>
      </c>
      <c r="K1519" s="3">
        <v>2.2916666666666665E-2</v>
      </c>
      <c r="L1519" t="s">
        <v>1133</v>
      </c>
    </row>
    <row r="1520" spans="1:12" x14ac:dyDescent="0.25">
      <c r="A1520">
        <v>616</v>
      </c>
      <c r="B1520">
        <v>4</v>
      </c>
      <c r="C1520" t="s">
        <v>100</v>
      </c>
      <c r="D1520" s="1">
        <v>18</v>
      </c>
      <c r="E1520" s="1">
        <v>30</v>
      </c>
      <c r="F1520">
        <v>2</v>
      </c>
      <c r="G1520" s="1">
        <v>60</v>
      </c>
      <c r="H1520" s="1">
        <v>36</v>
      </c>
      <c r="I1520" s="1"/>
      <c r="J1520" s="2">
        <v>0.6</v>
      </c>
      <c r="K1520" s="3">
        <v>9.7222222222222224E-3</v>
      </c>
      <c r="L1520" t="s">
        <v>1134</v>
      </c>
    </row>
    <row r="1521" spans="1:12" x14ac:dyDescent="0.25">
      <c r="A1521">
        <v>617</v>
      </c>
      <c r="B1521">
        <v>13</v>
      </c>
      <c r="C1521" t="s">
        <v>256</v>
      </c>
      <c r="D1521" s="1">
        <v>15</v>
      </c>
      <c r="E1521" s="1">
        <v>26</v>
      </c>
      <c r="F1521">
        <v>2</v>
      </c>
      <c r="G1521" s="1">
        <v>52</v>
      </c>
      <c r="H1521" s="1">
        <v>30</v>
      </c>
      <c r="I1521" s="1"/>
      <c r="J1521" s="2">
        <v>0.57999999999999996</v>
      </c>
      <c r="K1521" s="3">
        <v>1.2500000000000001E-2</v>
      </c>
      <c r="L1521" t="s">
        <v>1134</v>
      </c>
    </row>
    <row r="1522" spans="1:12" x14ac:dyDescent="0.25">
      <c r="A1522">
        <v>617</v>
      </c>
      <c r="B1522">
        <v>13</v>
      </c>
      <c r="C1522" t="s">
        <v>100</v>
      </c>
      <c r="D1522" s="1">
        <v>18</v>
      </c>
      <c r="E1522" s="1">
        <v>30</v>
      </c>
      <c r="F1522">
        <v>3</v>
      </c>
      <c r="G1522" s="1">
        <v>90</v>
      </c>
      <c r="H1522" s="1">
        <v>54</v>
      </c>
      <c r="I1522" s="1"/>
      <c r="J1522" s="2">
        <v>0.6</v>
      </c>
      <c r="K1522" s="3">
        <v>2.2916666666666665E-2</v>
      </c>
      <c r="L1522" t="s">
        <v>1134</v>
      </c>
    </row>
    <row r="1523" spans="1:12" x14ac:dyDescent="0.25">
      <c r="A1523">
        <v>618</v>
      </c>
      <c r="B1523">
        <v>3</v>
      </c>
      <c r="C1523" t="s">
        <v>414</v>
      </c>
      <c r="D1523" s="1">
        <v>19</v>
      </c>
      <c r="E1523" s="1">
        <v>32</v>
      </c>
      <c r="F1523">
        <v>2</v>
      </c>
      <c r="G1523" s="1">
        <v>64</v>
      </c>
      <c r="H1523" s="1">
        <v>38</v>
      </c>
      <c r="I1523" s="1"/>
      <c r="J1523" s="2">
        <v>0.59</v>
      </c>
      <c r="K1523" s="3">
        <v>4.1666666666666666E-3</v>
      </c>
      <c r="L1523" t="s">
        <v>1134</v>
      </c>
    </row>
    <row r="1524" spans="1:12" x14ac:dyDescent="0.25">
      <c r="A1524">
        <v>618</v>
      </c>
      <c r="B1524">
        <v>3</v>
      </c>
      <c r="C1524" t="s">
        <v>186</v>
      </c>
      <c r="D1524" s="1">
        <v>19</v>
      </c>
      <c r="E1524" s="1">
        <v>31</v>
      </c>
      <c r="F1524">
        <v>3</v>
      </c>
      <c r="G1524" s="1">
        <v>93</v>
      </c>
      <c r="H1524" s="1">
        <v>57</v>
      </c>
      <c r="I1524" s="1"/>
      <c r="J1524" s="2">
        <v>0.61</v>
      </c>
      <c r="K1524" s="3">
        <v>2.4305555555555556E-2</v>
      </c>
      <c r="L1524" t="s">
        <v>1133</v>
      </c>
    </row>
    <row r="1525" spans="1:12" x14ac:dyDescent="0.25">
      <c r="A1525">
        <v>618</v>
      </c>
      <c r="B1525">
        <v>3</v>
      </c>
      <c r="C1525" t="s">
        <v>117</v>
      </c>
      <c r="D1525" s="1">
        <v>10</v>
      </c>
      <c r="E1525" s="1">
        <v>18</v>
      </c>
      <c r="F1525">
        <v>3</v>
      </c>
      <c r="G1525" s="1">
        <v>54</v>
      </c>
      <c r="H1525" s="1">
        <v>30</v>
      </c>
      <c r="I1525" s="1"/>
      <c r="J1525" s="2">
        <v>0.56000000000000005</v>
      </c>
      <c r="K1525" s="3">
        <v>1.6666666666666666E-2</v>
      </c>
      <c r="L1525" t="s">
        <v>1133</v>
      </c>
    </row>
    <row r="1526" spans="1:12" x14ac:dyDescent="0.25">
      <c r="A1526">
        <v>618</v>
      </c>
      <c r="B1526">
        <v>3</v>
      </c>
      <c r="C1526" t="s">
        <v>106</v>
      </c>
      <c r="D1526" s="1">
        <v>22</v>
      </c>
      <c r="E1526" s="1">
        <v>36</v>
      </c>
      <c r="F1526">
        <v>3</v>
      </c>
      <c r="G1526" s="1">
        <v>108</v>
      </c>
      <c r="H1526" s="1">
        <v>66</v>
      </c>
      <c r="I1526" s="1"/>
      <c r="J1526" s="2">
        <v>0.61</v>
      </c>
      <c r="K1526" s="3">
        <v>3.6805555555555557E-2</v>
      </c>
      <c r="L1526" t="s">
        <v>1133</v>
      </c>
    </row>
    <row r="1527" spans="1:12" x14ac:dyDescent="0.25">
      <c r="A1527">
        <v>619</v>
      </c>
      <c r="B1527">
        <v>6</v>
      </c>
      <c r="C1527" t="s">
        <v>170</v>
      </c>
      <c r="D1527" s="1">
        <v>16</v>
      </c>
      <c r="E1527" s="1">
        <v>27</v>
      </c>
      <c r="F1527">
        <v>2</v>
      </c>
      <c r="G1527" s="1">
        <v>54</v>
      </c>
      <c r="H1527" s="1">
        <v>32</v>
      </c>
      <c r="I1527" s="1"/>
      <c r="J1527" s="2">
        <v>0.59</v>
      </c>
      <c r="K1527" s="3">
        <v>2.7777777777777776E-2</v>
      </c>
      <c r="L1527" t="s">
        <v>1133</v>
      </c>
    </row>
    <row r="1528" spans="1:12" x14ac:dyDescent="0.25">
      <c r="A1528">
        <v>619</v>
      </c>
      <c r="B1528">
        <v>6</v>
      </c>
      <c r="C1528" t="s">
        <v>256</v>
      </c>
      <c r="D1528" s="1">
        <v>15</v>
      </c>
      <c r="E1528" s="1">
        <v>26</v>
      </c>
      <c r="F1528">
        <v>3</v>
      </c>
      <c r="G1528" s="1">
        <v>78</v>
      </c>
      <c r="H1528" s="1">
        <v>45</v>
      </c>
      <c r="I1528" s="1"/>
      <c r="J1528" s="2">
        <v>0.57999999999999996</v>
      </c>
      <c r="K1528" s="3">
        <v>3.888888888888889E-2</v>
      </c>
      <c r="L1528" t="s">
        <v>1134</v>
      </c>
    </row>
    <row r="1529" spans="1:12" x14ac:dyDescent="0.25">
      <c r="A1529">
        <v>620</v>
      </c>
      <c r="B1529">
        <v>16</v>
      </c>
      <c r="C1529" t="s">
        <v>180</v>
      </c>
      <c r="D1529" s="1">
        <v>11</v>
      </c>
      <c r="E1529" s="1">
        <v>19</v>
      </c>
      <c r="F1529">
        <v>3</v>
      </c>
      <c r="G1529" s="1">
        <v>57</v>
      </c>
      <c r="H1529" s="1">
        <v>33</v>
      </c>
      <c r="I1529" s="1"/>
      <c r="J1529" s="2">
        <v>0.57999999999999996</v>
      </c>
      <c r="K1529" s="3">
        <v>2.7777777777777776E-2</v>
      </c>
      <c r="L1529" t="s">
        <v>1134</v>
      </c>
    </row>
    <row r="1530" spans="1:12" x14ac:dyDescent="0.25">
      <c r="A1530">
        <v>621</v>
      </c>
      <c r="B1530">
        <v>5</v>
      </c>
      <c r="C1530" t="s">
        <v>33</v>
      </c>
      <c r="D1530" s="1">
        <v>21</v>
      </c>
      <c r="E1530" s="1">
        <v>35</v>
      </c>
      <c r="F1530">
        <v>3</v>
      </c>
      <c r="G1530" s="1">
        <v>105</v>
      </c>
      <c r="H1530" s="1">
        <v>63</v>
      </c>
      <c r="I1530" s="1"/>
      <c r="J1530" s="2">
        <v>0.6</v>
      </c>
      <c r="K1530" s="3">
        <v>5.5555555555555558E-3</v>
      </c>
      <c r="L1530" t="s">
        <v>1134</v>
      </c>
    </row>
    <row r="1531" spans="1:12" x14ac:dyDescent="0.25">
      <c r="A1531">
        <v>622</v>
      </c>
      <c r="B1531">
        <v>7</v>
      </c>
      <c r="C1531" t="s">
        <v>186</v>
      </c>
      <c r="D1531" s="1">
        <v>19</v>
      </c>
      <c r="E1531" s="1">
        <v>31</v>
      </c>
      <c r="F1531">
        <v>3</v>
      </c>
      <c r="G1531" s="1">
        <v>93</v>
      </c>
      <c r="H1531" s="1">
        <v>57</v>
      </c>
      <c r="I1531" s="1"/>
      <c r="J1531" s="2">
        <v>0.61</v>
      </c>
      <c r="K1531" s="3">
        <v>3.6805555555555557E-2</v>
      </c>
      <c r="L1531" t="s">
        <v>1133</v>
      </c>
    </row>
    <row r="1532" spans="1:12" x14ac:dyDescent="0.25">
      <c r="A1532">
        <v>622</v>
      </c>
      <c r="B1532">
        <v>7</v>
      </c>
      <c r="C1532" t="s">
        <v>57</v>
      </c>
      <c r="D1532" s="1">
        <v>16</v>
      </c>
      <c r="E1532" s="1">
        <v>28</v>
      </c>
      <c r="F1532">
        <v>1</v>
      </c>
      <c r="G1532" s="1">
        <v>28</v>
      </c>
      <c r="H1532" s="1">
        <v>16</v>
      </c>
      <c r="I1532" s="1"/>
      <c r="J1532" s="2">
        <v>0.56999999999999995</v>
      </c>
      <c r="K1532" s="3">
        <v>1.7361111111111112E-2</v>
      </c>
      <c r="L1532" t="s">
        <v>1133</v>
      </c>
    </row>
    <row r="1533" spans="1:12" x14ac:dyDescent="0.25">
      <c r="A1533">
        <v>623</v>
      </c>
      <c r="B1533">
        <v>13</v>
      </c>
      <c r="C1533" t="s">
        <v>335</v>
      </c>
      <c r="D1533" s="1">
        <v>13</v>
      </c>
      <c r="E1533" s="1">
        <v>22</v>
      </c>
      <c r="F1533">
        <v>2</v>
      </c>
      <c r="G1533" s="1">
        <v>44</v>
      </c>
      <c r="H1533" s="1">
        <v>26</v>
      </c>
      <c r="I1533" s="1"/>
      <c r="J1533" s="2">
        <v>0.59</v>
      </c>
      <c r="K1533" s="3">
        <v>1.5972222222222221E-2</v>
      </c>
      <c r="L1533" t="s">
        <v>1133</v>
      </c>
    </row>
    <row r="1534" spans="1:12" x14ac:dyDescent="0.25">
      <c r="A1534">
        <v>623</v>
      </c>
      <c r="B1534">
        <v>13</v>
      </c>
      <c r="C1534" t="s">
        <v>33</v>
      </c>
      <c r="D1534" s="1">
        <v>21</v>
      </c>
      <c r="E1534" s="1">
        <v>35</v>
      </c>
      <c r="F1534">
        <v>2</v>
      </c>
      <c r="G1534" s="1">
        <v>70</v>
      </c>
      <c r="H1534" s="1">
        <v>42</v>
      </c>
      <c r="I1534" s="1"/>
      <c r="J1534" s="2">
        <v>0.6</v>
      </c>
      <c r="K1534" s="3">
        <v>4.0972222222222222E-2</v>
      </c>
      <c r="L1534" t="s">
        <v>1133</v>
      </c>
    </row>
    <row r="1535" spans="1:12" x14ac:dyDescent="0.25">
      <c r="A1535">
        <v>623</v>
      </c>
      <c r="B1535">
        <v>13</v>
      </c>
      <c r="C1535" t="s">
        <v>195</v>
      </c>
      <c r="D1535" s="1">
        <v>15</v>
      </c>
      <c r="E1535" s="1">
        <v>25</v>
      </c>
      <c r="F1535">
        <v>1</v>
      </c>
      <c r="G1535" s="1">
        <v>25</v>
      </c>
      <c r="H1535" s="1">
        <v>15</v>
      </c>
      <c r="I1535" s="1"/>
      <c r="J1535" s="2">
        <v>0.6</v>
      </c>
      <c r="K1535" s="3">
        <v>1.3888888888888888E-2</v>
      </c>
      <c r="L1535" t="s">
        <v>1133</v>
      </c>
    </row>
    <row r="1536" spans="1:12" x14ac:dyDescent="0.25">
      <c r="A1536">
        <v>623</v>
      </c>
      <c r="B1536">
        <v>13</v>
      </c>
      <c r="C1536" t="s">
        <v>414</v>
      </c>
      <c r="D1536" s="1">
        <v>19</v>
      </c>
      <c r="E1536" s="1">
        <v>32</v>
      </c>
      <c r="F1536">
        <v>3</v>
      </c>
      <c r="G1536" s="1">
        <v>96</v>
      </c>
      <c r="H1536" s="1">
        <v>57</v>
      </c>
      <c r="I1536" s="1"/>
      <c r="J1536" s="2">
        <v>0.59</v>
      </c>
      <c r="K1536" s="3">
        <v>2.9861111111111113E-2</v>
      </c>
      <c r="L1536" t="s">
        <v>1134</v>
      </c>
    </row>
    <row r="1537" spans="1:12" x14ac:dyDescent="0.25">
      <c r="A1537">
        <v>624</v>
      </c>
      <c r="B1537">
        <v>1</v>
      </c>
      <c r="C1537" t="s">
        <v>106</v>
      </c>
      <c r="D1537" s="1">
        <v>22</v>
      </c>
      <c r="E1537" s="1">
        <v>36</v>
      </c>
      <c r="F1537">
        <v>1</v>
      </c>
      <c r="G1537" s="1">
        <v>36</v>
      </c>
      <c r="H1537" s="1">
        <v>22</v>
      </c>
      <c r="I1537" s="1"/>
      <c r="J1537" s="2">
        <v>0.61</v>
      </c>
      <c r="K1537" s="3">
        <v>1.3194444444444444E-2</v>
      </c>
      <c r="L1537" t="s">
        <v>1134</v>
      </c>
    </row>
    <row r="1538" spans="1:12" x14ac:dyDescent="0.25">
      <c r="A1538">
        <v>624</v>
      </c>
      <c r="B1538">
        <v>1</v>
      </c>
      <c r="C1538" t="s">
        <v>259</v>
      </c>
      <c r="D1538" s="1">
        <v>14</v>
      </c>
      <c r="E1538" s="1">
        <v>24</v>
      </c>
      <c r="F1538">
        <v>1</v>
      </c>
      <c r="G1538" s="1">
        <v>24</v>
      </c>
      <c r="H1538" s="1">
        <v>14</v>
      </c>
      <c r="I1538" s="1"/>
      <c r="J1538" s="2">
        <v>0.57999999999999996</v>
      </c>
      <c r="K1538" s="3">
        <v>3.125E-2</v>
      </c>
      <c r="L1538" t="s">
        <v>1133</v>
      </c>
    </row>
    <row r="1539" spans="1:12" x14ac:dyDescent="0.25">
      <c r="A1539">
        <v>624</v>
      </c>
      <c r="B1539">
        <v>1</v>
      </c>
      <c r="C1539" t="s">
        <v>102</v>
      </c>
      <c r="D1539" s="1">
        <v>13</v>
      </c>
      <c r="E1539" s="1">
        <v>21</v>
      </c>
      <c r="F1539">
        <v>2</v>
      </c>
      <c r="G1539" s="1">
        <v>42</v>
      </c>
      <c r="H1539" s="1">
        <v>26</v>
      </c>
      <c r="I1539" s="1"/>
      <c r="J1539" s="2">
        <v>0.62</v>
      </c>
      <c r="K1539" s="3">
        <v>1.0416666666666666E-2</v>
      </c>
      <c r="L1539" t="s">
        <v>1134</v>
      </c>
    </row>
    <row r="1540" spans="1:12" x14ac:dyDescent="0.25">
      <c r="A1540">
        <v>625</v>
      </c>
      <c r="B1540">
        <v>5</v>
      </c>
      <c r="C1540" t="s">
        <v>117</v>
      </c>
      <c r="D1540" s="1">
        <v>10</v>
      </c>
      <c r="E1540" s="1">
        <v>18</v>
      </c>
      <c r="F1540">
        <v>2</v>
      </c>
      <c r="G1540" s="1">
        <v>36</v>
      </c>
      <c r="H1540" s="1">
        <v>20</v>
      </c>
      <c r="I1540" s="1"/>
      <c r="J1540" s="2">
        <v>0.56000000000000005</v>
      </c>
      <c r="K1540" s="3">
        <v>8.3333333333333332E-3</v>
      </c>
      <c r="L1540" t="s">
        <v>1133</v>
      </c>
    </row>
    <row r="1541" spans="1:12" x14ac:dyDescent="0.25">
      <c r="A1541">
        <v>625</v>
      </c>
      <c r="B1541">
        <v>5</v>
      </c>
      <c r="C1541" t="s">
        <v>65</v>
      </c>
      <c r="D1541" s="1">
        <v>25</v>
      </c>
      <c r="E1541" s="1">
        <v>40</v>
      </c>
      <c r="F1541">
        <v>1</v>
      </c>
      <c r="G1541" s="1">
        <v>40</v>
      </c>
      <c r="H1541" s="1">
        <v>25</v>
      </c>
      <c r="I1541" s="1"/>
      <c r="J1541" s="2">
        <v>0.63</v>
      </c>
      <c r="K1541" s="3">
        <v>3.1944444444444442E-2</v>
      </c>
      <c r="L1541" t="s">
        <v>1134</v>
      </c>
    </row>
    <row r="1542" spans="1:12" x14ac:dyDescent="0.25">
      <c r="A1542">
        <v>625</v>
      </c>
      <c r="B1542">
        <v>5</v>
      </c>
      <c r="C1542" t="s">
        <v>102</v>
      </c>
      <c r="D1542" s="1">
        <v>13</v>
      </c>
      <c r="E1542" s="1">
        <v>21</v>
      </c>
      <c r="F1542">
        <v>3</v>
      </c>
      <c r="G1542" s="1">
        <v>63</v>
      </c>
      <c r="H1542" s="1">
        <v>39</v>
      </c>
      <c r="I1542" s="1"/>
      <c r="J1542" s="2">
        <v>0.62</v>
      </c>
      <c r="K1542" s="3">
        <v>2.7083333333333334E-2</v>
      </c>
      <c r="L1542" t="s">
        <v>1133</v>
      </c>
    </row>
    <row r="1543" spans="1:12" x14ac:dyDescent="0.25">
      <c r="A1543">
        <v>626</v>
      </c>
      <c r="B1543">
        <v>14</v>
      </c>
      <c r="C1543" t="s">
        <v>100</v>
      </c>
      <c r="D1543" s="1">
        <v>18</v>
      </c>
      <c r="E1543" s="1">
        <v>30</v>
      </c>
      <c r="F1543">
        <v>2</v>
      </c>
      <c r="G1543" s="1">
        <v>60</v>
      </c>
      <c r="H1543" s="1">
        <v>36</v>
      </c>
      <c r="I1543" s="1"/>
      <c r="J1543" s="2">
        <v>0.6</v>
      </c>
      <c r="K1543" s="3">
        <v>7.6388888888888886E-3</v>
      </c>
      <c r="L1543" t="s">
        <v>1133</v>
      </c>
    </row>
    <row r="1544" spans="1:12" x14ac:dyDescent="0.25">
      <c r="A1544">
        <v>626</v>
      </c>
      <c r="B1544">
        <v>14</v>
      </c>
      <c r="C1544" t="s">
        <v>259</v>
      </c>
      <c r="D1544" s="1">
        <v>14</v>
      </c>
      <c r="E1544" s="1">
        <v>24</v>
      </c>
      <c r="F1544">
        <v>2</v>
      </c>
      <c r="G1544" s="1">
        <v>48</v>
      </c>
      <c r="H1544" s="1">
        <v>28</v>
      </c>
      <c r="I1544" s="1"/>
      <c r="J1544" s="2">
        <v>0.57999999999999996</v>
      </c>
      <c r="K1544" s="3">
        <v>2.5000000000000001E-2</v>
      </c>
      <c r="L1544" t="s">
        <v>1134</v>
      </c>
    </row>
    <row r="1545" spans="1:12" x14ac:dyDescent="0.25">
      <c r="A1545">
        <v>626</v>
      </c>
      <c r="B1545">
        <v>14</v>
      </c>
      <c r="C1545" t="s">
        <v>51</v>
      </c>
      <c r="D1545" s="1">
        <v>17</v>
      </c>
      <c r="E1545" s="1">
        <v>29</v>
      </c>
      <c r="F1545">
        <v>1</v>
      </c>
      <c r="G1545" s="1">
        <v>29</v>
      </c>
      <c r="H1545" s="1">
        <v>17</v>
      </c>
      <c r="I1545" s="1"/>
      <c r="J1545" s="2">
        <v>0.59</v>
      </c>
      <c r="K1545" s="3">
        <v>7.6388888888888886E-3</v>
      </c>
      <c r="L1545" t="s">
        <v>1134</v>
      </c>
    </row>
    <row r="1546" spans="1:12" x14ac:dyDescent="0.25">
      <c r="A1546">
        <v>627</v>
      </c>
      <c r="B1546">
        <v>4</v>
      </c>
      <c r="C1546" t="s">
        <v>102</v>
      </c>
      <c r="D1546" s="1">
        <v>13</v>
      </c>
      <c r="E1546" s="1">
        <v>21</v>
      </c>
      <c r="F1546">
        <v>1</v>
      </c>
      <c r="G1546" s="1">
        <v>21</v>
      </c>
      <c r="H1546" s="1">
        <v>13</v>
      </c>
      <c r="I1546" s="1"/>
      <c r="J1546" s="2">
        <v>0.62</v>
      </c>
      <c r="K1546" s="3">
        <v>2.5694444444444443E-2</v>
      </c>
      <c r="L1546" t="s">
        <v>1133</v>
      </c>
    </row>
    <row r="1547" spans="1:12" x14ac:dyDescent="0.25">
      <c r="A1547">
        <v>628</v>
      </c>
      <c r="B1547">
        <v>2</v>
      </c>
      <c r="C1547" t="s">
        <v>259</v>
      </c>
      <c r="D1547" s="1">
        <v>14</v>
      </c>
      <c r="E1547" s="1">
        <v>24</v>
      </c>
      <c r="F1547">
        <v>2</v>
      </c>
      <c r="G1547" s="1">
        <v>48</v>
      </c>
      <c r="H1547" s="1">
        <v>28</v>
      </c>
      <c r="I1547" s="1"/>
      <c r="J1547" s="2">
        <v>0.57999999999999996</v>
      </c>
      <c r="K1547" s="3">
        <v>6.9444444444444441E-3</v>
      </c>
      <c r="L1547" t="s">
        <v>1133</v>
      </c>
    </row>
    <row r="1548" spans="1:12" x14ac:dyDescent="0.25">
      <c r="A1548">
        <v>628</v>
      </c>
      <c r="B1548">
        <v>2</v>
      </c>
      <c r="C1548" t="s">
        <v>65</v>
      </c>
      <c r="D1548" s="1">
        <v>25</v>
      </c>
      <c r="E1548" s="1">
        <v>40</v>
      </c>
      <c r="F1548">
        <v>3</v>
      </c>
      <c r="G1548" s="1">
        <v>120</v>
      </c>
      <c r="H1548" s="1">
        <v>75</v>
      </c>
      <c r="I1548" s="1"/>
      <c r="J1548" s="2">
        <v>0.63</v>
      </c>
      <c r="K1548" s="3">
        <v>2.2916666666666665E-2</v>
      </c>
      <c r="L1548" t="s">
        <v>1134</v>
      </c>
    </row>
    <row r="1549" spans="1:12" x14ac:dyDescent="0.25">
      <c r="A1549">
        <v>629</v>
      </c>
      <c r="B1549">
        <v>17</v>
      </c>
      <c r="C1549" t="s">
        <v>77</v>
      </c>
      <c r="D1549" s="1">
        <v>20</v>
      </c>
      <c r="E1549" s="1">
        <v>34</v>
      </c>
      <c r="F1549">
        <v>1</v>
      </c>
      <c r="G1549" s="1">
        <v>34</v>
      </c>
      <c r="H1549" s="1">
        <v>20</v>
      </c>
      <c r="I1549" s="1"/>
      <c r="J1549" s="2">
        <v>0.59</v>
      </c>
      <c r="K1549" s="3">
        <v>1.5277777777777777E-2</v>
      </c>
      <c r="L1549" t="s">
        <v>1134</v>
      </c>
    </row>
    <row r="1550" spans="1:12" x14ac:dyDescent="0.25">
      <c r="A1550">
        <v>629</v>
      </c>
      <c r="B1550">
        <v>17</v>
      </c>
      <c r="C1550" t="s">
        <v>241</v>
      </c>
      <c r="D1550" s="1">
        <v>12</v>
      </c>
      <c r="E1550" s="1">
        <v>20</v>
      </c>
      <c r="F1550">
        <v>3</v>
      </c>
      <c r="G1550" s="1">
        <v>60</v>
      </c>
      <c r="H1550" s="1">
        <v>36</v>
      </c>
      <c r="I1550" s="1"/>
      <c r="J1550" s="2">
        <v>0.6</v>
      </c>
      <c r="K1550" s="3">
        <v>1.3194444444444444E-2</v>
      </c>
      <c r="L1550" t="s">
        <v>1133</v>
      </c>
    </row>
    <row r="1551" spans="1:12" x14ac:dyDescent="0.25">
      <c r="A1551">
        <v>629</v>
      </c>
      <c r="B1551">
        <v>17</v>
      </c>
      <c r="C1551" t="s">
        <v>117</v>
      </c>
      <c r="D1551" s="1">
        <v>10</v>
      </c>
      <c r="E1551" s="1">
        <v>18</v>
      </c>
      <c r="F1551">
        <v>2</v>
      </c>
      <c r="G1551" s="1">
        <v>36</v>
      </c>
      <c r="H1551" s="1">
        <v>20</v>
      </c>
      <c r="I1551" s="1"/>
      <c r="J1551" s="2">
        <v>0.56000000000000005</v>
      </c>
      <c r="K1551" s="3">
        <v>2.9861111111111113E-2</v>
      </c>
      <c r="L1551" t="s">
        <v>1134</v>
      </c>
    </row>
    <row r="1552" spans="1:12" x14ac:dyDescent="0.25">
      <c r="A1552">
        <v>630</v>
      </c>
      <c r="B1552">
        <v>2</v>
      </c>
      <c r="C1552" t="s">
        <v>186</v>
      </c>
      <c r="D1552" s="1">
        <v>19</v>
      </c>
      <c r="E1552" s="1">
        <v>31</v>
      </c>
      <c r="F1552">
        <v>2</v>
      </c>
      <c r="G1552" s="1">
        <v>62</v>
      </c>
      <c r="H1552" s="1">
        <v>38</v>
      </c>
      <c r="I1552" s="1"/>
      <c r="J1552" s="2">
        <v>0.61</v>
      </c>
      <c r="K1552" s="3">
        <v>1.3194444444444444E-2</v>
      </c>
      <c r="L1552" t="s">
        <v>1133</v>
      </c>
    </row>
    <row r="1553" spans="1:12" x14ac:dyDescent="0.25">
      <c r="A1553">
        <v>630</v>
      </c>
      <c r="B1553">
        <v>2</v>
      </c>
      <c r="C1553" t="s">
        <v>65</v>
      </c>
      <c r="D1553" s="1">
        <v>25</v>
      </c>
      <c r="E1553" s="1">
        <v>40</v>
      </c>
      <c r="F1553">
        <v>3</v>
      </c>
      <c r="G1553" s="1">
        <v>120</v>
      </c>
      <c r="H1553" s="1">
        <v>75</v>
      </c>
      <c r="I1553" s="1"/>
      <c r="J1553" s="2">
        <v>0.63</v>
      </c>
      <c r="K1553" s="3">
        <v>3.888888888888889E-2</v>
      </c>
      <c r="L1553" t="s">
        <v>1133</v>
      </c>
    </row>
    <row r="1554" spans="1:12" x14ac:dyDescent="0.25">
      <c r="A1554">
        <v>631</v>
      </c>
      <c r="B1554">
        <v>6</v>
      </c>
      <c r="C1554" t="s">
        <v>335</v>
      </c>
      <c r="D1554" s="1">
        <v>13</v>
      </c>
      <c r="E1554" s="1">
        <v>22</v>
      </c>
      <c r="F1554">
        <v>3</v>
      </c>
      <c r="G1554" s="1">
        <v>66</v>
      </c>
      <c r="H1554" s="1">
        <v>39</v>
      </c>
      <c r="I1554" s="1"/>
      <c r="J1554" s="2">
        <v>0.59</v>
      </c>
      <c r="K1554" s="3">
        <v>3.1944444444444442E-2</v>
      </c>
      <c r="L1554" t="s">
        <v>1133</v>
      </c>
    </row>
    <row r="1555" spans="1:12" x14ac:dyDescent="0.25">
      <c r="A1555">
        <v>632</v>
      </c>
      <c r="B1555">
        <v>16</v>
      </c>
      <c r="C1555" t="s">
        <v>414</v>
      </c>
      <c r="D1555" s="1">
        <v>19</v>
      </c>
      <c r="E1555" s="1">
        <v>32</v>
      </c>
      <c r="F1555">
        <v>3</v>
      </c>
      <c r="G1555" s="1">
        <v>96</v>
      </c>
      <c r="H1555" s="1">
        <v>57</v>
      </c>
      <c r="I1555" s="1"/>
      <c r="J1555" s="2">
        <v>0.59</v>
      </c>
      <c r="K1555" s="3">
        <v>2.8472222222222222E-2</v>
      </c>
      <c r="L1555" t="s">
        <v>1134</v>
      </c>
    </row>
    <row r="1556" spans="1:12" x14ac:dyDescent="0.25">
      <c r="A1556">
        <v>632</v>
      </c>
      <c r="B1556">
        <v>16</v>
      </c>
      <c r="C1556" t="s">
        <v>439</v>
      </c>
      <c r="D1556" s="1">
        <v>20</v>
      </c>
      <c r="E1556" s="1">
        <v>33</v>
      </c>
      <c r="F1556">
        <v>1</v>
      </c>
      <c r="G1556" s="1">
        <v>33</v>
      </c>
      <c r="H1556" s="1">
        <v>20</v>
      </c>
      <c r="I1556" s="1"/>
      <c r="J1556" s="2">
        <v>0.61</v>
      </c>
      <c r="K1556" s="3">
        <v>3.2638888888888891E-2</v>
      </c>
      <c r="L1556" t="s">
        <v>1133</v>
      </c>
    </row>
    <row r="1557" spans="1:12" x14ac:dyDescent="0.25">
      <c r="A1557">
        <v>633</v>
      </c>
      <c r="B1557">
        <v>16</v>
      </c>
      <c r="C1557" t="s">
        <v>100</v>
      </c>
      <c r="D1557" s="1">
        <v>18</v>
      </c>
      <c r="E1557" s="1">
        <v>30</v>
      </c>
      <c r="F1557">
        <v>3</v>
      </c>
      <c r="G1557" s="1">
        <v>90</v>
      </c>
      <c r="H1557" s="1">
        <v>54</v>
      </c>
      <c r="I1557" s="1"/>
      <c r="J1557" s="2">
        <v>0.6</v>
      </c>
      <c r="K1557" s="3">
        <v>6.9444444444444441E-3</v>
      </c>
      <c r="L1557" t="s">
        <v>1133</v>
      </c>
    </row>
    <row r="1558" spans="1:12" x14ac:dyDescent="0.25">
      <c r="A1558">
        <v>633</v>
      </c>
      <c r="B1558">
        <v>16</v>
      </c>
      <c r="C1558" t="s">
        <v>259</v>
      </c>
      <c r="D1558" s="1">
        <v>14</v>
      </c>
      <c r="E1558" s="1">
        <v>24</v>
      </c>
      <c r="F1558">
        <v>2</v>
      </c>
      <c r="G1558" s="1">
        <v>48</v>
      </c>
      <c r="H1558" s="1">
        <v>28</v>
      </c>
      <c r="I1558" s="1"/>
      <c r="J1558" s="2">
        <v>0.57999999999999996</v>
      </c>
      <c r="K1558" s="3">
        <v>3.5416666666666666E-2</v>
      </c>
      <c r="L1558" t="s">
        <v>1134</v>
      </c>
    </row>
    <row r="1559" spans="1:12" x14ac:dyDescent="0.25">
      <c r="A1559">
        <v>633</v>
      </c>
      <c r="B1559">
        <v>16</v>
      </c>
      <c r="C1559" t="s">
        <v>335</v>
      </c>
      <c r="D1559" s="1">
        <v>13</v>
      </c>
      <c r="E1559" s="1">
        <v>22</v>
      </c>
      <c r="F1559">
        <v>2</v>
      </c>
      <c r="G1559" s="1">
        <v>44</v>
      </c>
      <c r="H1559" s="1">
        <v>26</v>
      </c>
      <c r="I1559" s="1"/>
      <c r="J1559" s="2">
        <v>0.59</v>
      </c>
      <c r="K1559" s="3">
        <v>2.361111111111111E-2</v>
      </c>
      <c r="L1559" t="s">
        <v>1133</v>
      </c>
    </row>
    <row r="1560" spans="1:12" x14ac:dyDescent="0.25">
      <c r="A1560">
        <v>633</v>
      </c>
      <c r="B1560">
        <v>16</v>
      </c>
      <c r="C1560" t="s">
        <v>117</v>
      </c>
      <c r="D1560" s="1">
        <v>10</v>
      </c>
      <c r="E1560" s="1">
        <v>18</v>
      </c>
      <c r="F1560">
        <v>3</v>
      </c>
      <c r="G1560" s="1">
        <v>54</v>
      </c>
      <c r="H1560" s="1">
        <v>30</v>
      </c>
      <c r="I1560" s="1"/>
      <c r="J1560" s="2">
        <v>0.56000000000000005</v>
      </c>
      <c r="K1560" s="3">
        <v>3.7499999999999999E-2</v>
      </c>
      <c r="L1560" t="s">
        <v>1134</v>
      </c>
    </row>
    <row r="1561" spans="1:12" x14ac:dyDescent="0.25">
      <c r="A1561">
        <v>634</v>
      </c>
      <c r="B1561">
        <v>2</v>
      </c>
      <c r="C1561" t="s">
        <v>335</v>
      </c>
      <c r="D1561" s="1">
        <v>13</v>
      </c>
      <c r="E1561" s="1">
        <v>22</v>
      </c>
      <c r="F1561">
        <v>2</v>
      </c>
      <c r="G1561" s="1">
        <v>44</v>
      </c>
      <c r="H1561" s="1">
        <v>26</v>
      </c>
      <c r="I1561" s="1"/>
      <c r="J1561" s="2">
        <v>0.59</v>
      </c>
      <c r="K1561" s="3">
        <v>1.7361111111111112E-2</v>
      </c>
      <c r="L1561" t="s">
        <v>1133</v>
      </c>
    </row>
    <row r="1562" spans="1:12" x14ac:dyDescent="0.25">
      <c r="A1562">
        <v>634</v>
      </c>
      <c r="B1562">
        <v>2</v>
      </c>
      <c r="C1562" t="s">
        <v>65</v>
      </c>
      <c r="D1562" s="1">
        <v>25</v>
      </c>
      <c r="E1562" s="1">
        <v>40</v>
      </c>
      <c r="F1562">
        <v>3</v>
      </c>
      <c r="G1562" s="1">
        <v>120</v>
      </c>
      <c r="H1562" s="1">
        <v>75</v>
      </c>
      <c r="I1562" s="1"/>
      <c r="J1562" s="2">
        <v>0.63</v>
      </c>
      <c r="K1562" s="3">
        <v>2.6388888888888889E-2</v>
      </c>
      <c r="L1562" t="s">
        <v>1134</v>
      </c>
    </row>
    <row r="1563" spans="1:12" x14ac:dyDescent="0.25">
      <c r="A1563">
        <v>634</v>
      </c>
      <c r="B1563">
        <v>2</v>
      </c>
      <c r="C1563" t="s">
        <v>195</v>
      </c>
      <c r="D1563" s="1">
        <v>15</v>
      </c>
      <c r="E1563" s="1">
        <v>25</v>
      </c>
      <c r="F1563">
        <v>3</v>
      </c>
      <c r="G1563" s="1">
        <v>75</v>
      </c>
      <c r="H1563" s="1">
        <v>45</v>
      </c>
      <c r="I1563" s="1"/>
      <c r="J1563" s="2">
        <v>0.6</v>
      </c>
      <c r="K1563" s="3">
        <v>2.9861111111111113E-2</v>
      </c>
      <c r="L1563" t="s">
        <v>1134</v>
      </c>
    </row>
    <row r="1564" spans="1:12" x14ac:dyDescent="0.25">
      <c r="A1564">
        <v>634</v>
      </c>
      <c r="B1564">
        <v>2</v>
      </c>
      <c r="C1564" t="s">
        <v>33</v>
      </c>
      <c r="D1564" s="1">
        <v>21</v>
      </c>
      <c r="E1564" s="1">
        <v>35</v>
      </c>
      <c r="F1564">
        <v>3</v>
      </c>
      <c r="G1564" s="1">
        <v>105</v>
      </c>
      <c r="H1564" s="1">
        <v>63</v>
      </c>
      <c r="I1564" s="1"/>
      <c r="J1564" s="2">
        <v>0.6</v>
      </c>
      <c r="K1564" s="3">
        <v>3.5416666666666666E-2</v>
      </c>
      <c r="L1564" t="s">
        <v>1133</v>
      </c>
    </row>
    <row r="1565" spans="1:12" x14ac:dyDescent="0.25">
      <c r="A1565">
        <v>635</v>
      </c>
      <c r="B1565">
        <v>5</v>
      </c>
      <c r="C1565" t="s">
        <v>51</v>
      </c>
      <c r="D1565" s="1">
        <v>17</v>
      </c>
      <c r="E1565" s="1">
        <v>29</v>
      </c>
      <c r="F1565">
        <v>2</v>
      </c>
      <c r="G1565" s="1">
        <v>58</v>
      </c>
      <c r="H1565" s="1">
        <v>34</v>
      </c>
      <c r="I1565" s="1"/>
      <c r="J1565" s="2">
        <v>0.59</v>
      </c>
      <c r="K1565" s="3">
        <v>1.7361111111111112E-2</v>
      </c>
      <c r="L1565" t="s">
        <v>1134</v>
      </c>
    </row>
    <row r="1566" spans="1:12" x14ac:dyDescent="0.25">
      <c r="A1566">
        <v>636</v>
      </c>
      <c r="B1566">
        <v>14</v>
      </c>
      <c r="C1566" t="s">
        <v>259</v>
      </c>
      <c r="D1566" s="1">
        <v>14</v>
      </c>
      <c r="E1566" s="1">
        <v>24</v>
      </c>
      <c r="F1566">
        <v>2</v>
      </c>
      <c r="G1566" s="1">
        <v>48</v>
      </c>
      <c r="H1566" s="1">
        <v>28</v>
      </c>
      <c r="I1566" s="1"/>
      <c r="J1566" s="2">
        <v>0.57999999999999996</v>
      </c>
      <c r="K1566" s="3">
        <v>3.125E-2</v>
      </c>
      <c r="L1566" t="s">
        <v>1133</v>
      </c>
    </row>
    <row r="1567" spans="1:12" x14ac:dyDescent="0.25">
      <c r="A1567">
        <v>636</v>
      </c>
      <c r="B1567">
        <v>14</v>
      </c>
      <c r="C1567" t="s">
        <v>180</v>
      </c>
      <c r="D1567" s="1">
        <v>11</v>
      </c>
      <c r="E1567" s="1">
        <v>19</v>
      </c>
      <c r="F1567">
        <v>3</v>
      </c>
      <c r="G1567" s="1">
        <v>57</v>
      </c>
      <c r="H1567" s="1">
        <v>33</v>
      </c>
      <c r="I1567" s="1"/>
      <c r="J1567" s="2">
        <v>0.57999999999999996</v>
      </c>
      <c r="K1567" s="3">
        <v>3.7499999999999999E-2</v>
      </c>
      <c r="L1567" t="s">
        <v>1134</v>
      </c>
    </row>
    <row r="1568" spans="1:12" x14ac:dyDescent="0.25">
      <c r="A1568">
        <v>636</v>
      </c>
      <c r="B1568">
        <v>14</v>
      </c>
      <c r="C1568" t="s">
        <v>102</v>
      </c>
      <c r="D1568" s="1">
        <v>13</v>
      </c>
      <c r="E1568" s="1">
        <v>21</v>
      </c>
      <c r="F1568">
        <v>1</v>
      </c>
      <c r="G1568" s="1">
        <v>21</v>
      </c>
      <c r="H1568" s="1">
        <v>13</v>
      </c>
      <c r="I1568" s="1"/>
      <c r="J1568" s="2">
        <v>0.62</v>
      </c>
      <c r="K1568" s="3">
        <v>3.6111111111111108E-2</v>
      </c>
      <c r="L1568" t="s">
        <v>1134</v>
      </c>
    </row>
    <row r="1569" spans="1:12" x14ac:dyDescent="0.25">
      <c r="A1569">
        <v>637</v>
      </c>
      <c r="B1569">
        <v>6</v>
      </c>
      <c r="C1569" t="s">
        <v>439</v>
      </c>
      <c r="D1569" s="1">
        <v>20</v>
      </c>
      <c r="E1569" s="1">
        <v>33</v>
      </c>
      <c r="F1569">
        <v>1</v>
      </c>
      <c r="G1569" s="1">
        <v>33</v>
      </c>
      <c r="H1569" s="1">
        <v>20</v>
      </c>
      <c r="I1569" s="1"/>
      <c r="J1569" s="2">
        <v>0.61</v>
      </c>
      <c r="K1569" s="3">
        <v>1.5972222222222221E-2</v>
      </c>
      <c r="L1569" t="s">
        <v>1134</v>
      </c>
    </row>
    <row r="1570" spans="1:12" x14ac:dyDescent="0.25">
      <c r="A1570">
        <v>637</v>
      </c>
      <c r="B1570">
        <v>6</v>
      </c>
      <c r="C1570" t="s">
        <v>77</v>
      </c>
      <c r="D1570" s="1">
        <v>20</v>
      </c>
      <c r="E1570" s="1">
        <v>34</v>
      </c>
      <c r="F1570">
        <v>1</v>
      </c>
      <c r="G1570" s="1">
        <v>34</v>
      </c>
      <c r="H1570" s="1">
        <v>20</v>
      </c>
      <c r="I1570" s="1"/>
      <c r="J1570" s="2">
        <v>0.59</v>
      </c>
      <c r="K1570" s="3">
        <v>4.1666666666666666E-3</v>
      </c>
      <c r="L1570" t="s">
        <v>1134</v>
      </c>
    </row>
    <row r="1571" spans="1:12" x14ac:dyDescent="0.25">
      <c r="A1571">
        <v>637</v>
      </c>
      <c r="B1571">
        <v>6</v>
      </c>
      <c r="C1571" t="s">
        <v>195</v>
      </c>
      <c r="D1571" s="1">
        <v>15</v>
      </c>
      <c r="E1571" s="1">
        <v>25</v>
      </c>
      <c r="F1571">
        <v>2</v>
      </c>
      <c r="G1571" s="1">
        <v>50</v>
      </c>
      <c r="H1571" s="1">
        <v>30</v>
      </c>
      <c r="I1571" s="1"/>
      <c r="J1571" s="2">
        <v>0.6</v>
      </c>
      <c r="K1571" s="3">
        <v>2.2222222222222223E-2</v>
      </c>
      <c r="L1571" t="s">
        <v>1133</v>
      </c>
    </row>
    <row r="1572" spans="1:12" x14ac:dyDescent="0.25">
      <c r="A1572">
        <v>638</v>
      </c>
      <c r="B1572">
        <v>16</v>
      </c>
      <c r="C1572" t="s">
        <v>100</v>
      </c>
      <c r="D1572" s="1">
        <v>18</v>
      </c>
      <c r="E1572" s="1">
        <v>30</v>
      </c>
      <c r="F1572">
        <v>3</v>
      </c>
      <c r="G1572" s="1">
        <v>90</v>
      </c>
      <c r="H1572" s="1">
        <v>54</v>
      </c>
      <c r="I1572" s="1"/>
      <c r="J1572" s="2">
        <v>0.6</v>
      </c>
      <c r="K1572" s="3">
        <v>3.0555555555555555E-2</v>
      </c>
      <c r="L1572" t="s">
        <v>1133</v>
      </c>
    </row>
    <row r="1573" spans="1:12" x14ac:dyDescent="0.25">
      <c r="A1573">
        <v>639</v>
      </c>
      <c r="B1573">
        <v>8</v>
      </c>
      <c r="C1573" t="s">
        <v>256</v>
      </c>
      <c r="D1573" s="1">
        <v>15</v>
      </c>
      <c r="E1573" s="1">
        <v>26</v>
      </c>
      <c r="F1573">
        <v>2</v>
      </c>
      <c r="G1573" s="1">
        <v>52</v>
      </c>
      <c r="H1573" s="1">
        <v>30</v>
      </c>
      <c r="I1573" s="1"/>
      <c r="J1573" s="2">
        <v>0.57999999999999996</v>
      </c>
      <c r="K1573" s="3">
        <v>3.6111111111111108E-2</v>
      </c>
      <c r="L1573" t="s">
        <v>1133</v>
      </c>
    </row>
    <row r="1574" spans="1:12" x14ac:dyDescent="0.25">
      <c r="A1574">
        <v>639</v>
      </c>
      <c r="B1574">
        <v>8</v>
      </c>
      <c r="C1574" t="s">
        <v>186</v>
      </c>
      <c r="D1574" s="1">
        <v>19</v>
      </c>
      <c r="E1574" s="1">
        <v>31</v>
      </c>
      <c r="F1574">
        <v>2</v>
      </c>
      <c r="G1574" s="1">
        <v>62</v>
      </c>
      <c r="H1574" s="1">
        <v>38</v>
      </c>
      <c r="I1574" s="1"/>
      <c r="J1574" s="2">
        <v>0.61</v>
      </c>
      <c r="K1574" s="3">
        <v>2.013888888888889E-2</v>
      </c>
      <c r="L1574" t="s">
        <v>1133</v>
      </c>
    </row>
    <row r="1575" spans="1:12" x14ac:dyDescent="0.25">
      <c r="A1575">
        <v>639</v>
      </c>
      <c r="B1575">
        <v>8</v>
      </c>
      <c r="C1575" t="s">
        <v>180</v>
      </c>
      <c r="D1575" s="1">
        <v>11</v>
      </c>
      <c r="E1575" s="1">
        <v>19</v>
      </c>
      <c r="F1575">
        <v>2</v>
      </c>
      <c r="G1575" s="1">
        <v>38</v>
      </c>
      <c r="H1575" s="1">
        <v>22</v>
      </c>
      <c r="I1575" s="1"/>
      <c r="J1575" s="2">
        <v>0.57999999999999996</v>
      </c>
      <c r="K1575" s="3">
        <v>3.8194444444444448E-2</v>
      </c>
      <c r="L1575" t="s">
        <v>1133</v>
      </c>
    </row>
    <row r="1576" spans="1:12" x14ac:dyDescent="0.25">
      <c r="A1576">
        <v>640</v>
      </c>
      <c r="B1576">
        <v>14</v>
      </c>
      <c r="C1576" t="s">
        <v>256</v>
      </c>
      <c r="D1576" s="1">
        <v>15</v>
      </c>
      <c r="E1576" s="1">
        <v>26</v>
      </c>
      <c r="F1576">
        <v>3</v>
      </c>
      <c r="G1576" s="1">
        <v>78</v>
      </c>
      <c r="H1576" s="1">
        <v>45</v>
      </c>
      <c r="I1576" s="1"/>
      <c r="J1576" s="2">
        <v>0.57999999999999996</v>
      </c>
      <c r="K1576" s="3">
        <v>4.8611111111111112E-3</v>
      </c>
      <c r="L1576" t="s">
        <v>1134</v>
      </c>
    </row>
    <row r="1577" spans="1:12" x14ac:dyDescent="0.25">
      <c r="A1577">
        <v>640</v>
      </c>
      <c r="B1577">
        <v>14</v>
      </c>
      <c r="C1577" t="s">
        <v>102</v>
      </c>
      <c r="D1577" s="1">
        <v>13</v>
      </c>
      <c r="E1577" s="1">
        <v>21</v>
      </c>
      <c r="F1577">
        <v>2</v>
      </c>
      <c r="G1577" s="1">
        <v>42</v>
      </c>
      <c r="H1577" s="1">
        <v>26</v>
      </c>
      <c r="I1577" s="1"/>
      <c r="J1577" s="2">
        <v>0.62</v>
      </c>
      <c r="K1577" s="3">
        <v>8.3333333333333332E-3</v>
      </c>
      <c r="L1577" t="s">
        <v>1133</v>
      </c>
    </row>
    <row r="1578" spans="1:12" x14ac:dyDescent="0.25">
      <c r="A1578">
        <v>640</v>
      </c>
      <c r="B1578">
        <v>14</v>
      </c>
      <c r="C1578" t="s">
        <v>439</v>
      </c>
      <c r="D1578" s="1">
        <v>20</v>
      </c>
      <c r="E1578" s="1">
        <v>33</v>
      </c>
      <c r="F1578">
        <v>3</v>
      </c>
      <c r="G1578" s="1">
        <v>99</v>
      </c>
      <c r="H1578" s="1">
        <v>60</v>
      </c>
      <c r="I1578" s="1"/>
      <c r="J1578" s="2">
        <v>0.61</v>
      </c>
      <c r="K1578" s="3">
        <v>3.888888888888889E-2</v>
      </c>
      <c r="L1578" t="s">
        <v>1134</v>
      </c>
    </row>
    <row r="1579" spans="1:12" x14ac:dyDescent="0.25">
      <c r="A1579">
        <v>641</v>
      </c>
      <c r="B1579">
        <v>2</v>
      </c>
      <c r="C1579" t="s">
        <v>51</v>
      </c>
      <c r="D1579" s="1">
        <v>17</v>
      </c>
      <c r="E1579" s="1">
        <v>29</v>
      </c>
      <c r="F1579">
        <v>3</v>
      </c>
      <c r="G1579" s="1">
        <v>87</v>
      </c>
      <c r="H1579" s="1">
        <v>51</v>
      </c>
      <c r="I1579" s="1"/>
      <c r="J1579" s="2">
        <v>0.59</v>
      </c>
      <c r="K1579" s="3">
        <v>1.1805555555555555E-2</v>
      </c>
      <c r="L1579" t="s">
        <v>1133</v>
      </c>
    </row>
    <row r="1580" spans="1:12" x14ac:dyDescent="0.25">
      <c r="A1580">
        <v>641</v>
      </c>
      <c r="B1580">
        <v>2</v>
      </c>
      <c r="C1580" t="s">
        <v>195</v>
      </c>
      <c r="D1580" s="1">
        <v>15</v>
      </c>
      <c r="E1580" s="1">
        <v>25</v>
      </c>
      <c r="F1580">
        <v>3</v>
      </c>
      <c r="G1580" s="1">
        <v>75</v>
      </c>
      <c r="H1580" s="1">
        <v>45</v>
      </c>
      <c r="I1580" s="1"/>
      <c r="J1580" s="2">
        <v>0.6</v>
      </c>
      <c r="K1580" s="3">
        <v>1.9444444444444445E-2</v>
      </c>
      <c r="L1580" t="s">
        <v>1134</v>
      </c>
    </row>
    <row r="1581" spans="1:12" x14ac:dyDescent="0.25">
      <c r="A1581">
        <v>641</v>
      </c>
      <c r="B1581">
        <v>2</v>
      </c>
      <c r="C1581" t="s">
        <v>331</v>
      </c>
      <c r="D1581" s="1">
        <v>14</v>
      </c>
      <c r="E1581" s="1">
        <v>23</v>
      </c>
      <c r="F1581">
        <v>2</v>
      </c>
      <c r="G1581" s="1">
        <v>46</v>
      </c>
      <c r="H1581" s="1">
        <v>28</v>
      </c>
      <c r="I1581" s="1"/>
      <c r="J1581" s="2">
        <v>0.61</v>
      </c>
      <c r="K1581" s="3">
        <v>2.013888888888889E-2</v>
      </c>
      <c r="L1581" t="s">
        <v>1133</v>
      </c>
    </row>
    <row r="1582" spans="1:12" x14ac:dyDescent="0.25">
      <c r="A1582">
        <v>642</v>
      </c>
      <c r="B1582">
        <v>15</v>
      </c>
      <c r="C1582" t="s">
        <v>102</v>
      </c>
      <c r="D1582" s="1">
        <v>13</v>
      </c>
      <c r="E1582" s="1">
        <v>21</v>
      </c>
      <c r="F1582">
        <v>3</v>
      </c>
      <c r="G1582" s="1">
        <v>63</v>
      </c>
      <c r="H1582" s="1">
        <v>39</v>
      </c>
      <c r="I1582" s="1"/>
      <c r="J1582" s="2">
        <v>0.62</v>
      </c>
      <c r="K1582" s="3">
        <v>4.1666666666666666E-3</v>
      </c>
      <c r="L1582" t="s">
        <v>1134</v>
      </c>
    </row>
    <row r="1583" spans="1:12" x14ac:dyDescent="0.25">
      <c r="A1583">
        <v>642</v>
      </c>
      <c r="B1583">
        <v>15</v>
      </c>
      <c r="C1583" t="s">
        <v>256</v>
      </c>
      <c r="D1583" s="1">
        <v>15</v>
      </c>
      <c r="E1583" s="1">
        <v>26</v>
      </c>
      <c r="F1583">
        <v>1</v>
      </c>
      <c r="G1583" s="1">
        <v>26</v>
      </c>
      <c r="H1583" s="1">
        <v>15</v>
      </c>
      <c r="I1583" s="1"/>
      <c r="J1583" s="2">
        <v>0.57999999999999996</v>
      </c>
      <c r="K1583" s="3">
        <v>3.9583333333333331E-2</v>
      </c>
      <c r="L1583" t="s">
        <v>1134</v>
      </c>
    </row>
    <row r="1584" spans="1:12" x14ac:dyDescent="0.25">
      <c r="A1584">
        <v>642</v>
      </c>
      <c r="B1584">
        <v>15</v>
      </c>
      <c r="C1584" t="s">
        <v>51</v>
      </c>
      <c r="D1584" s="1">
        <v>17</v>
      </c>
      <c r="E1584" s="1">
        <v>29</v>
      </c>
      <c r="F1584">
        <v>3</v>
      </c>
      <c r="G1584" s="1">
        <v>87</v>
      </c>
      <c r="H1584" s="1">
        <v>51</v>
      </c>
      <c r="I1584" s="1"/>
      <c r="J1584" s="2">
        <v>0.59</v>
      </c>
      <c r="K1584" s="3">
        <v>1.2500000000000001E-2</v>
      </c>
      <c r="L1584" t="s">
        <v>1134</v>
      </c>
    </row>
    <row r="1585" spans="1:12" x14ac:dyDescent="0.25">
      <c r="A1585">
        <v>643</v>
      </c>
      <c r="B1585">
        <v>17</v>
      </c>
      <c r="C1585" t="s">
        <v>439</v>
      </c>
      <c r="D1585" s="1">
        <v>20</v>
      </c>
      <c r="E1585" s="1">
        <v>33</v>
      </c>
      <c r="F1585">
        <v>1</v>
      </c>
      <c r="G1585" s="1">
        <v>33</v>
      </c>
      <c r="H1585" s="1">
        <v>20</v>
      </c>
      <c r="I1585" s="1"/>
      <c r="J1585" s="2">
        <v>0.61</v>
      </c>
      <c r="K1585" s="3">
        <v>1.2500000000000001E-2</v>
      </c>
      <c r="L1585" t="s">
        <v>1133</v>
      </c>
    </row>
    <row r="1586" spans="1:12" x14ac:dyDescent="0.25">
      <c r="A1586">
        <v>644</v>
      </c>
      <c r="B1586">
        <v>9</v>
      </c>
      <c r="C1586" t="s">
        <v>186</v>
      </c>
      <c r="D1586" s="1">
        <v>19</v>
      </c>
      <c r="E1586" s="1">
        <v>31</v>
      </c>
      <c r="F1586">
        <v>3</v>
      </c>
      <c r="G1586" s="1">
        <v>93</v>
      </c>
      <c r="H1586" s="1">
        <v>57</v>
      </c>
      <c r="I1586" s="1"/>
      <c r="J1586" s="2">
        <v>0.61</v>
      </c>
      <c r="K1586" s="3">
        <v>3.5416666666666666E-2</v>
      </c>
      <c r="L1586" t="s">
        <v>1133</v>
      </c>
    </row>
    <row r="1587" spans="1:12" x14ac:dyDescent="0.25">
      <c r="A1587">
        <v>645</v>
      </c>
      <c r="B1587">
        <v>6</v>
      </c>
      <c r="C1587" t="s">
        <v>439</v>
      </c>
      <c r="D1587" s="1">
        <v>20</v>
      </c>
      <c r="E1587" s="1">
        <v>33</v>
      </c>
      <c r="F1587">
        <v>3</v>
      </c>
      <c r="G1587" s="1">
        <v>99</v>
      </c>
      <c r="H1587" s="1">
        <v>60</v>
      </c>
      <c r="I1587" s="1"/>
      <c r="J1587" s="2">
        <v>0.61</v>
      </c>
      <c r="K1587" s="3">
        <v>2.9861111111111113E-2</v>
      </c>
      <c r="L1587" t="s">
        <v>1134</v>
      </c>
    </row>
    <row r="1588" spans="1:12" x14ac:dyDescent="0.25">
      <c r="A1588">
        <v>645</v>
      </c>
      <c r="B1588">
        <v>6</v>
      </c>
      <c r="C1588" t="s">
        <v>170</v>
      </c>
      <c r="D1588" s="1">
        <v>16</v>
      </c>
      <c r="E1588" s="1">
        <v>27</v>
      </c>
      <c r="F1588">
        <v>3</v>
      </c>
      <c r="G1588" s="1">
        <v>81</v>
      </c>
      <c r="H1588" s="1">
        <v>48</v>
      </c>
      <c r="I1588" s="1"/>
      <c r="J1588" s="2">
        <v>0.59</v>
      </c>
      <c r="K1588" s="3">
        <v>3.7499999999999999E-2</v>
      </c>
      <c r="L1588" t="s">
        <v>1133</v>
      </c>
    </row>
    <row r="1589" spans="1:12" x14ac:dyDescent="0.25">
      <c r="A1589">
        <v>646</v>
      </c>
      <c r="B1589">
        <v>12</v>
      </c>
      <c r="C1589" t="s">
        <v>33</v>
      </c>
      <c r="D1589" s="1">
        <v>21</v>
      </c>
      <c r="E1589" s="1">
        <v>35</v>
      </c>
      <c r="F1589">
        <v>2</v>
      </c>
      <c r="G1589" s="1">
        <v>70</v>
      </c>
      <c r="H1589" s="1">
        <v>42</v>
      </c>
      <c r="I1589" s="1"/>
      <c r="J1589" s="2">
        <v>0.6</v>
      </c>
      <c r="K1589" s="3">
        <v>2.5000000000000001E-2</v>
      </c>
      <c r="L1589" t="s">
        <v>1133</v>
      </c>
    </row>
    <row r="1590" spans="1:12" x14ac:dyDescent="0.25">
      <c r="A1590">
        <v>647</v>
      </c>
      <c r="B1590">
        <v>12</v>
      </c>
      <c r="C1590" t="s">
        <v>117</v>
      </c>
      <c r="D1590" s="1">
        <v>10</v>
      </c>
      <c r="E1590" s="1">
        <v>18</v>
      </c>
      <c r="F1590">
        <v>2</v>
      </c>
      <c r="G1590" s="1">
        <v>36</v>
      </c>
      <c r="H1590" s="1">
        <v>20</v>
      </c>
      <c r="I1590" s="1"/>
      <c r="J1590" s="2">
        <v>0.56000000000000005</v>
      </c>
      <c r="K1590" s="3">
        <v>9.0277777777777769E-3</v>
      </c>
      <c r="L1590" t="s">
        <v>1134</v>
      </c>
    </row>
    <row r="1591" spans="1:12" x14ac:dyDescent="0.25">
      <c r="A1591">
        <v>647</v>
      </c>
      <c r="B1591">
        <v>12</v>
      </c>
      <c r="C1591" t="s">
        <v>186</v>
      </c>
      <c r="D1591" s="1">
        <v>19</v>
      </c>
      <c r="E1591" s="1">
        <v>31</v>
      </c>
      <c r="F1591">
        <v>2</v>
      </c>
      <c r="G1591" s="1">
        <v>62</v>
      </c>
      <c r="H1591" s="1">
        <v>38</v>
      </c>
      <c r="I1591" s="1"/>
      <c r="J1591" s="2">
        <v>0.61</v>
      </c>
      <c r="K1591" s="3">
        <v>1.8055555555555554E-2</v>
      </c>
      <c r="L1591" t="s">
        <v>1134</v>
      </c>
    </row>
    <row r="1592" spans="1:12" x14ac:dyDescent="0.25">
      <c r="A1592">
        <v>648</v>
      </c>
      <c r="B1592">
        <v>9</v>
      </c>
      <c r="C1592" t="s">
        <v>57</v>
      </c>
      <c r="D1592" s="1">
        <v>16</v>
      </c>
      <c r="E1592" s="1">
        <v>28</v>
      </c>
      <c r="F1592">
        <v>2</v>
      </c>
      <c r="G1592" s="1">
        <v>56</v>
      </c>
      <c r="H1592" s="1">
        <v>32</v>
      </c>
      <c r="I1592" s="1"/>
      <c r="J1592" s="2">
        <v>0.56999999999999995</v>
      </c>
      <c r="K1592" s="3">
        <v>3.2638888888888891E-2</v>
      </c>
      <c r="L1592" t="s">
        <v>1133</v>
      </c>
    </row>
    <row r="1593" spans="1:12" x14ac:dyDescent="0.25">
      <c r="A1593">
        <v>649</v>
      </c>
      <c r="B1593">
        <v>9</v>
      </c>
      <c r="C1593" t="s">
        <v>51</v>
      </c>
      <c r="D1593" s="1">
        <v>17</v>
      </c>
      <c r="E1593" s="1">
        <v>29</v>
      </c>
      <c r="F1593">
        <v>3</v>
      </c>
      <c r="G1593" s="1">
        <v>87</v>
      </c>
      <c r="H1593" s="1">
        <v>51</v>
      </c>
      <c r="I1593" s="1"/>
      <c r="J1593" s="2">
        <v>0.59</v>
      </c>
      <c r="K1593" s="3">
        <v>1.5277777777777777E-2</v>
      </c>
      <c r="L1593" t="s">
        <v>1134</v>
      </c>
    </row>
    <row r="1594" spans="1:12" x14ac:dyDescent="0.25">
      <c r="A1594">
        <v>649</v>
      </c>
      <c r="B1594">
        <v>9</v>
      </c>
      <c r="C1594" t="s">
        <v>57</v>
      </c>
      <c r="D1594" s="1">
        <v>16</v>
      </c>
      <c r="E1594" s="1">
        <v>28</v>
      </c>
      <c r="F1594">
        <v>3</v>
      </c>
      <c r="G1594" s="1">
        <v>84</v>
      </c>
      <c r="H1594" s="1">
        <v>48</v>
      </c>
      <c r="I1594" s="1"/>
      <c r="J1594" s="2">
        <v>0.56999999999999995</v>
      </c>
      <c r="K1594" s="3">
        <v>2.7777777777777776E-2</v>
      </c>
      <c r="L1594" t="s">
        <v>1133</v>
      </c>
    </row>
    <row r="1595" spans="1:12" x14ac:dyDescent="0.25">
      <c r="A1595">
        <v>649</v>
      </c>
      <c r="B1595">
        <v>9</v>
      </c>
      <c r="C1595" t="s">
        <v>195</v>
      </c>
      <c r="D1595" s="1">
        <v>15</v>
      </c>
      <c r="E1595" s="1">
        <v>25</v>
      </c>
      <c r="F1595">
        <v>1</v>
      </c>
      <c r="G1595" s="1">
        <v>25</v>
      </c>
      <c r="H1595" s="1">
        <v>15</v>
      </c>
      <c r="I1595" s="1"/>
      <c r="J1595" s="2">
        <v>0.6</v>
      </c>
      <c r="K1595" s="3">
        <v>2.2222222222222223E-2</v>
      </c>
      <c r="L1595" t="s">
        <v>1134</v>
      </c>
    </row>
    <row r="1596" spans="1:12" x14ac:dyDescent="0.25">
      <c r="A1596">
        <v>649</v>
      </c>
      <c r="B1596">
        <v>9</v>
      </c>
      <c r="C1596" t="s">
        <v>241</v>
      </c>
      <c r="D1596" s="1">
        <v>12</v>
      </c>
      <c r="E1596" s="1">
        <v>20</v>
      </c>
      <c r="F1596">
        <v>3</v>
      </c>
      <c r="G1596" s="1">
        <v>60</v>
      </c>
      <c r="H1596" s="1">
        <v>36</v>
      </c>
      <c r="I1596" s="1"/>
      <c r="J1596" s="2">
        <v>0.6</v>
      </c>
      <c r="K1596" s="3">
        <v>1.0416666666666666E-2</v>
      </c>
      <c r="L1596" t="s">
        <v>1133</v>
      </c>
    </row>
    <row r="1597" spans="1:12" x14ac:dyDescent="0.25">
      <c r="A1597">
        <v>650</v>
      </c>
      <c r="B1597">
        <v>11</v>
      </c>
      <c r="C1597" t="s">
        <v>102</v>
      </c>
      <c r="D1597" s="1">
        <v>13</v>
      </c>
      <c r="E1597" s="1">
        <v>21</v>
      </c>
      <c r="F1597">
        <v>2</v>
      </c>
      <c r="G1597" s="1">
        <v>42</v>
      </c>
      <c r="H1597" s="1">
        <v>26</v>
      </c>
      <c r="I1597" s="1"/>
      <c r="J1597" s="2">
        <v>0.62</v>
      </c>
      <c r="K1597" s="3">
        <v>1.2500000000000001E-2</v>
      </c>
      <c r="L1597" t="s">
        <v>1134</v>
      </c>
    </row>
    <row r="1598" spans="1:12" x14ac:dyDescent="0.25">
      <c r="A1598">
        <v>650</v>
      </c>
      <c r="B1598">
        <v>11</v>
      </c>
      <c r="C1598" t="s">
        <v>51</v>
      </c>
      <c r="D1598" s="1">
        <v>17</v>
      </c>
      <c r="E1598" s="1">
        <v>29</v>
      </c>
      <c r="F1598">
        <v>2</v>
      </c>
      <c r="G1598" s="1">
        <v>58</v>
      </c>
      <c r="H1598" s="1">
        <v>34</v>
      </c>
      <c r="I1598" s="1"/>
      <c r="J1598" s="2">
        <v>0.59</v>
      </c>
      <c r="K1598" s="3">
        <v>2.4305555555555556E-2</v>
      </c>
      <c r="L1598" t="s">
        <v>1134</v>
      </c>
    </row>
    <row r="1599" spans="1:12" x14ac:dyDescent="0.25">
      <c r="A1599">
        <v>650</v>
      </c>
      <c r="B1599">
        <v>11</v>
      </c>
      <c r="C1599" t="s">
        <v>414</v>
      </c>
      <c r="D1599" s="1">
        <v>19</v>
      </c>
      <c r="E1599" s="1">
        <v>32</v>
      </c>
      <c r="F1599">
        <v>1</v>
      </c>
      <c r="G1599" s="1">
        <v>32</v>
      </c>
      <c r="H1599" s="1">
        <v>19</v>
      </c>
      <c r="I1599" s="1"/>
      <c r="J1599" s="2">
        <v>0.59</v>
      </c>
      <c r="K1599" s="3">
        <v>8.3333333333333332E-3</v>
      </c>
      <c r="L1599" t="s">
        <v>1134</v>
      </c>
    </row>
    <row r="1600" spans="1:12" x14ac:dyDescent="0.25">
      <c r="A1600">
        <v>650</v>
      </c>
      <c r="B1600">
        <v>11</v>
      </c>
      <c r="C1600" t="s">
        <v>33</v>
      </c>
      <c r="D1600" s="1">
        <v>21</v>
      </c>
      <c r="E1600" s="1">
        <v>35</v>
      </c>
      <c r="F1600">
        <v>3</v>
      </c>
      <c r="G1600" s="1">
        <v>105</v>
      </c>
      <c r="H1600" s="1">
        <v>63</v>
      </c>
      <c r="I1600" s="1"/>
      <c r="J1600" s="2">
        <v>0.6</v>
      </c>
      <c r="K1600" s="3">
        <v>7.6388888888888886E-3</v>
      </c>
      <c r="L1600" t="s">
        <v>1133</v>
      </c>
    </row>
    <row r="1601" spans="1:12" x14ac:dyDescent="0.25">
      <c r="A1601">
        <v>651</v>
      </c>
      <c r="B1601">
        <v>16</v>
      </c>
      <c r="C1601" t="s">
        <v>65</v>
      </c>
      <c r="D1601" s="1">
        <v>25</v>
      </c>
      <c r="E1601" s="1">
        <v>40</v>
      </c>
      <c r="F1601">
        <v>2</v>
      </c>
      <c r="G1601" s="1">
        <v>80</v>
      </c>
      <c r="H1601" s="1">
        <v>50</v>
      </c>
      <c r="I1601" s="1"/>
      <c r="J1601" s="2">
        <v>0.63</v>
      </c>
      <c r="K1601" s="3">
        <v>3.4722222222222224E-2</v>
      </c>
      <c r="L1601" t="s">
        <v>1133</v>
      </c>
    </row>
    <row r="1602" spans="1:12" x14ac:dyDescent="0.25">
      <c r="A1602">
        <v>651</v>
      </c>
      <c r="B1602">
        <v>16</v>
      </c>
      <c r="C1602" t="s">
        <v>102</v>
      </c>
      <c r="D1602" s="1">
        <v>13</v>
      </c>
      <c r="E1602" s="1">
        <v>21</v>
      </c>
      <c r="F1602">
        <v>3</v>
      </c>
      <c r="G1602" s="1">
        <v>63</v>
      </c>
      <c r="H1602" s="1">
        <v>39</v>
      </c>
      <c r="I1602" s="1"/>
      <c r="J1602" s="2">
        <v>0.62</v>
      </c>
      <c r="K1602" s="3">
        <v>6.2500000000000003E-3</v>
      </c>
      <c r="L1602" t="s">
        <v>1133</v>
      </c>
    </row>
    <row r="1603" spans="1:12" x14ac:dyDescent="0.25">
      <c r="A1603">
        <v>651</v>
      </c>
      <c r="B1603">
        <v>16</v>
      </c>
      <c r="C1603" t="s">
        <v>439</v>
      </c>
      <c r="D1603" s="1">
        <v>20</v>
      </c>
      <c r="E1603" s="1">
        <v>33</v>
      </c>
      <c r="F1603">
        <v>2</v>
      </c>
      <c r="G1603" s="1">
        <v>66</v>
      </c>
      <c r="H1603" s="1">
        <v>40</v>
      </c>
      <c r="I1603" s="1"/>
      <c r="J1603" s="2">
        <v>0.61</v>
      </c>
      <c r="K1603" s="3">
        <v>2.013888888888889E-2</v>
      </c>
      <c r="L1603" t="s">
        <v>1133</v>
      </c>
    </row>
    <row r="1604" spans="1:12" x14ac:dyDescent="0.25">
      <c r="A1604">
        <v>652</v>
      </c>
      <c r="B1604">
        <v>14</v>
      </c>
      <c r="C1604" t="s">
        <v>186</v>
      </c>
      <c r="D1604" s="1">
        <v>19</v>
      </c>
      <c r="E1604" s="1">
        <v>31</v>
      </c>
      <c r="F1604">
        <v>2</v>
      </c>
      <c r="G1604" s="1">
        <v>62</v>
      </c>
      <c r="H1604" s="1">
        <v>38</v>
      </c>
      <c r="I1604" s="1"/>
      <c r="J1604" s="2">
        <v>0.61</v>
      </c>
      <c r="K1604" s="3">
        <v>8.3333333333333332E-3</v>
      </c>
      <c r="L1604" t="s">
        <v>1133</v>
      </c>
    </row>
    <row r="1605" spans="1:12" x14ac:dyDescent="0.25">
      <c r="A1605">
        <v>652</v>
      </c>
      <c r="B1605">
        <v>14</v>
      </c>
      <c r="C1605" t="s">
        <v>106</v>
      </c>
      <c r="D1605" s="1">
        <v>22</v>
      </c>
      <c r="E1605" s="1">
        <v>36</v>
      </c>
      <c r="F1605">
        <v>3</v>
      </c>
      <c r="G1605" s="1">
        <v>108</v>
      </c>
      <c r="H1605" s="1">
        <v>66</v>
      </c>
      <c r="I1605" s="1"/>
      <c r="J1605" s="2">
        <v>0.61</v>
      </c>
      <c r="K1605" s="3">
        <v>2.6388888888888889E-2</v>
      </c>
      <c r="L1605" t="s">
        <v>1134</v>
      </c>
    </row>
    <row r="1606" spans="1:12" x14ac:dyDescent="0.25">
      <c r="A1606">
        <v>653</v>
      </c>
      <c r="B1606">
        <v>13</v>
      </c>
      <c r="C1606" t="s">
        <v>57</v>
      </c>
      <c r="D1606" s="1">
        <v>16</v>
      </c>
      <c r="E1606" s="1">
        <v>28</v>
      </c>
      <c r="F1606">
        <v>3</v>
      </c>
      <c r="G1606" s="1">
        <v>84</v>
      </c>
      <c r="H1606" s="1">
        <v>48</v>
      </c>
      <c r="I1606" s="1"/>
      <c r="J1606" s="2">
        <v>0.56999999999999995</v>
      </c>
      <c r="K1606" s="3">
        <v>3.5416666666666666E-2</v>
      </c>
      <c r="L1606" t="s">
        <v>1134</v>
      </c>
    </row>
    <row r="1607" spans="1:12" x14ac:dyDescent="0.25">
      <c r="A1607">
        <v>653</v>
      </c>
      <c r="B1607">
        <v>13</v>
      </c>
      <c r="C1607" t="s">
        <v>100</v>
      </c>
      <c r="D1607" s="1">
        <v>18</v>
      </c>
      <c r="E1607" s="1">
        <v>30</v>
      </c>
      <c r="F1607">
        <v>3</v>
      </c>
      <c r="G1607" s="1">
        <v>90</v>
      </c>
      <c r="H1607" s="1">
        <v>54</v>
      </c>
      <c r="I1607" s="1"/>
      <c r="J1607" s="2">
        <v>0.6</v>
      </c>
      <c r="K1607" s="3">
        <v>3.1944444444444442E-2</v>
      </c>
      <c r="L1607" t="s">
        <v>1133</v>
      </c>
    </row>
    <row r="1608" spans="1:12" x14ac:dyDescent="0.25">
      <c r="A1608">
        <v>653</v>
      </c>
      <c r="B1608">
        <v>13</v>
      </c>
      <c r="C1608" t="s">
        <v>33</v>
      </c>
      <c r="D1608" s="1">
        <v>21</v>
      </c>
      <c r="E1608" s="1">
        <v>35</v>
      </c>
      <c r="F1608">
        <v>2</v>
      </c>
      <c r="G1608" s="1">
        <v>70</v>
      </c>
      <c r="H1608" s="1">
        <v>42</v>
      </c>
      <c r="I1608" s="1"/>
      <c r="J1608" s="2">
        <v>0.6</v>
      </c>
      <c r="K1608" s="3">
        <v>3.6805555555555557E-2</v>
      </c>
      <c r="L1608" t="s">
        <v>1133</v>
      </c>
    </row>
    <row r="1609" spans="1:12" x14ac:dyDescent="0.25">
      <c r="A1609">
        <v>654</v>
      </c>
      <c r="B1609">
        <v>12</v>
      </c>
      <c r="C1609" t="s">
        <v>335</v>
      </c>
      <c r="D1609" s="1">
        <v>13</v>
      </c>
      <c r="E1609" s="1">
        <v>22</v>
      </c>
      <c r="F1609">
        <v>1</v>
      </c>
      <c r="G1609" s="1">
        <v>22</v>
      </c>
      <c r="H1609" s="1">
        <v>13</v>
      </c>
      <c r="I1609" s="1"/>
      <c r="J1609" s="2">
        <v>0.59</v>
      </c>
      <c r="K1609" s="3">
        <v>2.1527777777777778E-2</v>
      </c>
      <c r="L1609" t="s">
        <v>1133</v>
      </c>
    </row>
    <row r="1610" spans="1:12" x14ac:dyDescent="0.25">
      <c r="A1610">
        <v>654</v>
      </c>
      <c r="B1610">
        <v>12</v>
      </c>
      <c r="C1610" t="s">
        <v>241</v>
      </c>
      <c r="D1610" s="1">
        <v>12</v>
      </c>
      <c r="E1610" s="1">
        <v>20</v>
      </c>
      <c r="F1610">
        <v>1</v>
      </c>
      <c r="G1610" s="1">
        <v>20</v>
      </c>
      <c r="H1610" s="1">
        <v>12</v>
      </c>
      <c r="I1610" s="1"/>
      <c r="J1610" s="2">
        <v>0.6</v>
      </c>
      <c r="K1610" s="3">
        <v>9.0277777777777769E-3</v>
      </c>
      <c r="L1610" t="s">
        <v>1133</v>
      </c>
    </row>
    <row r="1611" spans="1:12" x14ac:dyDescent="0.25">
      <c r="A1611">
        <v>655</v>
      </c>
      <c r="B1611">
        <v>5</v>
      </c>
      <c r="C1611" t="s">
        <v>186</v>
      </c>
      <c r="D1611" s="1">
        <v>19</v>
      </c>
      <c r="E1611" s="1">
        <v>31</v>
      </c>
      <c r="F1611">
        <v>3</v>
      </c>
      <c r="G1611" s="1">
        <v>93</v>
      </c>
      <c r="H1611" s="1">
        <v>57</v>
      </c>
      <c r="I1611" s="1"/>
      <c r="J1611" s="2">
        <v>0.61</v>
      </c>
      <c r="K1611" s="3">
        <v>2.5000000000000001E-2</v>
      </c>
      <c r="L1611" t="s">
        <v>1134</v>
      </c>
    </row>
    <row r="1612" spans="1:12" x14ac:dyDescent="0.25">
      <c r="A1612">
        <v>656</v>
      </c>
      <c r="B1612">
        <v>19</v>
      </c>
      <c r="C1612" t="s">
        <v>331</v>
      </c>
      <c r="D1612" s="1">
        <v>14</v>
      </c>
      <c r="E1612" s="1">
        <v>23</v>
      </c>
      <c r="F1612">
        <v>1</v>
      </c>
      <c r="G1612" s="1">
        <v>23</v>
      </c>
      <c r="H1612" s="1">
        <v>14</v>
      </c>
      <c r="I1612" s="1"/>
      <c r="J1612" s="2">
        <v>0.61</v>
      </c>
      <c r="K1612" s="3">
        <v>9.0277777777777769E-3</v>
      </c>
      <c r="L1612" t="s">
        <v>1133</v>
      </c>
    </row>
    <row r="1613" spans="1:12" x14ac:dyDescent="0.25">
      <c r="A1613">
        <v>656</v>
      </c>
      <c r="B1613">
        <v>19</v>
      </c>
      <c r="C1613" t="s">
        <v>241</v>
      </c>
      <c r="D1613" s="1">
        <v>12</v>
      </c>
      <c r="E1613" s="1">
        <v>20</v>
      </c>
      <c r="F1613">
        <v>3</v>
      </c>
      <c r="G1613" s="1">
        <v>60</v>
      </c>
      <c r="H1613" s="1">
        <v>36</v>
      </c>
      <c r="I1613" s="1"/>
      <c r="J1613" s="2">
        <v>0.6</v>
      </c>
      <c r="K1613" s="3">
        <v>3.0555555555555555E-2</v>
      </c>
      <c r="L1613" t="s">
        <v>1134</v>
      </c>
    </row>
    <row r="1614" spans="1:12" x14ac:dyDescent="0.25">
      <c r="A1614">
        <v>656</v>
      </c>
      <c r="B1614">
        <v>19</v>
      </c>
      <c r="C1614" t="s">
        <v>180</v>
      </c>
      <c r="D1614" s="1">
        <v>11</v>
      </c>
      <c r="E1614" s="1">
        <v>19</v>
      </c>
      <c r="F1614">
        <v>2</v>
      </c>
      <c r="G1614" s="1">
        <v>38</v>
      </c>
      <c r="H1614" s="1">
        <v>22</v>
      </c>
      <c r="I1614" s="1"/>
      <c r="J1614" s="2">
        <v>0.57999999999999996</v>
      </c>
      <c r="K1614" s="3">
        <v>2.7083333333333334E-2</v>
      </c>
      <c r="L1614" t="s">
        <v>1134</v>
      </c>
    </row>
    <row r="1615" spans="1:12" x14ac:dyDescent="0.25">
      <c r="A1615">
        <v>656</v>
      </c>
      <c r="B1615">
        <v>19</v>
      </c>
      <c r="C1615" t="s">
        <v>106</v>
      </c>
      <c r="D1615" s="1">
        <v>22</v>
      </c>
      <c r="E1615" s="1">
        <v>36</v>
      </c>
      <c r="F1615">
        <v>1</v>
      </c>
      <c r="G1615" s="1">
        <v>36</v>
      </c>
      <c r="H1615" s="1">
        <v>22</v>
      </c>
      <c r="I1615" s="1"/>
      <c r="J1615" s="2">
        <v>0.61</v>
      </c>
      <c r="K1615" s="3">
        <v>9.7222222222222224E-3</v>
      </c>
      <c r="L1615" t="s">
        <v>1133</v>
      </c>
    </row>
    <row r="1616" spans="1:12" x14ac:dyDescent="0.25">
      <c r="A1616">
        <v>657</v>
      </c>
      <c r="B1616">
        <v>1</v>
      </c>
      <c r="C1616" t="s">
        <v>65</v>
      </c>
      <c r="D1616" s="1">
        <v>25</v>
      </c>
      <c r="E1616" s="1">
        <v>40</v>
      </c>
      <c r="F1616">
        <v>2</v>
      </c>
      <c r="G1616" s="1">
        <v>80</v>
      </c>
      <c r="H1616" s="1">
        <v>50</v>
      </c>
      <c r="I1616" s="1"/>
      <c r="J1616" s="2">
        <v>0.63</v>
      </c>
      <c r="K1616" s="3">
        <v>3.8194444444444448E-2</v>
      </c>
      <c r="L1616" t="s">
        <v>1134</v>
      </c>
    </row>
    <row r="1617" spans="1:12" x14ac:dyDescent="0.25">
      <c r="A1617">
        <v>657</v>
      </c>
      <c r="B1617">
        <v>1</v>
      </c>
      <c r="C1617" t="s">
        <v>331</v>
      </c>
      <c r="D1617" s="1">
        <v>14</v>
      </c>
      <c r="E1617" s="1">
        <v>23</v>
      </c>
      <c r="F1617">
        <v>2</v>
      </c>
      <c r="G1617" s="1">
        <v>46</v>
      </c>
      <c r="H1617" s="1">
        <v>28</v>
      </c>
      <c r="I1617" s="1"/>
      <c r="J1617" s="2">
        <v>0.61</v>
      </c>
      <c r="K1617" s="3">
        <v>2.7083333333333334E-2</v>
      </c>
      <c r="L1617" t="s">
        <v>1134</v>
      </c>
    </row>
    <row r="1618" spans="1:12" x14ac:dyDescent="0.25">
      <c r="A1618">
        <v>657</v>
      </c>
      <c r="B1618">
        <v>1</v>
      </c>
      <c r="C1618" t="s">
        <v>33</v>
      </c>
      <c r="D1618" s="1">
        <v>21</v>
      </c>
      <c r="E1618" s="1">
        <v>35</v>
      </c>
      <c r="F1618">
        <v>2</v>
      </c>
      <c r="G1618" s="1">
        <v>70</v>
      </c>
      <c r="H1618" s="1">
        <v>42</v>
      </c>
      <c r="I1618" s="1"/>
      <c r="J1618" s="2">
        <v>0.6</v>
      </c>
      <c r="K1618" s="3">
        <v>2.7777777777777776E-2</v>
      </c>
      <c r="L1618" t="s">
        <v>1134</v>
      </c>
    </row>
    <row r="1619" spans="1:12" x14ac:dyDescent="0.25">
      <c r="A1619">
        <v>658</v>
      </c>
      <c r="B1619">
        <v>19</v>
      </c>
      <c r="C1619" t="s">
        <v>414</v>
      </c>
      <c r="D1619" s="1">
        <v>19</v>
      </c>
      <c r="E1619" s="1">
        <v>32</v>
      </c>
      <c r="F1619">
        <v>1</v>
      </c>
      <c r="G1619" s="1">
        <v>32</v>
      </c>
      <c r="H1619" s="1">
        <v>19</v>
      </c>
      <c r="I1619" s="1"/>
      <c r="J1619" s="2">
        <v>0.59</v>
      </c>
      <c r="K1619" s="3">
        <v>1.4583333333333334E-2</v>
      </c>
      <c r="L1619" t="s">
        <v>1134</v>
      </c>
    </row>
    <row r="1620" spans="1:12" x14ac:dyDescent="0.25">
      <c r="A1620">
        <v>658</v>
      </c>
      <c r="B1620">
        <v>19</v>
      </c>
      <c r="C1620" t="s">
        <v>170</v>
      </c>
      <c r="D1620" s="1">
        <v>16</v>
      </c>
      <c r="E1620" s="1">
        <v>27</v>
      </c>
      <c r="F1620">
        <v>2</v>
      </c>
      <c r="G1620" s="1">
        <v>54</v>
      </c>
      <c r="H1620" s="1">
        <v>32</v>
      </c>
      <c r="I1620" s="1"/>
      <c r="J1620" s="2">
        <v>0.59</v>
      </c>
      <c r="K1620" s="3">
        <v>1.8749999999999999E-2</v>
      </c>
      <c r="L1620" t="s">
        <v>1134</v>
      </c>
    </row>
    <row r="1621" spans="1:12" x14ac:dyDescent="0.25">
      <c r="A1621">
        <v>659</v>
      </c>
      <c r="B1621">
        <v>9</v>
      </c>
      <c r="C1621" t="s">
        <v>51</v>
      </c>
      <c r="D1621" s="1">
        <v>17</v>
      </c>
      <c r="E1621" s="1">
        <v>29</v>
      </c>
      <c r="F1621">
        <v>3</v>
      </c>
      <c r="G1621" s="1">
        <v>87</v>
      </c>
      <c r="H1621" s="1">
        <v>51</v>
      </c>
      <c r="I1621" s="1"/>
      <c r="J1621" s="2">
        <v>0.59</v>
      </c>
      <c r="K1621" s="3">
        <v>2.1527777777777778E-2</v>
      </c>
      <c r="L1621" t="s">
        <v>1133</v>
      </c>
    </row>
    <row r="1622" spans="1:12" x14ac:dyDescent="0.25">
      <c r="A1622">
        <v>660</v>
      </c>
      <c r="B1622">
        <v>19</v>
      </c>
      <c r="C1622" t="s">
        <v>180</v>
      </c>
      <c r="D1622" s="1">
        <v>11</v>
      </c>
      <c r="E1622" s="1">
        <v>19</v>
      </c>
      <c r="F1622">
        <v>2</v>
      </c>
      <c r="G1622" s="1">
        <v>38</v>
      </c>
      <c r="H1622" s="1">
        <v>22</v>
      </c>
      <c r="I1622" s="1"/>
      <c r="J1622" s="2">
        <v>0.57999999999999996</v>
      </c>
      <c r="K1622" s="3">
        <v>1.6666666666666666E-2</v>
      </c>
      <c r="L1622" t="s">
        <v>1134</v>
      </c>
    </row>
    <row r="1623" spans="1:12" x14ac:dyDescent="0.25">
      <c r="A1623">
        <v>660</v>
      </c>
      <c r="B1623">
        <v>19</v>
      </c>
      <c r="C1623" t="s">
        <v>100</v>
      </c>
      <c r="D1623" s="1">
        <v>18</v>
      </c>
      <c r="E1623" s="1">
        <v>30</v>
      </c>
      <c r="F1623">
        <v>3</v>
      </c>
      <c r="G1623" s="1">
        <v>90</v>
      </c>
      <c r="H1623" s="1">
        <v>54</v>
      </c>
      <c r="I1623" s="1"/>
      <c r="J1623" s="2">
        <v>0.6</v>
      </c>
      <c r="K1623" s="3">
        <v>1.1111111111111112E-2</v>
      </c>
      <c r="L1623" t="s">
        <v>1133</v>
      </c>
    </row>
    <row r="1624" spans="1:12" x14ac:dyDescent="0.25">
      <c r="A1624">
        <v>660</v>
      </c>
      <c r="B1624">
        <v>19</v>
      </c>
      <c r="C1624" t="s">
        <v>65</v>
      </c>
      <c r="D1624" s="1">
        <v>25</v>
      </c>
      <c r="E1624" s="1">
        <v>40</v>
      </c>
      <c r="F1624">
        <v>2</v>
      </c>
      <c r="G1624" s="1">
        <v>80</v>
      </c>
      <c r="H1624" s="1">
        <v>50</v>
      </c>
      <c r="I1624" s="1"/>
      <c r="J1624" s="2">
        <v>0.63</v>
      </c>
      <c r="K1624" s="3">
        <v>3.472222222222222E-3</v>
      </c>
      <c r="L1624" t="s">
        <v>1134</v>
      </c>
    </row>
    <row r="1625" spans="1:12" x14ac:dyDescent="0.25">
      <c r="A1625">
        <v>661</v>
      </c>
      <c r="B1625">
        <v>16</v>
      </c>
      <c r="C1625" t="s">
        <v>331</v>
      </c>
      <c r="D1625" s="1">
        <v>14</v>
      </c>
      <c r="E1625" s="1">
        <v>23</v>
      </c>
      <c r="F1625">
        <v>3</v>
      </c>
      <c r="G1625" s="1">
        <v>69</v>
      </c>
      <c r="H1625" s="1">
        <v>42</v>
      </c>
      <c r="I1625" s="1"/>
      <c r="J1625" s="2">
        <v>0.61</v>
      </c>
      <c r="K1625" s="3">
        <v>3.888888888888889E-2</v>
      </c>
      <c r="L1625" t="s">
        <v>1134</v>
      </c>
    </row>
    <row r="1626" spans="1:12" x14ac:dyDescent="0.25">
      <c r="A1626">
        <v>661</v>
      </c>
      <c r="B1626">
        <v>16</v>
      </c>
      <c r="C1626" t="s">
        <v>186</v>
      </c>
      <c r="D1626" s="1">
        <v>19</v>
      </c>
      <c r="E1626" s="1">
        <v>31</v>
      </c>
      <c r="F1626">
        <v>1</v>
      </c>
      <c r="G1626" s="1">
        <v>31</v>
      </c>
      <c r="H1626" s="1">
        <v>19</v>
      </c>
      <c r="I1626" s="1"/>
      <c r="J1626" s="2">
        <v>0.61</v>
      </c>
      <c r="K1626" s="3">
        <v>1.5277777777777777E-2</v>
      </c>
      <c r="L1626" t="s">
        <v>1134</v>
      </c>
    </row>
    <row r="1627" spans="1:12" x14ac:dyDescent="0.25">
      <c r="A1627">
        <v>661</v>
      </c>
      <c r="B1627">
        <v>16</v>
      </c>
      <c r="C1627" t="s">
        <v>195</v>
      </c>
      <c r="D1627" s="1">
        <v>15</v>
      </c>
      <c r="E1627" s="1">
        <v>25</v>
      </c>
      <c r="F1627">
        <v>2</v>
      </c>
      <c r="G1627" s="1">
        <v>50</v>
      </c>
      <c r="H1627" s="1">
        <v>30</v>
      </c>
      <c r="I1627" s="1"/>
      <c r="J1627" s="2">
        <v>0.6</v>
      </c>
      <c r="K1627" s="3">
        <v>2.0833333333333332E-2</v>
      </c>
      <c r="L1627" t="s">
        <v>1133</v>
      </c>
    </row>
    <row r="1628" spans="1:12" x14ac:dyDescent="0.25">
      <c r="A1628">
        <v>661</v>
      </c>
      <c r="B1628">
        <v>16</v>
      </c>
      <c r="C1628" t="s">
        <v>57</v>
      </c>
      <c r="D1628" s="1">
        <v>16</v>
      </c>
      <c r="E1628" s="1">
        <v>28</v>
      </c>
      <c r="F1628">
        <v>2</v>
      </c>
      <c r="G1628" s="1">
        <v>56</v>
      </c>
      <c r="H1628" s="1">
        <v>32</v>
      </c>
      <c r="I1628" s="1"/>
      <c r="J1628" s="2">
        <v>0.56999999999999995</v>
      </c>
      <c r="K1628" s="3">
        <v>1.8749999999999999E-2</v>
      </c>
      <c r="L1628" t="s">
        <v>1134</v>
      </c>
    </row>
    <row r="1629" spans="1:12" x14ac:dyDescent="0.25">
      <c r="A1629">
        <v>662</v>
      </c>
      <c r="B1629">
        <v>15</v>
      </c>
      <c r="C1629" t="s">
        <v>259</v>
      </c>
      <c r="D1629" s="1">
        <v>14</v>
      </c>
      <c r="E1629" s="1">
        <v>24</v>
      </c>
      <c r="F1629">
        <v>3</v>
      </c>
      <c r="G1629" s="1">
        <v>72</v>
      </c>
      <c r="H1629" s="1">
        <v>42</v>
      </c>
      <c r="I1629" s="1"/>
      <c r="J1629" s="2">
        <v>0.57999999999999996</v>
      </c>
      <c r="K1629" s="3">
        <v>2.361111111111111E-2</v>
      </c>
      <c r="L1629" t="s">
        <v>1133</v>
      </c>
    </row>
    <row r="1630" spans="1:12" x14ac:dyDescent="0.25">
      <c r="A1630">
        <v>662</v>
      </c>
      <c r="B1630">
        <v>15</v>
      </c>
      <c r="C1630" t="s">
        <v>195</v>
      </c>
      <c r="D1630" s="1">
        <v>15</v>
      </c>
      <c r="E1630" s="1">
        <v>25</v>
      </c>
      <c r="F1630">
        <v>1</v>
      </c>
      <c r="G1630" s="1">
        <v>25</v>
      </c>
      <c r="H1630" s="1">
        <v>15</v>
      </c>
      <c r="I1630" s="1"/>
      <c r="J1630" s="2">
        <v>0.6</v>
      </c>
      <c r="K1630" s="3">
        <v>6.9444444444444441E-3</v>
      </c>
      <c r="L1630" t="s">
        <v>1134</v>
      </c>
    </row>
    <row r="1631" spans="1:12" x14ac:dyDescent="0.25">
      <c r="A1631">
        <v>662</v>
      </c>
      <c r="B1631">
        <v>15</v>
      </c>
      <c r="C1631" t="s">
        <v>106</v>
      </c>
      <c r="D1631" s="1">
        <v>22</v>
      </c>
      <c r="E1631" s="1">
        <v>36</v>
      </c>
      <c r="F1631">
        <v>1</v>
      </c>
      <c r="G1631" s="1">
        <v>36</v>
      </c>
      <c r="H1631" s="1">
        <v>22</v>
      </c>
      <c r="I1631" s="1"/>
      <c r="J1631" s="2">
        <v>0.61</v>
      </c>
      <c r="K1631" s="3">
        <v>2.8472222222222222E-2</v>
      </c>
      <c r="L1631" t="s">
        <v>1133</v>
      </c>
    </row>
    <row r="1632" spans="1:12" x14ac:dyDescent="0.25">
      <c r="A1632">
        <v>663</v>
      </c>
      <c r="B1632">
        <v>3</v>
      </c>
      <c r="C1632" t="s">
        <v>117</v>
      </c>
      <c r="D1632" s="1">
        <v>10</v>
      </c>
      <c r="E1632" s="1">
        <v>18</v>
      </c>
      <c r="F1632">
        <v>2</v>
      </c>
      <c r="G1632" s="1">
        <v>36</v>
      </c>
      <c r="H1632" s="1">
        <v>20</v>
      </c>
      <c r="I1632" s="1"/>
      <c r="J1632" s="2">
        <v>0.56000000000000005</v>
      </c>
      <c r="K1632" s="3">
        <v>2.7777777777777776E-2</v>
      </c>
      <c r="L1632" t="s">
        <v>1134</v>
      </c>
    </row>
    <row r="1633" spans="1:12" x14ac:dyDescent="0.25">
      <c r="A1633">
        <v>663</v>
      </c>
      <c r="B1633">
        <v>3</v>
      </c>
      <c r="C1633" t="s">
        <v>51</v>
      </c>
      <c r="D1633" s="1">
        <v>17</v>
      </c>
      <c r="E1633" s="1">
        <v>29</v>
      </c>
      <c r="F1633">
        <v>2</v>
      </c>
      <c r="G1633" s="1">
        <v>58</v>
      </c>
      <c r="H1633" s="1">
        <v>34</v>
      </c>
      <c r="I1633" s="1"/>
      <c r="J1633" s="2">
        <v>0.59</v>
      </c>
      <c r="K1633" s="3">
        <v>3.472222222222222E-3</v>
      </c>
      <c r="L1633" t="s">
        <v>1134</v>
      </c>
    </row>
    <row r="1634" spans="1:12" x14ac:dyDescent="0.25">
      <c r="A1634">
        <v>663</v>
      </c>
      <c r="B1634">
        <v>3</v>
      </c>
      <c r="C1634" t="s">
        <v>241</v>
      </c>
      <c r="D1634" s="1">
        <v>12</v>
      </c>
      <c r="E1634" s="1">
        <v>20</v>
      </c>
      <c r="F1634">
        <v>1</v>
      </c>
      <c r="G1634" s="1">
        <v>20</v>
      </c>
      <c r="H1634" s="1">
        <v>12</v>
      </c>
      <c r="I1634" s="1"/>
      <c r="J1634" s="2">
        <v>0.6</v>
      </c>
      <c r="K1634" s="3">
        <v>2.9166666666666667E-2</v>
      </c>
      <c r="L1634" t="s">
        <v>1134</v>
      </c>
    </row>
    <row r="1635" spans="1:12" x14ac:dyDescent="0.25">
      <c r="A1635">
        <v>664</v>
      </c>
      <c r="B1635">
        <v>20</v>
      </c>
      <c r="C1635" t="s">
        <v>117</v>
      </c>
      <c r="D1635" s="1">
        <v>10</v>
      </c>
      <c r="E1635" s="1">
        <v>18</v>
      </c>
      <c r="F1635">
        <v>1</v>
      </c>
      <c r="G1635" s="1">
        <v>18</v>
      </c>
      <c r="H1635" s="1">
        <v>10</v>
      </c>
      <c r="I1635" s="1"/>
      <c r="J1635" s="2">
        <v>0.56000000000000005</v>
      </c>
      <c r="K1635" s="3">
        <v>6.2500000000000003E-3</v>
      </c>
      <c r="L1635" t="s">
        <v>1133</v>
      </c>
    </row>
    <row r="1636" spans="1:12" x14ac:dyDescent="0.25">
      <c r="A1636">
        <v>664</v>
      </c>
      <c r="B1636">
        <v>20</v>
      </c>
      <c r="C1636" t="s">
        <v>180</v>
      </c>
      <c r="D1636" s="1">
        <v>11</v>
      </c>
      <c r="E1636" s="1">
        <v>19</v>
      </c>
      <c r="F1636">
        <v>2</v>
      </c>
      <c r="G1636" s="1">
        <v>38</v>
      </c>
      <c r="H1636" s="1">
        <v>22</v>
      </c>
      <c r="I1636" s="1"/>
      <c r="J1636" s="2">
        <v>0.57999999999999996</v>
      </c>
      <c r="K1636" s="3">
        <v>2.9166666666666667E-2</v>
      </c>
      <c r="L1636" t="s">
        <v>1133</v>
      </c>
    </row>
    <row r="1637" spans="1:12" x14ac:dyDescent="0.25">
      <c r="A1637">
        <v>664</v>
      </c>
      <c r="B1637">
        <v>20</v>
      </c>
      <c r="C1637" t="s">
        <v>335</v>
      </c>
      <c r="D1637" s="1">
        <v>13</v>
      </c>
      <c r="E1637" s="1">
        <v>22</v>
      </c>
      <c r="F1637">
        <v>3</v>
      </c>
      <c r="G1637" s="1">
        <v>66</v>
      </c>
      <c r="H1637" s="1">
        <v>39</v>
      </c>
      <c r="I1637" s="1"/>
      <c r="J1637" s="2">
        <v>0.59</v>
      </c>
      <c r="K1637" s="3">
        <v>3.3333333333333333E-2</v>
      </c>
      <c r="L1637" t="s">
        <v>1134</v>
      </c>
    </row>
    <row r="1638" spans="1:12" x14ac:dyDescent="0.25">
      <c r="A1638">
        <v>665</v>
      </c>
      <c r="B1638">
        <v>6</v>
      </c>
      <c r="C1638" t="s">
        <v>195</v>
      </c>
      <c r="D1638" s="1">
        <v>15</v>
      </c>
      <c r="E1638" s="1">
        <v>25</v>
      </c>
      <c r="F1638">
        <v>3</v>
      </c>
      <c r="G1638" s="1">
        <v>75</v>
      </c>
      <c r="H1638" s="1">
        <v>45</v>
      </c>
      <c r="I1638" s="1"/>
      <c r="J1638" s="2">
        <v>0.6</v>
      </c>
      <c r="K1638" s="3">
        <v>1.7361111111111112E-2</v>
      </c>
      <c r="L1638" t="s">
        <v>1134</v>
      </c>
    </row>
    <row r="1639" spans="1:12" x14ac:dyDescent="0.25">
      <c r="A1639">
        <v>665</v>
      </c>
      <c r="B1639">
        <v>6</v>
      </c>
      <c r="C1639" t="s">
        <v>170</v>
      </c>
      <c r="D1639" s="1">
        <v>16</v>
      </c>
      <c r="E1639" s="1">
        <v>27</v>
      </c>
      <c r="F1639">
        <v>2</v>
      </c>
      <c r="G1639" s="1">
        <v>54</v>
      </c>
      <c r="H1639" s="1">
        <v>32</v>
      </c>
      <c r="I1639" s="1"/>
      <c r="J1639" s="2">
        <v>0.59</v>
      </c>
      <c r="K1639" s="3">
        <v>1.0416666666666666E-2</v>
      </c>
      <c r="L1639" t="s">
        <v>1134</v>
      </c>
    </row>
    <row r="1640" spans="1:12" x14ac:dyDescent="0.25">
      <c r="A1640">
        <v>666</v>
      </c>
      <c r="B1640">
        <v>8</v>
      </c>
      <c r="C1640" t="s">
        <v>241</v>
      </c>
      <c r="D1640" s="1">
        <v>12</v>
      </c>
      <c r="E1640" s="1">
        <v>20</v>
      </c>
      <c r="F1640">
        <v>2</v>
      </c>
      <c r="G1640" s="1">
        <v>40</v>
      </c>
      <c r="H1640" s="1">
        <v>24</v>
      </c>
      <c r="I1640" s="1"/>
      <c r="J1640" s="2">
        <v>0.6</v>
      </c>
      <c r="K1640" s="3">
        <v>1.8749999999999999E-2</v>
      </c>
      <c r="L1640" t="s">
        <v>1134</v>
      </c>
    </row>
    <row r="1641" spans="1:12" x14ac:dyDescent="0.25">
      <c r="A1641">
        <v>667</v>
      </c>
      <c r="B1641">
        <v>6</v>
      </c>
      <c r="C1641" t="s">
        <v>106</v>
      </c>
      <c r="D1641" s="1">
        <v>22</v>
      </c>
      <c r="E1641" s="1">
        <v>36</v>
      </c>
      <c r="F1641">
        <v>1</v>
      </c>
      <c r="G1641" s="1">
        <v>36</v>
      </c>
      <c r="H1641" s="1">
        <v>22</v>
      </c>
      <c r="I1641" s="1"/>
      <c r="J1641" s="2">
        <v>0.61</v>
      </c>
      <c r="K1641" s="3">
        <v>8.3333333333333332E-3</v>
      </c>
      <c r="L1641" t="s">
        <v>1133</v>
      </c>
    </row>
    <row r="1642" spans="1:12" x14ac:dyDescent="0.25">
      <c r="A1642">
        <v>668</v>
      </c>
      <c r="B1642">
        <v>12</v>
      </c>
      <c r="C1642" t="s">
        <v>256</v>
      </c>
      <c r="D1642" s="1">
        <v>15</v>
      </c>
      <c r="E1642" s="1">
        <v>26</v>
      </c>
      <c r="F1642">
        <v>3</v>
      </c>
      <c r="G1642" s="1">
        <v>78</v>
      </c>
      <c r="H1642" s="1">
        <v>45</v>
      </c>
      <c r="I1642" s="1"/>
      <c r="J1642" s="2">
        <v>0.57999999999999996</v>
      </c>
      <c r="K1642" s="3">
        <v>4.0972222222222222E-2</v>
      </c>
      <c r="L1642" t="s">
        <v>1133</v>
      </c>
    </row>
    <row r="1643" spans="1:12" x14ac:dyDescent="0.25">
      <c r="A1643">
        <v>668</v>
      </c>
      <c r="B1643">
        <v>12</v>
      </c>
      <c r="C1643" t="s">
        <v>259</v>
      </c>
      <c r="D1643" s="1">
        <v>14</v>
      </c>
      <c r="E1643" s="1">
        <v>24</v>
      </c>
      <c r="F1643">
        <v>2</v>
      </c>
      <c r="G1643" s="1">
        <v>48</v>
      </c>
      <c r="H1643" s="1">
        <v>28</v>
      </c>
      <c r="I1643" s="1"/>
      <c r="J1643" s="2">
        <v>0.57999999999999996</v>
      </c>
      <c r="K1643" s="3">
        <v>6.2500000000000003E-3</v>
      </c>
      <c r="L1643" t="s">
        <v>1134</v>
      </c>
    </row>
    <row r="1644" spans="1:12" x14ac:dyDescent="0.25">
      <c r="A1644">
        <v>668</v>
      </c>
      <c r="B1644">
        <v>12</v>
      </c>
      <c r="C1644" t="s">
        <v>195</v>
      </c>
      <c r="D1644" s="1">
        <v>15</v>
      </c>
      <c r="E1644" s="1">
        <v>25</v>
      </c>
      <c r="F1644">
        <v>3</v>
      </c>
      <c r="G1644" s="1">
        <v>75</v>
      </c>
      <c r="H1644" s="1">
        <v>45</v>
      </c>
      <c r="I1644" s="1"/>
      <c r="J1644" s="2">
        <v>0.6</v>
      </c>
      <c r="K1644" s="3">
        <v>3.2638888888888891E-2</v>
      </c>
      <c r="L1644" t="s">
        <v>1133</v>
      </c>
    </row>
    <row r="1645" spans="1:12" x14ac:dyDescent="0.25">
      <c r="A1645">
        <v>669</v>
      </c>
      <c r="B1645">
        <v>10</v>
      </c>
      <c r="C1645" t="s">
        <v>186</v>
      </c>
      <c r="D1645" s="1">
        <v>19</v>
      </c>
      <c r="E1645" s="1">
        <v>31</v>
      </c>
      <c r="F1645">
        <v>1</v>
      </c>
      <c r="G1645" s="1">
        <v>31</v>
      </c>
      <c r="H1645" s="1">
        <v>19</v>
      </c>
      <c r="I1645" s="1"/>
      <c r="J1645" s="2">
        <v>0.61</v>
      </c>
      <c r="K1645" s="3">
        <v>9.0277777777777769E-3</v>
      </c>
      <c r="L1645" t="s">
        <v>1134</v>
      </c>
    </row>
    <row r="1646" spans="1:12" x14ac:dyDescent="0.25">
      <c r="A1646">
        <v>669</v>
      </c>
      <c r="B1646">
        <v>10</v>
      </c>
      <c r="C1646" t="s">
        <v>170</v>
      </c>
      <c r="D1646" s="1">
        <v>16</v>
      </c>
      <c r="E1646" s="1">
        <v>27</v>
      </c>
      <c r="F1646">
        <v>2</v>
      </c>
      <c r="G1646" s="1">
        <v>54</v>
      </c>
      <c r="H1646" s="1">
        <v>32</v>
      </c>
      <c r="I1646" s="1"/>
      <c r="J1646" s="2">
        <v>0.59</v>
      </c>
      <c r="K1646" s="3">
        <v>9.7222222222222224E-3</v>
      </c>
      <c r="L1646" t="s">
        <v>1134</v>
      </c>
    </row>
    <row r="1647" spans="1:12" x14ac:dyDescent="0.25">
      <c r="A1647">
        <v>669</v>
      </c>
      <c r="B1647">
        <v>10</v>
      </c>
      <c r="C1647" t="s">
        <v>414</v>
      </c>
      <c r="D1647" s="1">
        <v>19</v>
      </c>
      <c r="E1647" s="1">
        <v>32</v>
      </c>
      <c r="F1647">
        <v>3</v>
      </c>
      <c r="G1647" s="1">
        <v>96</v>
      </c>
      <c r="H1647" s="1">
        <v>57</v>
      </c>
      <c r="I1647" s="1"/>
      <c r="J1647" s="2">
        <v>0.59</v>
      </c>
      <c r="K1647" s="3">
        <v>2.9166666666666667E-2</v>
      </c>
      <c r="L1647" t="s">
        <v>1134</v>
      </c>
    </row>
    <row r="1648" spans="1:12" x14ac:dyDescent="0.25">
      <c r="A1648">
        <v>670</v>
      </c>
      <c r="B1648">
        <v>16</v>
      </c>
      <c r="C1648" t="s">
        <v>331</v>
      </c>
      <c r="D1648" s="1">
        <v>14</v>
      </c>
      <c r="E1648" s="1">
        <v>23</v>
      </c>
      <c r="F1648">
        <v>1</v>
      </c>
      <c r="G1648" s="1">
        <v>23</v>
      </c>
      <c r="H1648" s="1">
        <v>14</v>
      </c>
      <c r="I1648" s="1"/>
      <c r="J1648" s="2">
        <v>0.61</v>
      </c>
      <c r="K1648" s="3">
        <v>1.8055555555555554E-2</v>
      </c>
      <c r="L1648" t="s">
        <v>1133</v>
      </c>
    </row>
    <row r="1649" spans="1:12" x14ac:dyDescent="0.25">
      <c r="A1649">
        <v>670</v>
      </c>
      <c r="B1649">
        <v>16</v>
      </c>
      <c r="C1649" t="s">
        <v>33</v>
      </c>
      <c r="D1649" s="1">
        <v>21</v>
      </c>
      <c r="E1649" s="1">
        <v>35</v>
      </c>
      <c r="F1649">
        <v>1</v>
      </c>
      <c r="G1649" s="1">
        <v>35</v>
      </c>
      <c r="H1649" s="1">
        <v>21</v>
      </c>
      <c r="I1649" s="1"/>
      <c r="J1649" s="2">
        <v>0.6</v>
      </c>
      <c r="K1649" s="3">
        <v>1.1805555555555555E-2</v>
      </c>
      <c r="L1649" t="s">
        <v>1134</v>
      </c>
    </row>
    <row r="1650" spans="1:12" x14ac:dyDescent="0.25">
      <c r="A1650">
        <v>670</v>
      </c>
      <c r="B1650">
        <v>16</v>
      </c>
      <c r="C1650" t="s">
        <v>106</v>
      </c>
      <c r="D1650" s="1">
        <v>22</v>
      </c>
      <c r="E1650" s="1">
        <v>36</v>
      </c>
      <c r="F1650">
        <v>1</v>
      </c>
      <c r="G1650" s="1">
        <v>36</v>
      </c>
      <c r="H1650" s="1">
        <v>22</v>
      </c>
      <c r="I1650" s="1"/>
      <c r="J1650" s="2">
        <v>0.61</v>
      </c>
      <c r="K1650" s="3">
        <v>2.2222222222222223E-2</v>
      </c>
      <c r="L1650" t="s">
        <v>1133</v>
      </c>
    </row>
    <row r="1651" spans="1:12" x14ac:dyDescent="0.25">
      <c r="A1651">
        <v>671</v>
      </c>
      <c r="B1651">
        <v>17</v>
      </c>
      <c r="C1651" t="s">
        <v>33</v>
      </c>
      <c r="D1651" s="1">
        <v>21</v>
      </c>
      <c r="E1651" s="1">
        <v>35</v>
      </c>
      <c r="F1651">
        <v>2</v>
      </c>
      <c r="G1651" s="1">
        <v>70</v>
      </c>
      <c r="H1651" s="1">
        <v>42</v>
      </c>
      <c r="I1651" s="1"/>
      <c r="J1651" s="2">
        <v>0.6</v>
      </c>
      <c r="K1651" s="3">
        <v>2.013888888888889E-2</v>
      </c>
      <c r="L1651" t="s">
        <v>1134</v>
      </c>
    </row>
    <row r="1652" spans="1:12" x14ac:dyDescent="0.25">
      <c r="A1652">
        <v>671</v>
      </c>
      <c r="B1652">
        <v>17</v>
      </c>
      <c r="C1652" t="s">
        <v>195</v>
      </c>
      <c r="D1652" s="1">
        <v>15</v>
      </c>
      <c r="E1652" s="1">
        <v>25</v>
      </c>
      <c r="F1652">
        <v>2</v>
      </c>
      <c r="G1652" s="1">
        <v>50</v>
      </c>
      <c r="H1652" s="1">
        <v>30</v>
      </c>
      <c r="I1652" s="1"/>
      <c r="J1652" s="2">
        <v>0.6</v>
      </c>
      <c r="K1652" s="3">
        <v>2.2222222222222223E-2</v>
      </c>
      <c r="L1652" t="s">
        <v>1133</v>
      </c>
    </row>
    <row r="1653" spans="1:12" x14ac:dyDescent="0.25">
      <c r="A1653">
        <v>671</v>
      </c>
      <c r="B1653">
        <v>17</v>
      </c>
      <c r="C1653" t="s">
        <v>414</v>
      </c>
      <c r="D1653" s="1">
        <v>19</v>
      </c>
      <c r="E1653" s="1">
        <v>32</v>
      </c>
      <c r="F1653">
        <v>2</v>
      </c>
      <c r="G1653" s="1">
        <v>64</v>
      </c>
      <c r="H1653" s="1">
        <v>38</v>
      </c>
      <c r="I1653" s="1"/>
      <c r="J1653" s="2">
        <v>0.59</v>
      </c>
      <c r="K1653" s="3">
        <v>2.361111111111111E-2</v>
      </c>
      <c r="L1653" t="s">
        <v>1133</v>
      </c>
    </row>
    <row r="1654" spans="1:12" x14ac:dyDescent="0.25">
      <c r="A1654">
        <v>672</v>
      </c>
      <c r="B1654">
        <v>12</v>
      </c>
      <c r="C1654" t="s">
        <v>414</v>
      </c>
      <c r="D1654" s="1">
        <v>19</v>
      </c>
      <c r="E1654" s="1">
        <v>32</v>
      </c>
      <c r="F1654">
        <v>3</v>
      </c>
      <c r="G1654" s="1">
        <v>96</v>
      </c>
      <c r="H1654" s="1">
        <v>57</v>
      </c>
      <c r="I1654" s="1"/>
      <c r="J1654" s="2">
        <v>0.59</v>
      </c>
      <c r="K1654" s="3">
        <v>1.4583333333333334E-2</v>
      </c>
      <c r="L1654" t="s">
        <v>1134</v>
      </c>
    </row>
    <row r="1655" spans="1:12" x14ac:dyDescent="0.25">
      <c r="A1655">
        <v>672</v>
      </c>
      <c r="B1655">
        <v>12</v>
      </c>
      <c r="C1655" t="s">
        <v>102</v>
      </c>
      <c r="D1655" s="1">
        <v>13</v>
      </c>
      <c r="E1655" s="1">
        <v>21</v>
      </c>
      <c r="F1655">
        <v>2</v>
      </c>
      <c r="G1655" s="1">
        <v>42</v>
      </c>
      <c r="H1655" s="1">
        <v>26</v>
      </c>
      <c r="I1655" s="1"/>
      <c r="J1655" s="2">
        <v>0.62</v>
      </c>
      <c r="K1655" s="3">
        <v>1.0416666666666666E-2</v>
      </c>
      <c r="L1655" t="s">
        <v>1134</v>
      </c>
    </row>
    <row r="1656" spans="1:12" x14ac:dyDescent="0.25">
      <c r="A1656">
        <v>672</v>
      </c>
      <c r="B1656">
        <v>12</v>
      </c>
      <c r="C1656" t="s">
        <v>180</v>
      </c>
      <c r="D1656" s="1">
        <v>11</v>
      </c>
      <c r="E1656" s="1">
        <v>19</v>
      </c>
      <c r="F1656">
        <v>1</v>
      </c>
      <c r="G1656" s="1">
        <v>19</v>
      </c>
      <c r="H1656" s="1">
        <v>11</v>
      </c>
      <c r="I1656" s="1"/>
      <c r="J1656" s="2">
        <v>0.57999999999999996</v>
      </c>
      <c r="K1656" s="3">
        <v>2.9166666666666667E-2</v>
      </c>
      <c r="L1656" t="s">
        <v>1133</v>
      </c>
    </row>
    <row r="1657" spans="1:12" x14ac:dyDescent="0.25">
      <c r="A1657">
        <v>673</v>
      </c>
      <c r="B1657">
        <v>20</v>
      </c>
      <c r="C1657" t="s">
        <v>65</v>
      </c>
      <c r="D1657" s="1">
        <v>25</v>
      </c>
      <c r="E1657" s="1">
        <v>40</v>
      </c>
      <c r="F1657">
        <v>2</v>
      </c>
      <c r="G1657" s="1">
        <v>80</v>
      </c>
      <c r="H1657" s="1">
        <v>50</v>
      </c>
      <c r="I1657" s="1"/>
      <c r="J1657" s="2">
        <v>0.63</v>
      </c>
      <c r="K1657" s="3">
        <v>9.0277777777777769E-3</v>
      </c>
      <c r="L1657" t="s">
        <v>1133</v>
      </c>
    </row>
    <row r="1658" spans="1:12" x14ac:dyDescent="0.25">
      <c r="A1658">
        <v>673</v>
      </c>
      <c r="B1658">
        <v>20</v>
      </c>
      <c r="C1658" t="s">
        <v>33</v>
      </c>
      <c r="D1658" s="1">
        <v>21</v>
      </c>
      <c r="E1658" s="1">
        <v>35</v>
      </c>
      <c r="F1658">
        <v>3</v>
      </c>
      <c r="G1658" s="1">
        <v>105</v>
      </c>
      <c r="H1658" s="1">
        <v>63</v>
      </c>
      <c r="I1658" s="1"/>
      <c r="J1658" s="2">
        <v>0.6</v>
      </c>
      <c r="K1658" s="3">
        <v>6.9444444444444441E-3</v>
      </c>
      <c r="L1658" t="s">
        <v>1133</v>
      </c>
    </row>
    <row r="1659" spans="1:12" x14ac:dyDescent="0.25">
      <c r="A1659">
        <v>673</v>
      </c>
      <c r="B1659">
        <v>20</v>
      </c>
      <c r="C1659" t="s">
        <v>100</v>
      </c>
      <c r="D1659" s="1">
        <v>18</v>
      </c>
      <c r="E1659" s="1">
        <v>30</v>
      </c>
      <c r="F1659">
        <v>1</v>
      </c>
      <c r="G1659" s="1">
        <v>30</v>
      </c>
      <c r="H1659" s="1">
        <v>18</v>
      </c>
      <c r="I1659" s="1"/>
      <c r="J1659" s="2">
        <v>0.6</v>
      </c>
      <c r="K1659" s="3">
        <v>1.7361111111111112E-2</v>
      </c>
      <c r="L1659" t="s">
        <v>1133</v>
      </c>
    </row>
    <row r="1660" spans="1:12" x14ac:dyDescent="0.25">
      <c r="A1660">
        <v>673</v>
      </c>
      <c r="B1660">
        <v>20</v>
      </c>
      <c r="C1660" t="s">
        <v>195</v>
      </c>
      <c r="D1660" s="1">
        <v>15</v>
      </c>
      <c r="E1660" s="1">
        <v>25</v>
      </c>
      <c r="F1660">
        <v>2</v>
      </c>
      <c r="G1660" s="1">
        <v>50</v>
      </c>
      <c r="H1660" s="1">
        <v>30</v>
      </c>
      <c r="I1660" s="1"/>
      <c r="J1660" s="2">
        <v>0.6</v>
      </c>
      <c r="K1660" s="3">
        <v>3.125E-2</v>
      </c>
      <c r="L1660" t="s">
        <v>1134</v>
      </c>
    </row>
    <row r="1661" spans="1:12" x14ac:dyDescent="0.25">
      <c r="A1661">
        <v>674</v>
      </c>
      <c r="B1661">
        <v>1</v>
      </c>
      <c r="C1661" t="s">
        <v>180</v>
      </c>
      <c r="D1661" s="1">
        <v>11</v>
      </c>
      <c r="E1661" s="1">
        <v>19</v>
      </c>
      <c r="F1661">
        <v>3</v>
      </c>
      <c r="G1661" s="1">
        <v>57</v>
      </c>
      <c r="H1661" s="1">
        <v>33</v>
      </c>
      <c r="I1661" s="1"/>
      <c r="J1661" s="2">
        <v>0.57999999999999996</v>
      </c>
      <c r="K1661" s="3">
        <v>7.6388888888888886E-3</v>
      </c>
      <c r="L1661" t="s">
        <v>1133</v>
      </c>
    </row>
    <row r="1662" spans="1:12" x14ac:dyDescent="0.25">
      <c r="A1662">
        <v>674</v>
      </c>
      <c r="B1662">
        <v>1</v>
      </c>
      <c r="C1662" t="s">
        <v>117</v>
      </c>
      <c r="D1662" s="1">
        <v>10</v>
      </c>
      <c r="E1662" s="1">
        <v>18</v>
      </c>
      <c r="F1662">
        <v>2</v>
      </c>
      <c r="G1662" s="1">
        <v>36</v>
      </c>
      <c r="H1662" s="1">
        <v>20</v>
      </c>
      <c r="I1662" s="1"/>
      <c r="J1662" s="2">
        <v>0.56000000000000005</v>
      </c>
      <c r="K1662" s="3">
        <v>8.3333333333333332E-3</v>
      </c>
      <c r="L1662" t="s">
        <v>1133</v>
      </c>
    </row>
    <row r="1663" spans="1:12" x14ac:dyDescent="0.25">
      <c r="A1663">
        <v>674</v>
      </c>
      <c r="B1663">
        <v>1</v>
      </c>
      <c r="C1663" t="s">
        <v>186</v>
      </c>
      <c r="D1663" s="1">
        <v>19</v>
      </c>
      <c r="E1663" s="1">
        <v>31</v>
      </c>
      <c r="F1663">
        <v>3</v>
      </c>
      <c r="G1663" s="1">
        <v>93</v>
      </c>
      <c r="H1663" s="1">
        <v>57</v>
      </c>
      <c r="I1663" s="1"/>
      <c r="J1663" s="2">
        <v>0.61</v>
      </c>
      <c r="K1663" s="3">
        <v>4.8611111111111112E-3</v>
      </c>
      <c r="L1663" t="s">
        <v>1134</v>
      </c>
    </row>
    <row r="1664" spans="1:12" x14ac:dyDescent="0.25">
      <c r="A1664">
        <v>674</v>
      </c>
      <c r="B1664">
        <v>1</v>
      </c>
      <c r="C1664" t="s">
        <v>102</v>
      </c>
      <c r="D1664" s="1">
        <v>13</v>
      </c>
      <c r="E1664" s="1">
        <v>21</v>
      </c>
      <c r="F1664">
        <v>1</v>
      </c>
      <c r="G1664" s="1">
        <v>21</v>
      </c>
      <c r="H1664" s="1">
        <v>13</v>
      </c>
      <c r="I1664" s="1"/>
      <c r="J1664" s="2">
        <v>0.62</v>
      </c>
      <c r="K1664" s="3">
        <v>2.4305555555555556E-2</v>
      </c>
      <c r="L1664" t="s">
        <v>1133</v>
      </c>
    </row>
    <row r="1665" spans="1:12" x14ac:dyDescent="0.25">
      <c r="A1665">
        <v>675</v>
      </c>
      <c r="B1665">
        <v>5</v>
      </c>
      <c r="C1665" t="s">
        <v>195</v>
      </c>
      <c r="D1665" s="1">
        <v>15</v>
      </c>
      <c r="E1665" s="1">
        <v>25</v>
      </c>
      <c r="F1665">
        <v>1</v>
      </c>
      <c r="G1665" s="1">
        <v>25</v>
      </c>
      <c r="H1665" s="1">
        <v>15</v>
      </c>
      <c r="I1665" s="1"/>
      <c r="J1665" s="2">
        <v>0.6</v>
      </c>
      <c r="K1665" s="3">
        <v>5.5555555555555558E-3</v>
      </c>
      <c r="L1665" t="s">
        <v>1133</v>
      </c>
    </row>
    <row r="1666" spans="1:12" x14ac:dyDescent="0.25">
      <c r="A1666">
        <v>675</v>
      </c>
      <c r="B1666">
        <v>5</v>
      </c>
      <c r="C1666" t="s">
        <v>241</v>
      </c>
      <c r="D1666" s="1">
        <v>12</v>
      </c>
      <c r="E1666" s="1">
        <v>20</v>
      </c>
      <c r="F1666">
        <v>3</v>
      </c>
      <c r="G1666" s="1">
        <v>60</v>
      </c>
      <c r="H1666" s="1">
        <v>36</v>
      </c>
      <c r="I1666" s="1"/>
      <c r="J1666" s="2">
        <v>0.6</v>
      </c>
      <c r="K1666" s="3">
        <v>3.7499999999999999E-2</v>
      </c>
      <c r="L1666" t="s">
        <v>1134</v>
      </c>
    </row>
    <row r="1667" spans="1:12" x14ac:dyDescent="0.25">
      <c r="A1667">
        <v>675</v>
      </c>
      <c r="B1667">
        <v>5</v>
      </c>
      <c r="C1667" t="s">
        <v>106</v>
      </c>
      <c r="D1667" s="1">
        <v>22</v>
      </c>
      <c r="E1667" s="1">
        <v>36</v>
      </c>
      <c r="F1667">
        <v>3</v>
      </c>
      <c r="G1667" s="1">
        <v>108</v>
      </c>
      <c r="H1667" s="1">
        <v>66</v>
      </c>
      <c r="I1667" s="1"/>
      <c r="J1667" s="2">
        <v>0.61</v>
      </c>
      <c r="K1667" s="3">
        <v>4.0972222222222222E-2</v>
      </c>
      <c r="L1667" t="s">
        <v>1133</v>
      </c>
    </row>
    <row r="1668" spans="1:12" x14ac:dyDescent="0.25">
      <c r="A1668">
        <v>676</v>
      </c>
      <c r="B1668">
        <v>7</v>
      </c>
      <c r="C1668" t="s">
        <v>186</v>
      </c>
      <c r="D1668" s="1">
        <v>19</v>
      </c>
      <c r="E1668" s="1">
        <v>31</v>
      </c>
      <c r="F1668">
        <v>1</v>
      </c>
      <c r="G1668" s="1">
        <v>31</v>
      </c>
      <c r="H1668" s="1">
        <v>19</v>
      </c>
      <c r="I1668" s="1"/>
      <c r="J1668" s="2">
        <v>0.61</v>
      </c>
      <c r="K1668" s="3">
        <v>3.125E-2</v>
      </c>
      <c r="L1668" t="s">
        <v>1133</v>
      </c>
    </row>
    <row r="1669" spans="1:12" x14ac:dyDescent="0.25">
      <c r="A1669">
        <v>676</v>
      </c>
      <c r="B1669">
        <v>7</v>
      </c>
      <c r="C1669" t="s">
        <v>331</v>
      </c>
      <c r="D1669" s="1">
        <v>14</v>
      </c>
      <c r="E1669" s="1">
        <v>23</v>
      </c>
      <c r="F1669">
        <v>1</v>
      </c>
      <c r="G1669" s="1">
        <v>23</v>
      </c>
      <c r="H1669" s="1">
        <v>14</v>
      </c>
      <c r="I1669" s="1"/>
      <c r="J1669" s="2">
        <v>0.61</v>
      </c>
      <c r="K1669" s="3">
        <v>2.7777777777777776E-2</v>
      </c>
      <c r="L1669" t="s">
        <v>1134</v>
      </c>
    </row>
    <row r="1670" spans="1:12" x14ac:dyDescent="0.25">
      <c r="A1670">
        <v>676</v>
      </c>
      <c r="B1670">
        <v>7</v>
      </c>
      <c r="C1670" t="s">
        <v>57</v>
      </c>
      <c r="D1670" s="1">
        <v>16</v>
      </c>
      <c r="E1670" s="1">
        <v>28</v>
      </c>
      <c r="F1670">
        <v>1</v>
      </c>
      <c r="G1670" s="1">
        <v>28</v>
      </c>
      <c r="H1670" s="1">
        <v>16</v>
      </c>
      <c r="I1670" s="1"/>
      <c r="J1670" s="2">
        <v>0.56999999999999995</v>
      </c>
      <c r="K1670" s="3">
        <v>8.3333333333333332E-3</v>
      </c>
      <c r="L1670" t="s">
        <v>1134</v>
      </c>
    </row>
    <row r="1671" spans="1:12" x14ac:dyDescent="0.25">
      <c r="A1671">
        <v>676</v>
      </c>
      <c r="B1671">
        <v>7</v>
      </c>
      <c r="C1671" t="s">
        <v>102</v>
      </c>
      <c r="D1671" s="1">
        <v>13</v>
      </c>
      <c r="E1671" s="1">
        <v>21</v>
      </c>
      <c r="F1671">
        <v>2</v>
      </c>
      <c r="G1671" s="1">
        <v>42</v>
      </c>
      <c r="H1671" s="1">
        <v>26</v>
      </c>
      <c r="I1671" s="1"/>
      <c r="J1671" s="2">
        <v>0.62</v>
      </c>
      <c r="K1671" s="3">
        <v>1.6666666666666666E-2</v>
      </c>
      <c r="L1671" t="s">
        <v>1133</v>
      </c>
    </row>
    <row r="1672" spans="1:12" x14ac:dyDescent="0.25">
      <c r="A1672">
        <v>677</v>
      </c>
      <c r="B1672">
        <v>14</v>
      </c>
      <c r="C1672" t="s">
        <v>241</v>
      </c>
      <c r="D1672" s="1">
        <v>12</v>
      </c>
      <c r="E1672" s="1">
        <v>20</v>
      </c>
      <c r="F1672">
        <v>2</v>
      </c>
      <c r="G1672" s="1">
        <v>40</v>
      </c>
      <c r="H1672" s="1">
        <v>24</v>
      </c>
      <c r="I1672" s="1"/>
      <c r="J1672" s="2">
        <v>0.6</v>
      </c>
      <c r="K1672" s="3">
        <v>3.8194444444444448E-2</v>
      </c>
      <c r="L1672" t="s">
        <v>1133</v>
      </c>
    </row>
    <row r="1673" spans="1:12" x14ac:dyDescent="0.25">
      <c r="A1673">
        <v>677</v>
      </c>
      <c r="B1673">
        <v>14</v>
      </c>
      <c r="C1673" t="s">
        <v>33</v>
      </c>
      <c r="D1673" s="1">
        <v>21</v>
      </c>
      <c r="E1673" s="1">
        <v>35</v>
      </c>
      <c r="F1673">
        <v>2</v>
      </c>
      <c r="G1673" s="1">
        <v>70</v>
      </c>
      <c r="H1673" s="1">
        <v>42</v>
      </c>
      <c r="I1673" s="1"/>
      <c r="J1673" s="2">
        <v>0.6</v>
      </c>
      <c r="K1673" s="3">
        <v>4.0972222222222222E-2</v>
      </c>
      <c r="L1673" t="s">
        <v>1134</v>
      </c>
    </row>
    <row r="1674" spans="1:12" x14ac:dyDescent="0.25">
      <c r="A1674">
        <v>677</v>
      </c>
      <c r="B1674">
        <v>14</v>
      </c>
      <c r="C1674" t="s">
        <v>77</v>
      </c>
      <c r="D1674" s="1">
        <v>20</v>
      </c>
      <c r="E1674" s="1">
        <v>34</v>
      </c>
      <c r="F1674">
        <v>1</v>
      </c>
      <c r="G1674" s="1">
        <v>34</v>
      </c>
      <c r="H1674" s="1">
        <v>20</v>
      </c>
      <c r="I1674" s="1"/>
      <c r="J1674" s="2">
        <v>0.59</v>
      </c>
      <c r="K1674" s="3">
        <v>2.361111111111111E-2</v>
      </c>
      <c r="L1674" t="s">
        <v>1134</v>
      </c>
    </row>
    <row r="1675" spans="1:12" x14ac:dyDescent="0.25">
      <c r="A1675">
        <v>678</v>
      </c>
      <c r="B1675">
        <v>19</v>
      </c>
      <c r="C1675" t="s">
        <v>51</v>
      </c>
      <c r="D1675" s="1">
        <v>17</v>
      </c>
      <c r="E1675" s="1">
        <v>29</v>
      </c>
      <c r="F1675">
        <v>1</v>
      </c>
      <c r="G1675" s="1">
        <v>29</v>
      </c>
      <c r="H1675" s="1">
        <v>17</v>
      </c>
      <c r="I1675" s="1"/>
      <c r="J1675" s="2">
        <v>0.59</v>
      </c>
      <c r="K1675" s="3">
        <v>1.8749999999999999E-2</v>
      </c>
      <c r="L1675" t="s">
        <v>1133</v>
      </c>
    </row>
    <row r="1676" spans="1:12" x14ac:dyDescent="0.25">
      <c r="A1676">
        <v>678</v>
      </c>
      <c r="B1676">
        <v>19</v>
      </c>
      <c r="C1676" t="s">
        <v>180</v>
      </c>
      <c r="D1676" s="1">
        <v>11</v>
      </c>
      <c r="E1676" s="1">
        <v>19</v>
      </c>
      <c r="F1676">
        <v>3</v>
      </c>
      <c r="G1676" s="1">
        <v>57</v>
      </c>
      <c r="H1676" s="1">
        <v>33</v>
      </c>
      <c r="I1676" s="1"/>
      <c r="J1676" s="2">
        <v>0.57999999999999996</v>
      </c>
      <c r="K1676" s="3">
        <v>2.5694444444444443E-2</v>
      </c>
      <c r="L1676" t="s">
        <v>1134</v>
      </c>
    </row>
    <row r="1677" spans="1:12" x14ac:dyDescent="0.25">
      <c r="A1677">
        <v>678</v>
      </c>
      <c r="B1677">
        <v>19</v>
      </c>
      <c r="C1677" t="s">
        <v>33</v>
      </c>
      <c r="D1677" s="1">
        <v>21</v>
      </c>
      <c r="E1677" s="1">
        <v>35</v>
      </c>
      <c r="F1677">
        <v>2</v>
      </c>
      <c r="G1677" s="1">
        <v>70</v>
      </c>
      <c r="H1677" s="1">
        <v>42</v>
      </c>
      <c r="I1677" s="1"/>
      <c r="J1677" s="2">
        <v>0.6</v>
      </c>
      <c r="K1677" s="3">
        <v>2.5694444444444443E-2</v>
      </c>
      <c r="L1677" t="s">
        <v>1134</v>
      </c>
    </row>
    <row r="1678" spans="1:12" x14ac:dyDescent="0.25">
      <c r="A1678">
        <v>678</v>
      </c>
      <c r="B1678">
        <v>19</v>
      </c>
      <c r="C1678" t="s">
        <v>259</v>
      </c>
      <c r="D1678" s="1">
        <v>14</v>
      </c>
      <c r="E1678" s="1">
        <v>24</v>
      </c>
      <c r="F1678">
        <v>2</v>
      </c>
      <c r="G1678" s="1">
        <v>48</v>
      </c>
      <c r="H1678" s="1">
        <v>28</v>
      </c>
      <c r="I1678" s="1"/>
      <c r="J1678" s="2">
        <v>0.57999999999999996</v>
      </c>
      <c r="K1678" s="3">
        <v>1.3888888888888888E-2</v>
      </c>
      <c r="L1678" t="s">
        <v>1134</v>
      </c>
    </row>
    <row r="1679" spans="1:12" x14ac:dyDescent="0.25">
      <c r="A1679">
        <v>679</v>
      </c>
      <c r="B1679">
        <v>9</v>
      </c>
      <c r="C1679" t="s">
        <v>102</v>
      </c>
      <c r="D1679" s="1">
        <v>13</v>
      </c>
      <c r="E1679" s="1">
        <v>21</v>
      </c>
      <c r="F1679">
        <v>2</v>
      </c>
      <c r="G1679" s="1">
        <v>42</v>
      </c>
      <c r="H1679" s="1">
        <v>26</v>
      </c>
      <c r="I1679" s="1"/>
      <c r="J1679" s="2">
        <v>0.62</v>
      </c>
      <c r="K1679" s="3">
        <v>1.8749999999999999E-2</v>
      </c>
      <c r="L1679" t="s">
        <v>1134</v>
      </c>
    </row>
    <row r="1680" spans="1:12" x14ac:dyDescent="0.25">
      <c r="A1680">
        <v>679</v>
      </c>
      <c r="B1680">
        <v>9</v>
      </c>
      <c r="C1680" t="s">
        <v>256</v>
      </c>
      <c r="D1680" s="1">
        <v>15</v>
      </c>
      <c r="E1680" s="1">
        <v>26</v>
      </c>
      <c r="F1680">
        <v>1</v>
      </c>
      <c r="G1680" s="1">
        <v>26</v>
      </c>
      <c r="H1680" s="1">
        <v>15</v>
      </c>
      <c r="I1680" s="1"/>
      <c r="J1680" s="2">
        <v>0.57999999999999996</v>
      </c>
      <c r="K1680" s="3">
        <v>7.6388888888888886E-3</v>
      </c>
      <c r="L1680" t="s">
        <v>1134</v>
      </c>
    </row>
    <row r="1681" spans="1:12" x14ac:dyDescent="0.25">
      <c r="A1681">
        <v>679</v>
      </c>
      <c r="B1681">
        <v>9</v>
      </c>
      <c r="C1681" t="s">
        <v>57</v>
      </c>
      <c r="D1681" s="1">
        <v>16</v>
      </c>
      <c r="E1681" s="1">
        <v>28</v>
      </c>
      <c r="F1681">
        <v>2</v>
      </c>
      <c r="G1681" s="1">
        <v>56</v>
      </c>
      <c r="H1681" s="1">
        <v>32</v>
      </c>
      <c r="I1681" s="1"/>
      <c r="J1681" s="2">
        <v>0.56999999999999995</v>
      </c>
      <c r="K1681" s="3">
        <v>1.1111111111111112E-2</v>
      </c>
      <c r="L1681" t="s">
        <v>1134</v>
      </c>
    </row>
    <row r="1682" spans="1:12" x14ac:dyDescent="0.25">
      <c r="A1682">
        <v>679</v>
      </c>
      <c r="B1682">
        <v>9</v>
      </c>
      <c r="C1682" t="s">
        <v>195</v>
      </c>
      <c r="D1682" s="1">
        <v>15</v>
      </c>
      <c r="E1682" s="1">
        <v>25</v>
      </c>
      <c r="F1682">
        <v>3</v>
      </c>
      <c r="G1682" s="1">
        <v>75</v>
      </c>
      <c r="H1682" s="1">
        <v>45</v>
      </c>
      <c r="I1682" s="1"/>
      <c r="J1682" s="2">
        <v>0.6</v>
      </c>
      <c r="K1682" s="3">
        <v>3.6111111111111108E-2</v>
      </c>
      <c r="L1682" t="s">
        <v>1134</v>
      </c>
    </row>
    <row r="1683" spans="1:12" x14ac:dyDescent="0.25">
      <c r="A1683">
        <v>680</v>
      </c>
      <c r="B1683">
        <v>5</v>
      </c>
      <c r="C1683" t="s">
        <v>117</v>
      </c>
      <c r="D1683" s="1">
        <v>10</v>
      </c>
      <c r="E1683" s="1">
        <v>18</v>
      </c>
      <c r="F1683">
        <v>2</v>
      </c>
      <c r="G1683" s="1">
        <v>36</v>
      </c>
      <c r="H1683" s="1">
        <v>20</v>
      </c>
      <c r="I1683" s="1"/>
      <c r="J1683" s="2">
        <v>0.56000000000000005</v>
      </c>
      <c r="K1683" s="3">
        <v>4.1666666666666666E-3</v>
      </c>
      <c r="L1683" t="s">
        <v>1134</v>
      </c>
    </row>
    <row r="1684" spans="1:12" x14ac:dyDescent="0.25">
      <c r="A1684">
        <v>680</v>
      </c>
      <c r="B1684">
        <v>5</v>
      </c>
      <c r="C1684" t="s">
        <v>241</v>
      </c>
      <c r="D1684" s="1">
        <v>12</v>
      </c>
      <c r="E1684" s="1">
        <v>20</v>
      </c>
      <c r="F1684">
        <v>3</v>
      </c>
      <c r="G1684" s="1">
        <v>60</v>
      </c>
      <c r="H1684" s="1">
        <v>36</v>
      </c>
      <c r="I1684" s="1"/>
      <c r="J1684" s="2">
        <v>0.6</v>
      </c>
      <c r="K1684" s="3">
        <v>3.4027777777777775E-2</v>
      </c>
      <c r="L1684" t="s">
        <v>1134</v>
      </c>
    </row>
    <row r="1685" spans="1:12" x14ac:dyDescent="0.25">
      <c r="A1685">
        <v>680</v>
      </c>
      <c r="B1685">
        <v>5</v>
      </c>
      <c r="C1685" t="s">
        <v>439</v>
      </c>
      <c r="D1685" s="1">
        <v>20</v>
      </c>
      <c r="E1685" s="1">
        <v>33</v>
      </c>
      <c r="F1685">
        <v>2</v>
      </c>
      <c r="G1685" s="1">
        <v>66</v>
      </c>
      <c r="H1685" s="1">
        <v>40</v>
      </c>
      <c r="I1685" s="1"/>
      <c r="J1685" s="2">
        <v>0.61</v>
      </c>
      <c r="K1685" s="3">
        <v>3.888888888888889E-2</v>
      </c>
      <c r="L1685" t="s">
        <v>1133</v>
      </c>
    </row>
    <row r="1686" spans="1:12" x14ac:dyDescent="0.25">
      <c r="A1686">
        <v>681</v>
      </c>
      <c r="B1686">
        <v>2</v>
      </c>
      <c r="C1686" t="s">
        <v>439</v>
      </c>
      <c r="D1686" s="1">
        <v>20</v>
      </c>
      <c r="E1686" s="1">
        <v>33</v>
      </c>
      <c r="F1686">
        <v>1</v>
      </c>
      <c r="G1686" s="1">
        <v>33</v>
      </c>
      <c r="H1686" s="1">
        <v>20</v>
      </c>
      <c r="I1686" s="1"/>
      <c r="J1686" s="2">
        <v>0.61</v>
      </c>
      <c r="K1686" s="3">
        <v>3.0555555555555555E-2</v>
      </c>
      <c r="L1686" t="s">
        <v>1133</v>
      </c>
    </row>
    <row r="1687" spans="1:12" x14ac:dyDescent="0.25">
      <c r="A1687">
        <v>681</v>
      </c>
      <c r="B1687">
        <v>2</v>
      </c>
      <c r="C1687" t="s">
        <v>102</v>
      </c>
      <c r="D1687" s="1">
        <v>13</v>
      </c>
      <c r="E1687" s="1">
        <v>21</v>
      </c>
      <c r="F1687">
        <v>2</v>
      </c>
      <c r="G1687" s="1">
        <v>42</v>
      </c>
      <c r="H1687" s="1">
        <v>26</v>
      </c>
      <c r="I1687" s="1"/>
      <c r="J1687" s="2">
        <v>0.62</v>
      </c>
      <c r="K1687" s="3">
        <v>1.4583333333333334E-2</v>
      </c>
      <c r="L1687" t="s">
        <v>1134</v>
      </c>
    </row>
    <row r="1688" spans="1:12" x14ac:dyDescent="0.25">
      <c r="A1688">
        <v>682</v>
      </c>
      <c r="B1688">
        <v>1</v>
      </c>
      <c r="C1688" t="s">
        <v>331</v>
      </c>
      <c r="D1688" s="1">
        <v>14</v>
      </c>
      <c r="E1688" s="1">
        <v>23</v>
      </c>
      <c r="F1688">
        <v>1</v>
      </c>
      <c r="G1688" s="1">
        <v>23</v>
      </c>
      <c r="H1688" s="1">
        <v>14</v>
      </c>
      <c r="I1688" s="1"/>
      <c r="J1688" s="2">
        <v>0.61</v>
      </c>
      <c r="K1688" s="3">
        <v>2.9861111111111113E-2</v>
      </c>
      <c r="L1688" t="s">
        <v>1133</v>
      </c>
    </row>
    <row r="1689" spans="1:12" x14ac:dyDescent="0.25">
      <c r="A1689">
        <v>683</v>
      </c>
      <c r="B1689">
        <v>2</v>
      </c>
      <c r="C1689" t="s">
        <v>335</v>
      </c>
      <c r="D1689" s="1">
        <v>13</v>
      </c>
      <c r="E1689" s="1">
        <v>22</v>
      </c>
      <c r="F1689">
        <v>1</v>
      </c>
      <c r="G1689" s="1">
        <v>22</v>
      </c>
      <c r="H1689" s="1">
        <v>13</v>
      </c>
      <c r="I1689" s="1"/>
      <c r="J1689" s="2">
        <v>0.59</v>
      </c>
      <c r="K1689" s="3">
        <v>1.7361111111111112E-2</v>
      </c>
      <c r="L1689" t="s">
        <v>1134</v>
      </c>
    </row>
    <row r="1690" spans="1:12" x14ac:dyDescent="0.25">
      <c r="A1690">
        <v>683</v>
      </c>
      <c r="B1690">
        <v>2</v>
      </c>
      <c r="C1690" t="s">
        <v>241</v>
      </c>
      <c r="D1690" s="1">
        <v>12</v>
      </c>
      <c r="E1690" s="1">
        <v>20</v>
      </c>
      <c r="F1690">
        <v>2</v>
      </c>
      <c r="G1690" s="1">
        <v>40</v>
      </c>
      <c r="H1690" s="1">
        <v>24</v>
      </c>
      <c r="I1690" s="1"/>
      <c r="J1690" s="2">
        <v>0.6</v>
      </c>
      <c r="K1690" s="3">
        <v>2.4305555555555556E-2</v>
      </c>
      <c r="L1690" t="s">
        <v>1133</v>
      </c>
    </row>
    <row r="1691" spans="1:12" x14ac:dyDescent="0.25">
      <c r="A1691">
        <v>683</v>
      </c>
      <c r="B1691">
        <v>2</v>
      </c>
      <c r="C1691" t="s">
        <v>65</v>
      </c>
      <c r="D1691" s="1">
        <v>25</v>
      </c>
      <c r="E1691" s="1">
        <v>40</v>
      </c>
      <c r="F1691">
        <v>1</v>
      </c>
      <c r="G1691" s="1">
        <v>40</v>
      </c>
      <c r="H1691" s="1">
        <v>25</v>
      </c>
      <c r="I1691" s="1"/>
      <c r="J1691" s="2">
        <v>0.63</v>
      </c>
      <c r="K1691" s="3">
        <v>4.1666666666666666E-3</v>
      </c>
      <c r="L1691" t="s">
        <v>1134</v>
      </c>
    </row>
    <row r="1692" spans="1:12" x14ac:dyDescent="0.25">
      <c r="A1692">
        <v>683</v>
      </c>
      <c r="B1692">
        <v>2</v>
      </c>
      <c r="C1692" t="s">
        <v>186</v>
      </c>
      <c r="D1692" s="1">
        <v>19</v>
      </c>
      <c r="E1692" s="1">
        <v>31</v>
      </c>
      <c r="F1692">
        <v>2</v>
      </c>
      <c r="G1692" s="1">
        <v>62</v>
      </c>
      <c r="H1692" s="1">
        <v>38</v>
      </c>
      <c r="I1692" s="1"/>
      <c r="J1692" s="2">
        <v>0.61</v>
      </c>
      <c r="K1692" s="3">
        <v>1.1111111111111112E-2</v>
      </c>
      <c r="L1692" t="s">
        <v>1134</v>
      </c>
    </row>
    <row r="1693" spans="1:12" x14ac:dyDescent="0.25">
      <c r="A1693">
        <v>684</v>
      </c>
      <c r="B1693">
        <v>10</v>
      </c>
      <c r="C1693" t="s">
        <v>106</v>
      </c>
      <c r="D1693" s="1">
        <v>22</v>
      </c>
      <c r="E1693" s="1">
        <v>36</v>
      </c>
      <c r="F1693">
        <v>1</v>
      </c>
      <c r="G1693" s="1">
        <v>36</v>
      </c>
      <c r="H1693" s="1">
        <v>22</v>
      </c>
      <c r="I1693" s="1"/>
      <c r="J1693" s="2">
        <v>0.61</v>
      </c>
      <c r="K1693" s="3">
        <v>2.6388888888888889E-2</v>
      </c>
      <c r="L1693" t="s">
        <v>1133</v>
      </c>
    </row>
    <row r="1694" spans="1:12" x14ac:dyDescent="0.25">
      <c r="A1694">
        <v>684</v>
      </c>
      <c r="B1694">
        <v>10</v>
      </c>
      <c r="C1694" t="s">
        <v>186</v>
      </c>
      <c r="D1694" s="1">
        <v>19</v>
      </c>
      <c r="E1694" s="1">
        <v>31</v>
      </c>
      <c r="F1694">
        <v>1</v>
      </c>
      <c r="G1694" s="1">
        <v>31</v>
      </c>
      <c r="H1694" s="1">
        <v>19</v>
      </c>
      <c r="I1694" s="1"/>
      <c r="J1694" s="2">
        <v>0.61</v>
      </c>
      <c r="K1694" s="3">
        <v>6.9444444444444441E-3</v>
      </c>
      <c r="L1694" t="s">
        <v>1134</v>
      </c>
    </row>
    <row r="1695" spans="1:12" x14ac:dyDescent="0.25">
      <c r="A1695">
        <v>684</v>
      </c>
      <c r="B1695">
        <v>10</v>
      </c>
      <c r="C1695" t="s">
        <v>256</v>
      </c>
      <c r="D1695" s="1">
        <v>15</v>
      </c>
      <c r="E1695" s="1">
        <v>26</v>
      </c>
      <c r="F1695">
        <v>1</v>
      </c>
      <c r="G1695" s="1">
        <v>26</v>
      </c>
      <c r="H1695" s="1">
        <v>15</v>
      </c>
      <c r="I1695" s="1"/>
      <c r="J1695" s="2">
        <v>0.57999999999999996</v>
      </c>
      <c r="K1695" s="3">
        <v>1.7361111111111112E-2</v>
      </c>
      <c r="L1695" t="s">
        <v>1133</v>
      </c>
    </row>
    <row r="1696" spans="1:12" x14ac:dyDescent="0.25">
      <c r="A1696">
        <v>684</v>
      </c>
      <c r="B1696">
        <v>10</v>
      </c>
      <c r="C1696" t="s">
        <v>51</v>
      </c>
      <c r="D1696" s="1">
        <v>17</v>
      </c>
      <c r="E1696" s="1">
        <v>29</v>
      </c>
      <c r="F1696">
        <v>3</v>
      </c>
      <c r="G1696" s="1">
        <v>87</v>
      </c>
      <c r="H1696" s="1">
        <v>51</v>
      </c>
      <c r="I1696" s="1"/>
      <c r="J1696" s="2">
        <v>0.59</v>
      </c>
      <c r="K1696" s="3">
        <v>2.5694444444444443E-2</v>
      </c>
      <c r="L1696" t="s">
        <v>1133</v>
      </c>
    </row>
    <row r="1697" spans="1:12" x14ac:dyDescent="0.25">
      <c r="A1697">
        <v>685</v>
      </c>
      <c r="B1697">
        <v>5</v>
      </c>
      <c r="C1697" t="s">
        <v>170</v>
      </c>
      <c r="D1697" s="1">
        <v>16</v>
      </c>
      <c r="E1697" s="1">
        <v>27</v>
      </c>
      <c r="F1697">
        <v>2</v>
      </c>
      <c r="G1697" s="1">
        <v>54</v>
      </c>
      <c r="H1697" s="1">
        <v>32</v>
      </c>
      <c r="I1697" s="1"/>
      <c r="J1697" s="2">
        <v>0.59</v>
      </c>
      <c r="K1697" s="3">
        <v>1.1805555555555555E-2</v>
      </c>
      <c r="L1697" t="s">
        <v>1134</v>
      </c>
    </row>
    <row r="1698" spans="1:12" x14ac:dyDescent="0.25">
      <c r="A1698">
        <v>686</v>
      </c>
      <c r="B1698">
        <v>10</v>
      </c>
      <c r="C1698" t="s">
        <v>186</v>
      </c>
      <c r="D1698" s="1">
        <v>19</v>
      </c>
      <c r="E1698" s="1">
        <v>31</v>
      </c>
      <c r="F1698">
        <v>2</v>
      </c>
      <c r="G1698" s="1">
        <v>62</v>
      </c>
      <c r="H1698" s="1">
        <v>38</v>
      </c>
      <c r="I1698" s="1"/>
      <c r="J1698" s="2">
        <v>0.61</v>
      </c>
      <c r="K1698" s="3">
        <v>2.5694444444444443E-2</v>
      </c>
      <c r="L1698" t="s">
        <v>1133</v>
      </c>
    </row>
    <row r="1699" spans="1:12" x14ac:dyDescent="0.25">
      <c r="A1699">
        <v>686</v>
      </c>
      <c r="B1699">
        <v>10</v>
      </c>
      <c r="C1699" t="s">
        <v>241</v>
      </c>
      <c r="D1699" s="1">
        <v>12</v>
      </c>
      <c r="E1699" s="1">
        <v>20</v>
      </c>
      <c r="F1699">
        <v>2</v>
      </c>
      <c r="G1699" s="1">
        <v>40</v>
      </c>
      <c r="H1699" s="1">
        <v>24</v>
      </c>
      <c r="I1699" s="1"/>
      <c r="J1699" s="2">
        <v>0.6</v>
      </c>
      <c r="K1699" s="3">
        <v>1.4583333333333334E-2</v>
      </c>
      <c r="L1699" t="s">
        <v>1134</v>
      </c>
    </row>
    <row r="1700" spans="1:12" x14ac:dyDescent="0.25">
      <c r="A1700">
        <v>687</v>
      </c>
      <c r="B1700">
        <v>2</v>
      </c>
      <c r="C1700" t="s">
        <v>106</v>
      </c>
      <c r="D1700" s="1">
        <v>22</v>
      </c>
      <c r="E1700" s="1">
        <v>36</v>
      </c>
      <c r="F1700">
        <v>2</v>
      </c>
      <c r="G1700" s="1">
        <v>72</v>
      </c>
      <c r="H1700" s="1">
        <v>44</v>
      </c>
      <c r="I1700" s="1"/>
      <c r="J1700" s="2">
        <v>0.61</v>
      </c>
      <c r="K1700" s="3">
        <v>2.013888888888889E-2</v>
      </c>
      <c r="L1700" t="s">
        <v>1133</v>
      </c>
    </row>
    <row r="1701" spans="1:12" x14ac:dyDescent="0.25">
      <c r="A1701">
        <v>688</v>
      </c>
      <c r="B1701">
        <v>3</v>
      </c>
      <c r="C1701" t="s">
        <v>51</v>
      </c>
      <c r="D1701" s="1">
        <v>17</v>
      </c>
      <c r="E1701" s="1">
        <v>29</v>
      </c>
      <c r="F1701">
        <v>1</v>
      </c>
      <c r="G1701" s="1">
        <v>29</v>
      </c>
      <c r="H1701" s="1">
        <v>17</v>
      </c>
      <c r="I1701" s="1"/>
      <c r="J1701" s="2">
        <v>0.59</v>
      </c>
      <c r="K1701" s="3">
        <v>9.7222222222222224E-3</v>
      </c>
      <c r="L1701" t="s">
        <v>1134</v>
      </c>
    </row>
    <row r="1702" spans="1:12" x14ac:dyDescent="0.25">
      <c r="A1702">
        <v>689</v>
      </c>
      <c r="B1702">
        <v>14</v>
      </c>
      <c r="C1702" t="s">
        <v>331</v>
      </c>
      <c r="D1702" s="1">
        <v>14</v>
      </c>
      <c r="E1702" s="1">
        <v>23</v>
      </c>
      <c r="F1702">
        <v>3</v>
      </c>
      <c r="G1702" s="1">
        <v>69</v>
      </c>
      <c r="H1702" s="1">
        <v>42</v>
      </c>
      <c r="I1702" s="1"/>
      <c r="J1702" s="2">
        <v>0.61</v>
      </c>
      <c r="K1702" s="3">
        <v>1.1111111111111112E-2</v>
      </c>
      <c r="L1702" t="s">
        <v>1133</v>
      </c>
    </row>
    <row r="1703" spans="1:12" x14ac:dyDescent="0.25">
      <c r="A1703">
        <v>689</v>
      </c>
      <c r="B1703">
        <v>14</v>
      </c>
      <c r="C1703" t="s">
        <v>195</v>
      </c>
      <c r="D1703" s="1">
        <v>15</v>
      </c>
      <c r="E1703" s="1">
        <v>25</v>
      </c>
      <c r="F1703">
        <v>3</v>
      </c>
      <c r="G1703" s="1">
        <v>75</v>
      </c>
      <c r="H1703" s="1">
        <v>45</v>
      </c>
      <c r="I1703" s="1"/>
      <c r="J1703" s="2">
        <v>0.6</v>
      </c>
      <c r="K1703" s="3">
        <v>4.8611111111111112E-3</v>
      </c>
      <c r="L1703" t="s">
        <v>1133</v>
      </c>
    </row>
    <row r="1704" spans="1:12" x14ac:dyDescent="0.25">
      <c r="A1704">
        <v>689</v>
      </c>
      <c r="B1704">
        <v>14</v>
      </c>
      <c r="C1704" t="s">
        <v>102</v>
      </c>
      <c r="D1704" s="1">
        <v>13</v>
      </c>
      <c r="E1704" s="1">
        <v>21</v>
      </c>
      <c r="F1704">
        <v>1</v>
      </c>
      <c r="G1704" s="1">
        <v>21</v>
      </c>
      <c r="H1704" s="1">
        <v>13</v>
      </c>
      <c r="I1704" s="1"/>
      <c r="J1704" s="2">
        <v>0.62</v>
      </c>
      <c r="K1704" s="3">
        <v>4.1666666666666666E-3</v>
      </c>
      <c r="L1704" t="s">
        <v>1134</v>
      </c>
    </row>
    <row r="1705" spans="1:12" x14ac:dyDescent="0.25">
      <c r="A1705">
        <v>690</v>
      </c>
      <c r="B1705">
        <v>15</v>
      </c>
      <c r="C1705" t="s">
        <v>65</v>
      </c>
      <c r="D1705" s="1">
        <v>25</v>
      </c>
      <c r="E1705" s="1">
        <v>40</v>
      </c>
      <c r="F1705">
        <v>1</v>
      </c>
      <c r="G1705" s="1">
        <v>40</v>
      </c>
      <c r="H1705" s="1">
        <v>25</v>
      </c>
      <c r="I1705" s="1"/>
      <c r="J1705" s="2">
        <v>0.63</v>
      </c>
      <c r="K1705" s="3">
        <v>3.4027777777777775E-2</v>
      </c>
      <c r="L1705" t="s">
        <v>1133</v>
      </c>
    </row>
    <row r="1706" spans="1:12" x14ac:dyDescent="0.25">
      <c r="A1706">
        <v>690</v>
      </c>
      <c r="B1706">
        <v>15</v>
      </c>
      <c r="C1706" t="s">
        <v>186</v>
      </c>
      <c r="D1706" s="1">
        <v>19</v>
      </c>
      <c r="E1706" s="1">
        <v>31</v>
      </c>
      <c r="F1706">
        <v>2</v>
      </c>
      <c r="G1706" s="1">
        <v>62</v>
      </c>
      <c r="H1706" s="1">
        <v>38</v>
      </c>
      <c r="I1706" s="1"/>
      <c r="J1706" s="2">
        <v>0.61</v>
      </c>
      <c r="K1706" s="3">
        <v>1.1111111111111112E-2</v>
      </c>
      <c r="L1706" t="s">
        <v>1133</v>
      </c>
    </row>
    <row r="1707" spans="1:12" x14ac:dyDescent="0.25">
      <c r="A1707">
        <v>690</v>
      </c>
      <c r="B1707">
        <v>15</v>
      </c>
      <c r="C1707" t="s">
        <v>57</v>
      </c>
      <c r="D1707" s="1">
        <v>16</v>
      </c>
      <c r="E1707" s="1">
        <v>28</v>
      </c>
      <c r="F1707">
        <v>2</v>
      </c>
      <c r="G1707" s="1">
        <v>56</v>
      </c>
      <c r="H1707" s="1">
        <v>32</v>
      </c>
      <c r="I1707" s="1"/>
      <c r="J1707" s="2">
        <v>0.56999999999999995</v>
      </c>
      <c r="K1707" s="3">
        <v>3.7499999999999999E-2</v>
      </c>
      <c r="L1707" t="s">
        <v>1133</v>
      </c>
    </row>
    <row r="1708" spans="1:12" x14ac:dyDescent="0.25">
      <c r="A1708">
        <v>690</v>
      </c>
      <c r="B1708">
        <v>15</v>
      </c>
      <c r="C1708" t="s">
        <v>439</v>
      </c>
      <c r="D1708" s="1">
        <v>20</v>
      </c>
      <c r="E1708" s="1">
        <v>33</v>
      </c>
      <c r="F1708">
        <v>1</v>
      </c>
      <c r="G1708" s="1">
        <v>33</v>
      </c>
      <c r="H1708" s="1">
        <v>20</v>
      </c>
      <c r="I1708" s="1"/>
      <c r="J1708" s="2">
        <v>0.61</v>
      </c>
      <c r="K1708" s="3">
        <v>1.6666666666666666E-2</v>
      </c>
      <c r="L1708" t="s">
        <v>1133</v>
      </c>
    </row>
    <row r="1709" spans="1:12" x14ac:dyDescent="0.25">
      <c r="A1709">
        <v>691</v>
      </c>
      <c r="B1709">
        <v>19</v>
      </c>
      <c r="C1709" t="s">
        <v>335</v>
      </c>
      <c r="D1709" s="1">
        <v>13</v>
      </c>
      <c r="E1709" s="1">
        <v>22</v>
      </c>
      <c r="F1709">
        <v>3</v>
      </c>
      <c r="G1709" s="1">
        <v>66</v>
      </c>
      <c r="H1709" s="1">
        <v>39</v>
      </c>
      <c r="I1709" s="1"/>
      <c r="J1709" s="2">
        <v>0.59</v>
      </c>
      <c r="K1709" s="3">
        <v>2.361111111111111E-2</v>
      </c>
      <c r="L1709" t="s">
        <v>1133</v>
      </c>
    </row>
    <row r="1710" spans="1:12" x14ac:dyDescent="0.25">
      <c r="A1710">
        <v>692</v>
      </c>
      <c r="B1710">
        <v>9</v>
      </c>
      <c r="C1710" t="s">
        <v>33</v>
      </c>
      <c r="D1710" s="1">
        <v>21</v>
      </c>
      <c r="E1710" s="1">
        <v>35</v>
      </c>
      <c r="F1710">
        <v>3</v>
      </c>
      <c r="G1710" s="1">
        <v>105</v>
      </c>
      <c r="H1710" s="1">
        <v>63</v>
      </c>
      <c r="I1710" s="1"/>
      <c r="J1710" s="2">
        <v>0.6</v>
      </c>
      <c r="K1710" s="3">
        <v>2.2916666666666665E-2</v>
      </c>
      <c r="L1710" t="s">
        <v>1134</v>
      </c>
    </row>
    <row r="1711" spans="1:12" x14ac:dyDescent="0.25">
      <c r="A1711">
        <v>692</v>
      </c>
      <c r="B1711">
        <v>9</v>
      </c>
      <c r="C1711" t="s">
        <v>100</v>
      </c>
      <c r="D1711" s="1">
        <v>18</v>
      </c>
      <c r="E1711" s="1">
        <v>30</v>
      </c>
      <c r="F1711">
        <v>1</v>
      </c>
      <c r="G1711" s="1">
        <v>30</v>
      </c>
      <c r="H1711" s="1">
        <v>18</v>
      </c>
      <c r="I1711" s="1"/>
      <c r="J1711" s="2">
        <v>0.6</v>
      </c>
      <c r="K1711" s="3">
        <v>3.4027777777777775E-2</v>
      </c>
      <c r="L1711" t="s">
        <v>1133</v>
      </c>
    </row>
    <row r="1712" spans="1:12" x14ac:dyDescent="0.25">
      <c r="A1712">
        <v>692</v>
      </c>
      <c r="B1712">
        <v>9</v>
      </c>
      <c r="C1712" t="s">
        <v>117</v>
      </c>
      <c r="D1712" s="1">
        <v>10</v>
      </c>
      <c r="E1712" s="1">
        <v>18</v>
      </c>
      <c r="F1712">
        <v>1</v>
      </c>
      <c r="G1712" s="1">
        <v>18</v>
      </c>
      <c r="H1712" s="1">
        <v>10</v>
      </c>
      <c r="I1712" s="1"/>
      <c r="J1712" s="2">
        <v>0.56000000000000005</v>
      </c>
      <c r="K1712" s="3">
        <v>7.6388888888888886E-3</v>
      </c>
      <c r="L1712" t="s">
        <v>1133</v>
      </c>
    </row>
    <row r="1713" spans="1:12" x14ac:dyDescent="0.25">
      <c r="A1713">
        <v>692</v>
      </c>
      <c r="B1713">
        <v>9</v>
      </c>
      <c r="C1713" t="s">
        <v>241</v>
      </c>
      <c r="D1713" s="1">
        <v>12</v>
      </c>
      <c r="E1713" s="1">
        <v>20</v>
      </c>
      <c r="F1713">
        <v>1</v>
      </c>
      <c r="G1713" s="1">
        <v>20</v>
      </c>
      <c r="H1713" s="1">
        <v>12</v>
      </c>
      <c r="I1713" s="1"/>
      <c r="J1713" s="2">
        <v>0.6</v>
      </c>
      <c r="K1713" s="3">
        <v>4.8611111111111112E-3</v>
      </c>
      <c r="L1713" t="s">
        <v>1133</v>
      </c>
    </row>
    <row r="1714" spans="1:12" x14ac:dyDescent="0.25">
      <c r="A1714">
        <v>693</v>
      </c>
      <c r="B1714">
        <v>15</v>
      </c>
      <c r="C1714" t="s">
        <v>106</v>
      </c>
      <c r="D1714" s="1">
        <v>22</v>
      </c>
      <c r="E1714" s="1">
        <v>36</v>
      </c>
      <c r="F1714">
        <v>1</v>
      </c>
      <c r="G1714" s="1">
        <v>36</v>
      </c>
      <c r="H1714" s="1">
        <v>22</v>
      </c>
      <c r="I1714" s="1"/>
      <c r="J1714" s="2">
        <v>0.61</v>
      </c>
      <c r="K1714" s="3">
        <v>1.3888888888888888E-2</v>
      </c>
      <c r="L1714" t="s">
        <v>1133</v>
      </c>
    </row>
    <row r="1715" spans="1:12" x14ac:dyDescent="0.25">
      <c r="A1715">
        <v>693</v>
      </c>
      <c r="B1715">
        <v>15</v>
      </c>
      <c r="C1715" t="s">
        <v>102</v>
      </c>
      <c r="D1715" s="1">
        <v>13</v>
      </c>
      <c r="E1715" s="1">
        <v>21</v>
      </c>
      <c r="F1715">
        <v>2</v>
      </c>
      <c r="G1715" s="1">
        <v>42</v>
      </c>
      <c r="H1715" s="1">
        <v>26</v>
      </c>
      <c r="I1715" s="1"/>
      <c r="J1715" s="2">
        <v>0.62</v>
      </c>
      <c r="K1715" s="3">
        <v>1.6666666666666666E-2</v>
      </c>
      <c r="L1715" t="s">
        <v>1133</v>
      </c>
    </row>
    <row r="1716" spans="1:12" x14ac:dyDescent="0.25">
      <c r="A1716">
        <v>694</v>
      </c>
      <c r="B1716">
        <v>5</v>
      </c>
      <c r="C1716" t="s">
        <v>241</v>
      </c>
      <c r="D1716" s="1">
        <v>12</v>
      </c>
      <c r="E1716" s="1">
        <v>20</v>
      </c>
      <c r="F1716">
        <v>3</v>
      </c>
      <c r="G1716" s="1">
        <v>60</v>
      </c>
      <c r="H1716" s="1">
        <v>36</v>
      </c>
      <c r="I1716" s="1"/>
      <c r="J1716" s="2">
        <v>0.6</v>
      </c>
      <c r="K1716" s="3">
        <v>1.3888888888888888E-2</v>
      </c>
      <c r="L1716" t="s">
        <v>1133</v>
      </c>
    </row>
    <row r="1717" spans="1:12" x14ac:dyDescent="0.25">
      <c r="A1717">
        <v>694</v>
      </c>
      <c r="B1717">
        <v>5</v>
      </c>
      <c r="C1717" t="s">
        <v>117</v>
      </c>
      <c r="D1717" s="1">
        <v>10</v>
      </c>
      <c r="E1717" s="1">
        <v>18</v>
      </c>
      <c r="F1717">
        <v>2</v>
      </c>
      <c r="G1717" s="1">
        <v>36</v>
      </c>
      <c r="H1717" s="1">
        <v>20</v>
      </c>
      <c r="I1717" s="1"/>
      <c r="J1717" s="2">
        <v>0.56000000000000005</v>
      </c>
      <c r="K1717" s="3">
        <v>1.8055555555555554E-2</v>
      </c>
      <c r="L1717" t="s">
        <v>1134</v>
      </c>
    </row>
    <row r="1718" spans="1:12" x14ac:dyDescent="0.25">
      <c r="A1718">
        <v>694</v>
      </c>
      <c r="B1718">
        <v>5</v>
      </c>
      <c r="C1718" t="s">
        <v>65</v>
      </c>
      <c r="D1718" s="1">
        <v>25</v>
      </c>
      <c r="E1718" s="1">
        <v>40</v>
      </c>
      <c r="F1718">
        <v>1</v>
      </c>
      <c r="G1718" s="1">
        <v>40</v>
      </c>
      <c r="H1718" s="1">
        <v>25</v>
      </c>
      <c r="I1718" s="1"/>
      <c r="J1718" s="2">
        <v>0.63</v>
      </c>
      <c r="K1718" s="3">
        <v>2.7777777777777776E-2</v>
      </c>
      <c r="L1718" t="s">
        <v>1133</v>
      </c>
    </row>
    <row r="1719" spans="1:12" x14ac:dyDescent="0.25">
      <c r="A1719">
        <v>694</v>
      </c>
      <c r="B1719">
        <v>5</v>
      </c>
      <c r="C1719" t="s">
        <v>102</v>
      </c>
      <c r="D1719" s="1">
        <v>13</v>
      </c>
      <c r="E1719" s="1">
        <v>21</v>
      </c>
      <c r="F1719">
        <v>1</v>
      </c>
      <c r="G1719" s="1">
        <v>21</v>
      </c>
      <c r="H1719" s="1">
        <v>13</v>
      </c>
      <c r="I1719" s="1"/>
      <c r="J1719" s="2">
        <v>0.62</v>
      </c>
      <c r="K1719" s="3">
        <v>2.9166666666666667E-2</v>
      </c>
      <c r="L1719" t="s">
        <v>1134</v>
      </c>
    </row>
    <row r="1720" spans="1:12" x14ac:dyDescent="0.25">
      <c r="A1720">
        <v>695</v>
      </c>
      <c r="B1720">
        <v>9</v>
      </c>
      <c r="C1720" t="s">
        <v>57</v>
      </c>
      <c r="D1720" s="1">
        <v>16</v>
      </c>
      <c r="E1720" s="1">
        <v>28</v>
      </c>
      <c r="F1720">
        <v>2</v>
      </c>
      <c r="G1720" s="1">
        <v>56</v>
      </c>
      <c r="H1720" s="1">
        <v>32</v>
      </c>
      <c r="I1720" s="1"/>
      <c r="J1720" s="2">
        <v>0.56999999999999995</v>
      </c>
      <c r="K1720" s="3">
        <v>2.0833333333333332E-2</v>
      </c>
      <c r="L1720" t="s">
        <v>1134</v>
      </c>
    </row>
    <row r="1721" spans="1:12" x14ac:dyDescent="0.25">
      <c r="A1721">
        <v>695</v>
      </c>
      <c r="B1721">
        <v>9</v>
      </c>
      <c r="C1721" t="s">
        <v>100</v>
      </c>
      <c r="D1721" s="1">
        <v>18</v>
      </c>
      <c r="E1721" s="1">
        <v>30</v>
      </c>
      <c r="F1721">
        <v>2</v>
      </c>
      <c r="G1721" s="1">
        <v>60</v>
      </c>
      <c r="H1721" s="1">
        <v>36</v>
      </c>
      <c r="I1721" s="1"/>
      <c r="J1721" s="2">
        <v>0.6</v>
      </c>
      <c r="K1721" s="3">
        <v>4.8611111111111112E-3</v>
      </c>
      <c r="L1721" t="s">
        <v>1134</v>
      </c>
    </row>
    <row r="1722" spans="1:12" x14ac:dyDescent="0.25">
      <c r="A1722">
        <v>696</v>
      </c>
      <c r="B1722">
        <v>2</v>
      </c>
      <c r="C1722" t="s">
        <v>331</v>
      </c>
      <c r="D1722" s="1">
        <v>14</v>
      </c>
      <c r="E1722" s="1">
        <v>23</v>
      </c>
      <c r="F1722">
        <v>2</v>
      </c>
      <c r="G1722" s="1">
        <v>46</v>
      </c>
      <c r="H1722" s="1">
        <v>28</v>
      </c>
      <c r="I1722" s="1"/>
      <c r="J1722" s="2">
        <v>0.61</v>
      </c>
      <c r="K1722" s="3">
        <v>1.5972222222222221E-2</v>
      </c>
      <c r="L1722" t="s">
        <v>1133</v>
      </c>
    </row>
    <row r="1723" spans="1:12" x14ac:dyDescent="0.25">
      <c r="A1723">
        <v>697</v>
      </c>
      <c r="B1723">
        <v>4</v>
      </c>
      <c r="C1723" t="s">
        <v>331</v>
      </c>
      <c r="D1723" s="1">
        <v>14</v>
      </c>
      <c r="E1723" s="1">
        <v>23</v>
      </c>
      <c r="F1723">
        <v>2</v>
      </c>
      <c r="G1723" s="1">
        <v>46</v>
      </c>
      <c r="H1723" s="1">
        <v>28</v>
      </c>
      <c r="I1723" s="1"/>
      <c r="J1723" s="2">
        <v>0.61</v>
      </c>
      <c r="K1723" s="3">
        <v>1.6666666666666666E-2</v>
      </c>
      <c r="L1723" t="s">
        <v>1133</v>
      </c>
    </row>
    <row r="1724" spans="1:12" x14ac:dyDescent="0.25">
      <c r="A1724">
        <v>697</v>
      </c>
      <c r="B1724">
        <v>4</v>
      </c>
      <c r="C1724" t="s">
        <v>439</v>
      </c>
      <c r="D1724" s="1">
        <v>20</v>
      </c>
      <c r="E1724" s="1">
        <v>33</v>
      </c>
      <c r="F1724">
        <v>2</v>
      </c>
      <c r="G1724" s="1">
        <v>66</v>
      </c>
      <c r="H1724" s="1">
        <v>40</v>
      </c>
      <c r="I1724" s="1"/>
      <c r="J1724" s="2">
        <v>0.61</v>
      </c>
      <c r="K1724" s="3">
        <v>2.8472222222222222E-2</v>
      </c>
      <c r="L1724" t="s">
        <v>1134</v>
      </c>
    </row>
    <row r="1725" spans="1:12" x14ac:dyDescent="0.25">
      <c r="A1725">
        <v>697</v>
      </c>
      <c r="B1725">
        <v>4</v>
      </c>
      <c r="C1725" t="s">
        <v>100</v>
      </c>
      <c r="D1725" s="1">
        <v>18</v>
      </c>
      <c r="E1725" s="1">
        <v>30</v>
      </c>
      <c r="F1725">
        <v>2</v>
      </c>
      <c r="G1725" s="1">
        <v>60</v>
      </c>
      <c r="H1725" s="1">
        <v>36</v>
      </c>
      <c r="I1725" s="1"/>
      <c r="J1725" s="2">
        <v>0.6</v>
      </c>
      <c r="K1725" s="3">
        <v>2.4305555555555556E-2</v>
      </c>
      <c r="L1725" t="s">
        <v>1134</v>
      </c>
    </row>
    <row r="1726" spans="1:12" x14ac:dyDescent="0.25">
      <c r="A1726">
        <v>697</v>
      </c>
      <c r="B1726">
        <v>4</v>
      </c>
      <c r="C1726" t="s">
        <v>170</v>
      </c>
      <c r="D1726" s="1">
        <v>16</v>
      </c>
      <c r="E1726" s="1">
        <v>27</v>
      </c>
      <c r="F1726">
        <v>1</v>
      </c>
      <c r="G1726" s="1">
        <v>27</v>
      </c>
      <c r="H1726" s="1">
        <v>16</v>
      </c>
      <c r="I1726" s="1"/>
      <c r="J1726" s="2">
        <v>0.59</v>
      </c>
      <c r="K1726" s="3">
        <v>4.8611111111111112E-3</v>
      </c>
      <c r="L1726" t="s">
        <v>1133</v>
      </c>
    </row>
    <row r="1727" spans="1:12" x14ac:dyDescent="0.25">
      <c r="A1727">
        <v>698</v>
      </c>
      <c r="B1727">
        <v>19</v>
      </c>
      <c r="C1727" t="s">
        <v>170</v>
      </c>
      <c r="D1727" s="1">
        <v>16</v>
      </c>
      <c r="E1727" s="1">
        <v>27</v>
      </c>
      <c r="F1727">
        <v>1</v>
      </c>
      <c r="G1727" s="1">
        <v>27</v>
      </c>
      <c r="H1727" s="1">
        <v>16</v>
      </c>
      <c r="I1727" s="1"/>
      <c r="J1727" s="2">
        <v>0.59</v>
      </c>
      <c r="K1727" s="3">
        <v>3.8194444444444448E-2</v>
      </c>
      <c r="L1727" t="s">
        <v>1134</v>
      </c>
    </row>
    <row r="1728" spans="1:12" x14ac:dyDescent="0.25">
      <c r="A1728">
        <v>698</v>
      </c>
      <c r="B1728">
        <v>19</v>
      </c>
      <c r="C1728" t="s">
        <v>256</v>
      </c>
      <c r="D1728" s="1">
        <v>15</v>
      </c>
      <c r="E1728" s="1">
        <v>26</v>
      </c>
      <c r="F1728">
        <v>1</v>
      </c>
      <c r="G1728" s="1">
        <v>26</v>
      </c>
      <c r="H1728" s="1">
        <v>15</v>
      </c>
      <c r="I1728" s="1"/>
      <c r="J1728" s="2">
        <v>0.57999999999999996</v>
      </c>
      <c r="K1728" s="3">
        <v>8.3333333333333332E-3</v>
      </c>
      <c r="L1728" t="s">
        <v>1134</v>
      </c>
    </row>
    <row r="1729" spans="1:12" x14ac:dyDescent="0.25">
      <c r="A1729">
        <v>698</v>
      </c>
      <c r="B1729">
        <v>19</v>
      </c>
      <c r="C1729" t="s">
        <v>331</v>
      </c>
      <c r="D1729" s="1">
        <v>14</v>
      </c>
      <c r="E1729" s="1">
        <v>23</v>
      </c>
      <c r="F1729">
        <v>3</v>
      </c>
      <c r="G1729" s="1">
        <v>69</v>
      </c>
      <c r="H1729" s="1">
        <v>42</v>
      </c>
      <c r="I1729" s="1"/>
      <c r="J1729" s="2">
        <v>0.61</v>
      </c>
      <c r="K1729" s="3">
        <v>1.3194444444444444E-2</v>
      </c>
      <c r="L1729" t="s">
        <v>1134</v>
      </c>
    </row>
    <row r="1730" spans="1:12" x14ac:dyDescent="0.25">
      <c r="A1730">
        <v>698</v>
      </c>
      <c r="B1730">
        <v>19</v>
      </c>
      <c r="C1730" t="s">
        <v>102</v>
      </c>
      <c r="D1730" s="1">
        <v>13</v>
      </c>
      <c r="E1730" s="1">
        <v>21</v>
      </c>
      <c r="F1730">
        <v>3</v>
      </c>
      <c r="G1730" s="1">
        <v>63</v>
      </c>
      <c r="H1730" s="1">
        <v>39</v>
      </c>
      <c r="I1730" s="1"/>
      <c r="J1730" s="2">
        <v>0.62</v>
      </c>
      <c r="K1730" s="3">
        <v>1.0416666666666666E-2</v>
      </c>
      <c r="L1730" t="s">
        <v>1134</v>
      </c>
    </row>
    <row r="1731" spans="1:12" x14ac:dyDescent="0.25">
      <c r="A1731">
        <v>699</v>
      </c>
      <c r="B1731">
        <v>8</v>
      </c>
      <c r="C1731" t="s">
        <v>51</v>
      </c>
      <c r="D1731" s="1">
        <v>17</v>
      </c>
      <c r="E1731" s="1">
        <v>29</v>
      </c>
      <c r="F1731">
        <v>2</v>
      </c>
      <c r="G1731" s="1">
        <v>58</v>
      </c>
      <c r="H1731" s="1">
        <v>34</v>
      </c>
      <c r="I1731" s="1"/>
      <c r="J1731" s="2">
        <v>0.59</v>
      </c>
      <c r="K1731" s="3">
        <v>7.6388888888888886E-3</v>
      </c>
      <c r="L1731" t="s">
        <v>1134</v>
      </c>
    </row>
    <row r="1732" spans="1:12" x14ac:dyDescent="0.25">
      <c r="A1732">
        <v>700</v>
      </c>
      <c r="B1732">
        <v>8</v>
      </c>
      <c r="C1732" t="s">
        <v>77</v>
      </c>
      <c r="D1732" s="1">
        <v>20</v>
      </c>
      <c r="E1732" s="1">
        <v>34</v>
      </c>
      <c r="F1732">
        <v>3</v>
      </c>
      <c r="G1732" s="1">
        <v>102</v>
      </c>
      <c r="H1732" s="1">
        <v>60</v>
      </c>
      <c r="I1732" s="1"/>
      <c r="J1732" s="2">
        <v>0.59</v>
      </c>
      <c r="K1732" s="3">
        <v>2.5694444444444443E-2</v>
      </c>
      <c r="L1732" t="s">
        <v>1134</v>
      </c>
    </row>
    <row r="1733" spans="1:12" x14ac:dyDescent="0.25">
      <c r="A1733">
        <v>700</v>
      </c>
      <c r="B1733">
        <v>8</v>
      </c>
      <c r="C1733" t="s">
        <v>256</v>
      </c>
      <c r="D1733" s="1">
        <v>15</v>
      </c>
      <c r="E1733" s="1">
        <v>26</v>
      </c>
      <c r="F1733">
        <v>3</v>
      </c>
      <c r="G1733" s="1">
        <v>78</v>
      </c>
      <c r="H1733" s="1">
        <v>45</v>
      </c>
      <c r="I1733" s="1"/>
      <c r="J1733" s="2">
        <v>0.57999999999999996</v>
      </c>
      <c r="K1733" s="3">
        <v>2.4305555555555556E-2</v>
      </c>
      <c r="L1733" t="s">
        <v>1134</v>
      </c>
    </row>
    <row r="1734" spans="1:12" x14ac:dyDescent="0.25">
      <c r="A1734">
        <v>700</v>
      </c>
      <c r="B1734">
        <v>8</v>
      </c>
      <c r="C1734" t="s">
        <v>170</v>
      </c>
      <c r="D1734" s="1">
        <v>16</v>
      </c>
      <c r="E1734" s="1">
        <v>27</v>
      </c>
      <c r="F1734">
        <v>2</v>
      </c>
      <c r="G1734" s="1">
        <v>54</v>
      </c>
      <c r="H1734" s="1">
        <v>32</v>
      </c>
      <c r="I1734" s="1"/>
      <c r="J1734" s="2">
        <v>0.59</v>
      </c>
      <c r="K1734" s="3">
        <v>9.7222222222222224E-3</v>
      </c>
      <c r="L1734" t="s">
        <v>1134</v>
      </c>
    </row>
    <row r="1735" spans="1:12" x14ac:dyDescent="0.25">
      <c r="A1735">
        <v>701</v>
      </c>
      <c r="B1735">
        <v>19</v>
      </c>
      <c r="C1735" t="s">
        <v>439</v>
      </c>
      <c r="D1735" s="1">
        <v>20</v>
      </c>
      <c r="E1735" s="1">
        <v>33</v>
      </c>
      <c r="F1735">
        <v>2</v>
      </c>
      <c r="G1735" s="1">
        <v>66</v>
      </c>
      <c r="H1735" s="1">
        <v>40</v>
      </c>
      <c r="I1735" s="1"/>
      <c r="J1735" s="2">
        <v>0.61</v>
      </c>
      <c r="K1735" s="3">
        <v>2.9166666666666667E-2</v>
      </c>
      <c r="L1735" t="s">
        <v>1134</v>
      </c>
    </row>
    <row r="1736" spans="1:12" x14ac:dyDescent="0.25">
      <c r="A1736">
        <v>701</v>
      </c>
      <c r="B1736">
        <v>19</v>
      </c>
      <c r="C1736" t="s">
        <v>117</v>
      </c>
      <c r="D1736" s="1">
        <v>10</v>
      </c>
      <c r="E1736" s="1">
        <v>18</v>
      </c>
      <c r="F1736">
        <v>2</v>
      </c>
      <c r="G1736" s="1">
        <v>36</v>
      </c>
      <c r="H1736" s="1">
        <v>20</v>
      </c>
      <c r="I1736" s="1"/>
      <c r="J1736" s="2">
        <v>0.56000000000000005</v>
      </c>
      <c r="K1736" s="3">
        <v>3.8194444444444448E-2</v>
      </c>
      <c r="L1736" t="s">
        <v>1134</v>
      </c>
    </row>
    <row r="1737" spans="1:12" x14ac:dyDescent="0.25">
      <c r="A1737">
        <v>702</v>
      </c>
      <c r="B1737">
        <v>13</v>
      </c>
      <c r="C1737" t="s">
        <v>117</v>
      </c>
      <c r="D1737" s="1">
        <v>10</v>
      </c>
      <c r="E1737" s="1">
        <v>18</v>
      </c>
      <c r="F1737">
        <v>2</v>
      </c>
      <c r="G1737" s="1">
        <v>36</v>
      </c>
      <c r="H1737" s="1">
        <v>20</v>
      </c>
      <c r="I1737" s="1"/>
      <c r="J1737" s="2">
        <v>0.56000000000000005</v>
      </c>
      <c r="K1737" s="3">
        <v>4.0972222222222222E-2</v>
      </c>
      <c r="L1737" t="s">
        <v>1133</v>
      </c>
    </row>
    <row r="1738" spans="1:12" x14ac:dyDescent="0.25">
      <c r="A1738">
        <v>702</v>
      </c>
      <c r="B1738">
        <v>13</v>
      </c>
      <c r="C1738" t="s">
        <v>102</v>
      </c>
      <c r="D1738" s="1">
        <v>13</v>
      </c>
      <c r="E1738" s="1">
        <v>21</v>
      </c>
      <c r="F1738">
        <v>1</v>
      </c>
      <c r="G1738" s="1">
        <v>21</v>
      </c>
      <c r="H1738" s="1">
        <v>13</v>
      </c>
      <c r="I1738" s="1"/>
      <c r="J1738" s="2">
        <v>0.62</v>
      </c>
      <c r="K1738" s="3">
        <v>2.5000000000000001E-2</v>
      </c>
      <c r="L1738" t="s">
        <v>1133</v>
      </c>
    </row>
    <row r="1739" spans="1:12" x14ac:dyDescent="0.25">
      <c r="A1739">
        <v>702</v>
      </c>
      <c r="B1739">
        <v>13</v>
      </c>
      <c r="C1739" t="s">
        <v>170</v>
      </c>
      <c r="D1739" s="1">
        <v>16</v>
      </c>
      <c r="E1739" s="1">
        <v>27</v>
      </c>
      <c r="F1739">
        <v>2</v>
      </c>
      <c r="G1739" s="1">
        <v>54</v>
      </c>
      <c r="H1739" s="1">
        <v>32</v>
      </c>
      <c r="I1739" s="1"/>
      <c r="J1739" s="2">
        <v>0.59</v>
      </c>
      <c r="K1739" s="3">
        <v>2.013888888888889E-2</v>
      </c>
      <c r="L1739" t="s">
        <v>1134</v>
      </c>
    </row>
    <row r="1740" spans="1:12" x14ac:dyDescent="0.25">
      <c r="A1740">
        <v>702</v>
      </c>
      <c r="B1740">
        <v>13</v>
      </c>
      <c r="C1740" t="s">
        <v>57</v>
      </c>
      <c r="D1740" s="1">
        <v>16</v>
      </c>
      <c r="E1740" s="1">
        <v>28</v>
      </c>
      <c r="F1740">
        <v>3</v>
      </c>
      <c r="G1740" s="1">
        <v>84</v>
      </c>
      <c r="H1740" s="1">
        <v>48</v>
      </c>
      <c r="I1740" s="1"/>
      <c r="J1740" s="2">
        <v>0.56999999999999995</v>
      </c>
      <c r="K1740" s="3">
        <v>2.1527777777777778E-2</v>
      </c>
      <c r="L1740" t="s">
        <v>1133</v>
      </c>
    </row>
    <row r="1741" spans="1:12" x14ac:dyDescent="0.25">
      <c r="A1741">
        <v>703</v>
      </c>
      <c r="B1741">
        <v>9</v>
      </c>
      <c r="C1741" t="s">
        <v>102</v>
      </c>
      <c r="D1741" s="1">
        <v>13</v>
      </c>
      <c r="E1741" s="1">
        <v>21</v>
      </c>
      <c r="F1741">
        <v>3</v>
      </c>
      <c r="G1741" s="1">
        <v>63</v>
      </c>
      <c r="H1741" s="1">
        <v>39</v>
      </c>
      <c r="I1741" s="1"/>
      <c r="J1741" s="2">
        <v>0.62</v>
      </c>
      <c r="K1741" s="3">
        <v>2.013888888888889E-2</v>
      </c>
      <c r="L1741" t="s">
        <v>1134</v>
      </c>
    </row>
    <row r="1742" spans="1:12" x14ac:dyDescent="0.25">
      <c r="A1742">
        <v>704</v>
      </c>
      <c r="B1742">
        <v>13</v>
      </c>
      <c r="C1742" t="s">
        <v>117</v>
      </c>
      <c r="D1742" s="1">
        <v>10</v>
      </c>
      <c r="E1742" s="1">
        <v>18</v>
      </c>
      <c r="F1742">
        <v>1</v>
      </c>
      <c r="G1742" s="1">
        <v>18</v>
      </c>
      <c r="H1742" s="1">
        <v>10</v>
      </c>
      <c r="I1742" s="1"/>
      <c r="J1742" s="2">
        <v>0.56000000000000005</v>
      </c>
      <c r="K1742" s="3">
        <v>2.6388888888888889E-2</v>
      </c>
      <c r="L1742" t="s">
        <v>1133</v>
      </c>
    </row>
    <row r="1743" spans="1:12" x14ac:dyDescent="0.25">
      <c r="A1743">
        <v>705</v>
      </c>
      <c r="B1743">
        <v>12</v>
      </c>
      <c r="C1743" t="s">
        <v>241</v>
      </c>
      <c r="D1743" s="1">
        <v>12</v>
      </c>
      <c r="E1743" s="1">
        <v>20</v>
      </c>
      <c r="F1743">
        <v>3</v>
      </c>
      <c r="G1743" s="1">
        <v>60</v>
      </c>
      <c r="H1743" s="1">
        <v>36</v>
      </c>
      <c r="I1743" s="1"/>
      <c r="J1743" s="2">
        <v>0.6</v>
      </c>
      <c r="K1743" s="3">
        <v>1.7361111111111112E-2</v>
      </c>
      <c r="L1743" t="s">
        <v>1134</v>
      </c>
    </row>
    <row r="1744" spans="1:12" x14ac:dyDescent="0.25">
      <c r="A1744">
        <v>705</v>
      </c>
      <c r="B1744">
        <v>12</v>
      </c>
      <c r="C1744" t="s">
        <v>256</v>
      </c>
      <c r="D1744" s="1">
        <v>15</v>
      </c>
      <c r="E1744" s="1">
        <v>26</v>
      </c>
      <c r="F1744">
        <v>2</v>
      </c>
      <c r="G1744" s="1">
        <v>52</v>
      </c>
      <c r="H1744" s="1">
        <v>30</v>
      </c>
      <c r="I1744" s="1"/>
      <c r="J1744" s="2">
        <v>0.57999999999999996</v>
      </c>
      <c r="K1744" s="3">
        <v>5.5555555555555558E-3</v>
      </c>
      <c r="L1744" t="s">
        <v>1133</v>
      </c>
    </row>
    <row r="1745" spans="1:12" x14ac:dyDescent="0.25">
      <c r="A1745">
        <v>706</v>
      </c>
      <c r="B1745">
        <v>20</v>
      </c>
      <c r="C1745" t="s">
        <v>117</v>
      </c>
      <c r="D1745" s="1">
        <v>10</v>
      </c>
      <c r="E1745" s="1">
        <v>18</v>
      </c>
      <c r="F1745">
        <v>3</v>
      </c>
      <c r="G1745" s="1">
        <v>54</v>
      </c>
      <c r="H1745" s="1">
        <v>30</v>
      </c>
      <c r="I1745" s="1"/>
      <c r="J1745" s="2">
        <v>0.56000000000000005</v>
      </c>
      <c r="K1745" s="3">
        <v>2.2916666666666665E-2</v>
      </c>
      <c r="L1745" t="s">
        <v>1134</v>
      </c>
    </row>
    <row r="1746" spans="1:12" x14ac:dyDescent="0.25">
      <c r="A1746">
        <v>707</v>
      </c>
      <c r="B1746">
        <v>15</v>
      </c>
      <c r="C1746" t="s">
        <v>414</v>
      </c>
      <c r="D1746" s="1">
        <v>19</v>
      </c>
      <c r="E1746" s="1">
        <v>32</v>
      </c>
      <c r="F1746">
        <v>1</v>
      </c>
      <c r="G1746" s="1">
        <v>32</v>
      </c>
      <c r="H1746" s="1">
        <v>19</v>
      </c>
      <c r="I1746" s="1"/>
      <c r="J1746" s="2">
        <v>0.59</v>
      </c>
      <c r="K1746" s="3">
        <v>2.1527777777777778E-2</v>
      </c>
      <c r="L1746" t="s">
        <v>1133</v>
      </c>
    </row>
    <row r="1747" spans="1:12" x14ac:dyDescent="0.25">
      <c r="A1747">
        <v>707</v>
      </c>
      <c r="B1747">
        <v>15</v>
      </c>
      <c r="C1747" t="s">
        <v>102</v>
      </c>
      <c r="D1747" s="1">
        <v>13</v>
      </c>
      <c r="E1747" s="1">
        <v>21</v>
      </c>
      <c r="F1747">
        <v>1</v>
      </c>
      <c r="G1747" s="1">
        <v>21</v>
      </c>
      <c r="H1747" s="1">
        <v>13</v>
      </c>
      <c r="I1747" s="1"/>
      <c r="J1747" s="2">
        <v>0.62</v>
      </c>
      <c r="K1747" s="3">
        <v>2.9166666666666667E-2</v>
      </c>
      <c r="L1747" t="s">
        <v>1134</v>
      </c>
    </row>
    <row r="1748" spans="1:12" x14ac:dyDescent="0.25">
      <c r="A1748">
        <v>707</v>
      </c>
      <c r="B1748">
        <v>15</v>
      </c>
      <c r="C1748" t="s">
        <v>100</v>
      </c>
      <c r="D1748" s="1">
        <v>18</v>
      </c>
      <c r="E1748" s="1">
        <v>30</v>
      </c>
      <c r="F1748">
        <v>2</v>
      </c>
      <c r="G1748" s="1">
        <v>60</v>
      </c>
      <c r="H1748" s="1">
        <v>36</v>
      </c>
      <c r="I1748" s="1"/>
      <c r="J1748" s="2">
        <v>0.6</v>
      </c>
      <c r="K1748" s="3">
        <v>3.6805555555555557E-2</v>
      </c>
      <c r="L1748" t="s">
        <v>1133</v>
      </c>
    </row>
    <row r="1749" spans="1:12" x14ac:dyDescent="0.25">
      <c r="A1749">
        <v>707</v>
      </c>
      <c r="B1749">
        <v>15</v>
      </c>
      <c r="C1749" t="s">
        <v>106</v>
      </c>
      <c r="D1749" s="1">
        <v>22</v>
      </c>
      <c r="E1749" s="1">
        <v>36</v>
      </c>
      <c r="F1749">
        <v>2</v>
      </c>
      <c r="G1749" s="1">
        <v>72</v>
      </c>
      <c r="H1749" s="1">
        <v>44</v>
      </c>
      <c r="I1749" s="1"/>
      <c r="J1749" s="2">
        <v>0.61</v>
      </c>
      <c r="K1749" s="3">
        <v>7.6388888888888886E-3</v>
      </c>
      <c r="L1749" t="s">
        <v>1133</v>
      </c>
    </row>
    <row r="1750" spans="1:12" x14ac:dyDescent="0.25">
      <c r="A1750">
        <v>708</v>
      </c>
      <c r="B1750">
        <v>5</v>
      </c>
      <c r="C1750" t="s">
        <v>170</v>
      </c>
      <c r="D1750" s="1">
        <v>16</v>
      </c>
      <c r="E1750" s="1">
        <v>27</v>
      </c>
      <c r="F1750">
        <v>2</v>
      </c>
      <c r="G1750" s="1">
        <v>54</v>
      </c>
      <c r="H1750" s="1">
        <v>32</v>
      </c>
      <c r="I1750" s="1"/>
      <c r="J1750" s="2">
        <v>0.59</v>
      </c>
      <c r="K1750" s="3">
        <v>1.6666666666666666E-2</v>
      </c>
      <c r="L1750" t="s">
        <v>1134</v>
      </c>
    </row>
    <row r="1751" spans="1:12" x14ac:dyDescent="0.25">
      <c r="A1751">
        <v>709</v>
      </c>
      <c r="B1751">
        <v>8</v>
      </c>
      <c r="C1751" t="s">
        <v>102</v>
      </c>
      <c r="D1751" s="1">
        <v>13</v>
      </c>
      <c r="E1751" s="1">
        <v>21</v>
      </c>
      <c r="F1751">
        <v>2</v>
      </c>
      <c r="G1751" s="1">
        <v>42</v>
      </c>
      <c r="H1751" s="1">
        <v>26</v>
      </c>
      <c r="I1751" s="1"/>
      <c r="J1751" s="2">
        <v>0.62</v>
      </c>
      <c r="K1751" s="3">
        <v>4.8611111111111112E-3</v>
      </c>
      <c r="L1751" t="s">
        <v>1133</v>
      </c>
    </row>
    <row r="1752" spans="1:12" x14ac:dyDescent="0.25">
      <c r="A1752">
        <v>709</v>
      </c>
      <c r="B1752">
        <v>8</v>
      </c>
      <c r="C1752" t="s">
        <v>33</v>
      </c>
      <c r="D1752" s="1">
        <v>21</v>
      </c>
      <c r="E1752" s="1">
        <v>35</v>
      </c>
      <c r="F1752">
        <v>1</v>
      </c>
      <c r="G1752" s="1">
        <v>35</v>
      </c>
      <c r="H1752" s="1">
        <v>21</v>
      </c>
      <c r="I1752" s="1"/>
      <c r="J1752" s="2">
        <v>0.6</v>
      </c>
      <c r="K1752" s="3">
        <v>2.2916666666666665E-2</v>
      </c>
      <c r="L1752" t="s">
        <v>1134</v>
      </c>
    </row>
    <row r="1753" spans="1:12" x14ac:dyDescent="0.25">
      <c r="A1753">
        <v>709</v>
      </c>
      <c r="B1753">
        <v>8</v>
      </c>
      <c r="C1753" t="s">
        <v>439</v>
      </c>
      <c r="D1753" s="1">
        <v>20</v>
      </c>
      <c r="E1753" s="1">
        <v>33</v>
      </c>
      <c r="F1753">
        <v>2</v>
      </c>
      <c r="G1753" s="1">
        <v>66</v>
      </c>
      <c r="H1753" s="1">
        <v>40</v>
      </c>
      <c r="I1753" s="1"/>
      <c r="J1753" s="2">
        <v>0.61</v>
      </c>
      <c r="K1753" s="3">
        <v>1.8749999999999999E-2</v>
      </c>
      <c r="L1753" t="s">
        <v>1134</v>
      </c>
    </row>
    <row r="1754" spans="1:12" x14ac:dyDescent="0.25">
      <c r="A1754">
        <v>709</v>
      </c>
      <c r="B1754">
        <v>8</v>
      </c>
      <c r="C1754" t="s">
        <v>195</v>
      </c>
      <c r="D1754" s="1">
        <v>15</v>
      </c>
      <c r="E1754" s="1">
        <v>25</v>
      </c>
      <c r="F1754">
        <v>2</v>
      </c>
      <c r="G1754" s="1">
        <v>50</v>
      </c>
      <c r="H1754" s="1">
        <v>30</v>
      </c>
      <c r="I1754" s="1"/>
      <c r="J1754" s="2">
        <v>0.6</v>
      </c>
      <c r="K1754" s="3">
        <v>2.1527777777777778E-2</v>
      </c>
      <c r="L1754" t="s">
        <v>1133</v>
      </c>
    </row>
    <row r="1755" spans="1:12" x14ac:dyDescent="0.25">
      <c r="A1755">
        <v>710</v>
      </c>
      <c r="B1755">
        <v>18</v>
      </c>
      <c r="C1755" t="s">
        <v>241</v>
      </c>
      <c r="D1755" s="1">
        <v>12</v>
      </c>
      <c r="E1755" s="1">
        <v>20</v>
      </c>
      <c r="F1755">
        <v>2</v>
      </c>
      <c r="G1755" s="1">
        <v>40</v>
      </c>
      <c r="H1755" s="1">
        <v>24</v>
      </c>
      <c r="I1755" s="1"/>
      <c r="J1755" s="2">
        <v>0.6</v>
      </c>
      <c r="K1755" s="3">
        <v>2.2222222222222223E-2</v>
      </c>
      <c r="L1755" t="s">
        <v>1133</v>
      </c>
    </row>
    <row r="1756" spans="1:12" x14ac:dyDescent="0.25">
      <c r="A1756">
        <v>710</v>
      </c>
      <c r="B1756">
        <v>18</v>
      </c>
      <c r="C1756" t="s">
        <v>180</v>
      </c>
      <c r="D1756" s="1">
        <v>11</v>
      </c>
      <c r="E1756" s="1">
        <v>19</v>
      </c>
      <c r="F1756">
        <v>3</v>
      </c>
      <c r="G1756" s="1">
        <v>57</v>
      </c>
      <c r="H1756" s="1">
        <v>33</v>
      </c>
      <c r="I1756" s="1"/>
      <c r="J1756" s="2">
        <v>0.57999999999999996</v>
      </c>
      <c r="K1756" s="3">
        <v>3.125E-2</v>
      </c>
      <c r="L1756" t="s">
        <v>1134</v>
      </c>
    </row>
    <row r="1757" spans="1:12" x14ac:dyDescent="0.25">
      <c r="A1757">
        <v>710</v>
      </c>
      <c r="B1757">
        <v>18</v>
      </c>
      <c r="C1757" t="s">
        <v>117</v>
      </c>
      <c r="D1757" s="1">
        <v>10</v>
      </c>
      <c r="E1757" s="1">
        <v>18</v>
      </c>
      <c r="F1757">
        <v>1</v>
      </c>
      <c r="G1757" s="1">
        <v>18</v>
      </c>
      <c r="H1757" s="1">
        <v>10</v>
      </c>
      <c r="I1757" s="1"/>
      <c r="J1757" s="2">
        <v>0.56000000000000005</v>
      </c>
      <c r="K1757" s="3">
        <v>1.3888888888888888E-2</v>
      </c>
      <c r="L1757" t="s">
        <v>1134</v>
      </c>
    </row>
    <row r="1758" spans="1:12" x14ac:dyDescent="0.25">
      <c r="A1758">
        <v>710</v>
      </c>
      <c r="B1758">
        <v>18</v>
      </c>
      <c r="C1758" t="s">
        <v>331</v>
      </c>
      <c r="D1758" s="1">
        <v>14</v>
      </c>
      <c r="E1758" s="1">
        <v>23</v>
      </c>
      <c r="F1758">
        <v>1</v>
      </c>
      <c r="G1758" s="1">
        <v>23</v>
      </c>
      <c r="H1758" s="1">
        <v>14</v>
      </c>
      <c r="I1758" s="1"/>
      <c r="J1758" s="2">
        <v>0.61</v>
      </c>
      <c r="K1758" s="3">
        <v>2.9861111111111113E-2</v>
      </c>
      <c r="L1758" t="s">
        <v>1134</v>
      </c>
    </row>
    <row r="1759" spans="1:12" x14ac:dyDescent="0.25">
      <c r="A1759">
        <v>711</v>
      </c>
      <c r="B1759">
        <v>20</v>
      </c>
      <c r="C1759" t="s">
        <v>77</v>
      </c>
      <c r="D1759" s="1">
        <v>20</v>
      </c>
      <c r="E1759" s="1">
        <v>34</v>
      </c>
      <c r="F1759">
        <v>3</v>
      </c>
      <c r="G1759" s="1">
        <v>102</v>
      </c>
      <c r="H1759" s="1">
        <v>60</v>
      </c>
      <c r="I1759" s="1"/>
      <c r="J1759" s="2">
        <v>0.59</v>
      </c>
      <c r="K1759" s="3">
        <v>2.9861111111111113E-2</v>
      </c>
      <c r="L1759" t="s">
        <v>1133</v>
      </c>
    </row>
    <row r="1760" spans="1:12" x14ac:dyDescent="0.25">
      <c r="A1760">
        <v>711</v>
      </c>
      <c r="B1760">
        <v>20</v>
      </c>
      <c r="C1760" t="s">
        <v>414</v>
      </c>
      <c r="D1760" s="1">
        <v>19</v>
      </c>
      <c r="E1760" s="1">
        <v>32</v>
      </c>
      <c r="F1760">
        <v>2</v>
      </c>
      <c r="G1760" s="1">
        <v>64</v>
      </c>
      <c r="H1760" s="1">
        <v>38</v>
      </c>
      <c r="I1760" s="1"/>
      <c r="J1760" s="2">
        <v>0.59</v>
      </c>
      <c r="K1760" s="3">
        <v>1.1111111111111112E-2</v>
      </c>
      <c r="L1760" t="s">
        <v>1134</v>
      </c>
    </row>
    <row r="1761" spans="1:12" x14ac:dyDescent="0.25">
      <c r="A1761">
        <v>712</v>
      </c>
      <c r="B1761">
        <v>10</v>
      </c>
      <c r="C1761" t="s">
        <v>259</v>
      </c>
      <c r="D1761" s="1">
        <v>14</v>
      </c>
      <c r="E1761" s="1">
        <v>24</v>
      </c>
      <c r="F1761">
        <v>2</v>
      </c>
      <c r="G1761" s="1">
        <v>48</v>
      </c>
      <c r="H1761" s="1">
        <v>28</v>
      </c>
      <c r="I1761" s="1"/>
      <c r="J1761" s="2">
        <v>0.57999999999999996</v>
      </c>
      <c r="K1761" s="3">
        <v>3.4027777777777775E-2</v>
      </c>
      <c r="L1761" t="s">
        <v>1133</v>
      </c>
    </row>
    <row r="1762" spans="1:12" x14ac:dyDescent="0.25">
      <c r="A1762">
        <v>713</v>
      </c>
      <c r="B1762">
        <v>6</v>
      </c>
      <c r="C1762" t="s">
        <v>439</v>
      </c>
      <c r="D1762" s="1">
        <v>20</v>
      </c>
      <c r="E1762" s="1">
        <v>33</v>
      </c>
      <c r="F1762">
        <v>3</v>
      </c>
      <c r="G1762" s="1">
        <v>99</v>
      </c>
      <c r="H1762" s="1">
        <v>60</v>
      </c>
      <c r="I1762" s="1"/>
      <c r="J1762" s="2">
        <v>0.61</v>
      </c>
      <c r="K1762" s="3">
        <v>2.8472222222222222E-2</v>
      </c>
      <c r="L1762" t="s">
        <v>1134</v>
      </c>
    </row>
    <row r="1763" spans="1:12" x14ac:dyDescent="0.25">
      <c r="A1763">
        <v>713</v>
      </c>
      <c r="B1763">
        <v>6</v>
      </c>
      <c r="C1763" t="s">
        <v>51</v>
      </c>
      <c r="D1763" s="1">
        <v>17</v>
      </c>
      <c r="E1763" s="1">
        <v>29</v>
      </c>
      <c r="F1763">
        <v>3</v>
      </c>
      <c r="G1763" s="1">
        <v>87</v>
      </c>
      <c r="H1763" s="1">
        <v>51</v>
      </c>
      <c r="I1763" s="1"/>
      <c r="J1763" s="2">
        <v>0.59</v>
      </c>
      <c r="K1763" s="3">
        <v>9.7222222222222224E-3</v>
      </c>
      <c r="L1763" t="s">
        <v>1134</v>
      </c>
    </row>
    <row r="1764" spans="1:12" x14ac:dyDescent="0.25">
      <c r="A1764">
        <v>713</v>
      </c>
      <c r="B1764">
        <v>6</v>
      </c>
      <c r="C1764" t="s">
        <v>414</v>
      </c>
      <c r="D1764" s="1">
        <v>19</v>
      </c>
      <c r="E1764" s="1">
        <v>32</v>
      </c>
      <c r="F1764">
        <v>3</v>
      </c>
      <c r="G1764" s="1">
        <v>96</v>
      </c>
      <c r="H1764" s="1">
        <v>57</v>
      </c>
      <c r="I1764" s="1"/>
      <c r="J1764" s="2">
        <v>0.59</v>
      </c>
      <c r="K1764" s="3">
        <v>3.125E-2</v>
      </c>
      <c r="L1764" t="s">
        <v>1133</v>
      </c>
    </row>
    <row r="1765" spans="1:12" x14ac:dyDescent="0.25">
      <c r="A1765">
        <v>713</v>
      </c>
      <c r="B1765">
        <v>6</v>
      </c>
      <c r="C1765" t="s">
        <v>256</v>
      </c>
      <c r="D1765" s="1">
        <v>15</v>
      </c>
      <c r="E1765" s="1">
        <v>26</v>
      </c>
      <c r="F1765">
        <v>3</v>
      </c>
      <c r="G1765" s="1">
        <v>78</v>
      </c>
      <c r="H1765" s="1">
        <v>45</v>
      </c>
      <c r="I1765" s="1"/>
      <c r="J1765" s="2">
        <v>0.57999999999999996</v>
      </c>
      <c r="K1765" s="3">
        <v>1.7361111111111112E-2</v>
      </c>
      <c r="L1765" t="s">
        <v>1133</v>
      </c>
    </row>
    <row r="1766" spans="1:12" x14ac:dyDescent="0.25">
      <c r="A1766">
        <v>714</v>
      </c>
      <c r="B1766">
        <v>19</v>
      </c>
      <c r="C1766" t="s">
        <v>77</v>
      </c>
      <c r="D1766" s="1">
        <v>20</v>
      </c>
      <c r="E1766" s="1">
        <v>34</v>
      </c>
      <c r="F1766">
        <v>3</v>
      </c>
      <c r="G1766" s="1">
        <v>102</v>
      </c>
      <c r="H1766" s="1">
        <v>60</v>
      </c>
      <c r="I1766" s="1"/>
      <c r="J1766" s="2">
        <v>0.59</v>
      </c>
      <c r="K1766" s="3">
        <v>1.1805555555555555E-2</v>
      </c>
      <c r="L1766" t="s">
        <v>1134</v>
      </c>
    </row>
    <row r="1767" spans="1:12" x14ac:dyDescent="0.25">
      <c r="A1767">
        <v>714</v>
      </c>
      <c r="B1767">
        <v>19</v>
      </c>
      <c r="C1767" t="s">
        <v>100</v>
      </c>
      <c r="D1767" s="1">
        <v>18</v>
      </c>
      <c r="E1767" s="1">
        <v>30</v>
      </c>
      <c r="F1767">
        <v>3</v>
      </c>
      <c r="G1767" s="1">
        <v>90</v>
      </c>
      <c r="H1767" s="1">
        <v>54</v>
      </c>
      <c r="I1767" s="1"/>
      <c r="J1767" s="2">
        <v>0.6</v>
      </c>
      <c r="K1767" s="3">
        <v>1.1805555555555555E-2</v>
      </c>
      <c r="L1767" t="s">
        <v>1134</v>
      </c>
    </row>
    <row r="1768" spans="1:12" x14ac:dyDescent="0.25">
      <c r="A1768">
        <v>714</v>
      </c>
      <c r="B1768">
        <v>19</v>
      </c>
      <c r="C1768" t="s">
        <v>439</v>
      </c>
      <c r="D1768" s="1">
        <v>20</v>
      </c>
      <c r="E1768" s="1">
        <v>33</v>
      </c>
      <c r="F1768">
        <v>1</v>
      </c>
      <c r="G1768" s="1">
        <v>33</v>
      </c>
      <c r="H1768" s="1">
        <v>20</v>
      </c>
      <c r="I1768" s="1"/>
      <c r="J1768" s="2">
        <v>0.61</v>
      </c>
      <c r="K1768" s="3">
        <v>2.013888888888889E-2</v>
      </c>
      <c r="L1768" t="s">
        <v>1134</v>
      </c>
    </row>
    <row r="1769" spans="1:12" x14ac:dyDescent="0.25">
      <c r="A1769">
        <v>715</v>
      </c>
      <c r="B1769">
        <v>12</v>
      </c>
      <c r="C1769" t="s">
        <v>100</v>
      </c>
      <c r="D1769" s="1">
        <v>18</v>
      </c>
      <c r="E1769" s="1">
        <v>30</v>
      </c>
      <c r="F1769">
        <v>3</v>
      </c>
      <c r="G1769" s="1">
        <v>90</v>
      </c>
      <c r="H1769" s="1">
        <v>54</v>
      </c>
      <c r="I1769" s="1"/>
      <c r="J1769" s="2">
        <v>0.6</v>
      </c>
      <c r="K1769" s="3">
        <v>2.4305555555555556E-2</v>
      </c>
      <c r="L1769" t="s">
        <v>1133</v>
      </c>
    </row>
    <row r="1770" spans="1:12" x14ac:dyDescent="0.25">
      <c r="A1770">
        <v>715</v>
      </c>
      <c r="B1770">
        <v>12</v>
      </c>
      <c r="C1770" t="s">
        <v>170</v>
      </c>
      <c r="D1770" s="1">
        <v>16</v>
      </c>
      <c r="E1770" s="1">
        <v>27</v>
      </c>
      <c r="F1770">
        <v>1</v>
      </c>
      <c r="G1770" s="1">
        <v>27</v>
      </c>
      <c r="H1770" s="1">
        <v>16</v>
      </c>
      <c r="I1770" s="1"/>
      <c r="J1770" s="2">
        <v>0.59</v>
      </c>
      <c r="K1770" s="3">
        <v>9.7222222222222224E-3</v>
      </c>
      <c r="L1770" t="s">
        <v>1133</v>
      </c>
    </row>
    <row r="1771" spans="1:12" x14ac:dyDescent="0.25">
      <c r="A1771">
        <v>715</v>
      </c>
      <c r="B1771">
        <v>12</v>
      </c>
      <c r="C1771" t="s">
        <v>195</v>
      </c>
      <c r="D1771" s="1">
        <v>15</v>
      </c>
      <c r="E1771" s="1">
        <v>25</v>
      </c>
      <c r="F1771">
        <v>3</v>
      </c>
      <c r="G1771" s="1">
        <v>75</v>
      </c>
      <c r="H1771" s="1">
        <v>45</v>
      </c>
      <c r="I1771" s="1"/>
      <c r="J1771" s="2">
        <v>0.6</v>
      </c>
      <c r="K1771" s="3">
        <v>2.6388888888888889E-2</v>
      </c>
      <c r="L1771" t="s">
        <v>1133</v>
      </c>
    </row>
    <row r="1772" spans="1:12" x14ac:dyDescent="0.25">
      <c r="A1772">
        <v>715</v>
      </c>
      <c r="B1772">
        <v>12</v>
      </c>
      <c r="C1772" t="s">
        <v>117</v>
      </c>
      <c r="D1772" s="1">
        <v>10</v>
      </c>
      <c r="E1772" s="1">
        <v>18</v>
      </c>
      <c r="F1772">
        <v>3</v>
      </c>
      <c r="G1772" s="1">
        <v>54</v>
      </c>
      <c r="H1772" s="1">
        <v>30</v>
      </c>
      <c r="I1772" s="1"/>
      <c r="J1772" s="2">
        <v>0.56000000000000005</v>
      </c>
      <c r="K1772" s="3">
        <v>3.4027777777777775E-2</v>
      </c>
      <c r="L1772" t="s">
        <v>1134</v>
      </c>
    </row>
    <row r="1773" spans="1:12" x14ac:dyDescent="0.25">
      <c r="A1773">
        <v>716</v>
      </c>
      <c r="B1773">
        <v>12</v>
      </c>
      <c r="C1773" t="s">
        <v>102</v>
      </c>
      <c r="D1773" s="1">
        <v>13</v>
      </c>
      <c r="E1773" s="1">
        <v>21</v>
      </c>
      <c r="F1773">
        <v>3</v>
      </c>
      <c r="G1773" s="1">
        <v>63</v>
      </c>
      <c r="H1773" s="1">
        <v>39</v>
      </c>
      <c r="I1773" s="1"/>
      <c r="J1773" s="2">
        <v>0.62</v>
      </c>
      <c r="K1773" s="3">
        <v>8.3333333333333332E-3</v>
      </c>
      <c r="L1773" t="s">
        <v>1133</v>
      </c>
    </row>
    <row r="1774" spans="1:12" x14ac:dyDescent="0.25">
      <c r="A1774">
        <v>716</v>
      </c>
      <c r="B1774">
        <v>12</v>
      </c>
      <c r="C1774" t="s">
        <v>195</v>
      </c>
      <c r="D1774" s="1">
        <v>15</v>
      </c>
      <c r="E1774" s="1">
        <v>25</v>
      </c>
      <c r="F1774">
        <v>3</v>
      </c>
      <c r="G1774" s="1">
        <v>75</v>
      </c>
      <c r="H1774" s="1">
        <v>45</v>
      </c>
      <c r="I1774" s="1"/>
      <c r="J1774" s="2">
        <v>0.6</v>
      </c>
      <c r="K1774" s="3">
        <v>3.3333333333333333E-2</v>
      </c>
      <c r="L1774" t="s">
        <v>1133</v>
      </c>
    </row>
    <row r="1775" spans="1:12" x14ac:dyDescent="0.25">
      <c r="A1775">
        <v>716</v>
      </c>
      <c r="B1775">
        <v>12</v>
      </c>
      <c r="C1775" t="s">
        <v>186</v>
      </c>
      <c r="D1775" s="1">
        <v>19</v>
      </c>
      <c r="E1775" s="1">
        <v>31</v>
      </c>
      <c r="F1775">
        <v>3</v>
      </c>
      <c r="G1775" s="1">
        <v>93</v>
      </c>
      <c r="H1775" s="1">
        <v>57</v>
      </c>
      <c r="I1775" s="1"/>
      <c r="J1775" s="2">
        <v>0.61</v>
      </c>
      <c r="K1775" s="3">
        <v>2.0833333333333332E-2</v>
      </c>
      <c r="L1775" t="s">
        <v>1134</v>
      </c>
    </row>
    <row r="1776" spans="1:12" x14ac:dyDescent="0.25">
      <c r="A1776">
        <v>717</v>
      </c>
      <c r="B1776">
        <v>8</v>
      </c>
      <c r="C1776" t="s">
        <v>335</v>
      </c>
      <c r="D1776" s="1">
        <v>13</v>
      </c>
      <c r="E1776" s="1">
        <v>22</v>
      </c>
      <c r="F1776">
        <v>2</v>
      </c>
      <c r="G1776" s="1">
        <v>44</v>
      </c>
      <c r="H1776" s="1">
        <v>26</v>
      </c>
      <c r="I1776" s="1"/>
      <c r="J1776" s="2">
        <v>0.59</v>
      </c>
      <c r="K1776" s="3">
        <v>1.5972222222222221E-2</v>
      </c>
      <c r="L1776" t="s">
        <v>1134</v>
      </c>
    </row>
    <row r="1777" spans="1:12" x14ac:dyDescent="0.25">
      <c r="A1777">
        <v>717</v>
      </c>
      <c r="B1777">
        <v>8</v>
      </c>
      <c r="C1777" t="s">
        <v>100</v>
      </c>
      <c r="D1777" s="1">
        <v>18</v>
      </c>
      <c r="E1777" s="1">
        <v>30</v>
      </c>
      <c r="F1777">
        <v>1</v>
      </c>
      <c r="G1777" s="1">
        <v>30</v>
      </c>
      <c r="H1777" s="1">
        <v>18</v>
      </c>
      <c r="I1777" s="1"/>
      <c r="J1777" s="2">
        <v>0.6</v>
      </c>
      <c r="K1777" s="3">
        <v>2.5000000000000001E-2</v>
      </c>
      <c r="L1777" t="s">
        <v>1134</v>
      </c>
    </row>
    <row r="1778" spans="1:12" x14ac:dyDescent="0.25">
      <c r="A1778">
        <v>717</v>
      </c>
      <c r="B1778">
        <v>8</v>
      </c>
      <c r="C1778" t="s">
        <v>170</v>
      </c>
      <c r="D1778" s="1">
        <v>16</v>
      </c>
      <c r="E1778" s="1">
        <v>27</v>
      </c>
      <c r="F1778">
        <v>3</v>
      </c>
      <c r="G1778" s="1">
        <v>81</v>
      </c>
      <c r="H1778" s="1">
        <v>48</v>
      </c>
      <c r="I1778" s="1"/>
      <c r="J1778" s="2">
        <v>0.59</v>
      </c>
      <c r="K1778" s="3">
        <v>9.0277777777777769E-3</v>
      </c>
      <c r="L1778" t="s">
        <v>1134</v>
      </c>
    </row>
    <row r="1779" spans="1:12" x14ac:dyDescent="0.25">
      <c r="A1779">
        <v>718</v>
      </c>
      <c r="B1779">
        <v>7</v>
      </c>
      <c r="C1779" t="s">
        <v>241</v>
      </c>
      <c r="D1779" s="1">
        <v>12</v>
      </c>
      <c r="E1779" s="1">
        <v>20</v>
      </c>
      <c r="F1779">
        <v>1</v>
      </c>
      <c r="G1779" s="1">
        <v>20</v>
      </c>
      <c r="H1779" s="1">
        <v>12</v>
      </c>
      <c r="I1779" s="1"/>
      <c r="J1779" s="2">
        <v>0.6</v>
      </c>
      <c r="K1779" s="3">
        <v>4.027777777777778E-2</v>
      </c>
      <c r="L1779" t="s">
        <v>1134</v>
      </c>
    </row>
    <row r="1780" spans="1:12" x14ac:dyDescent="0.25">
      <c r="A1780">
        <v>719</v>
      </c>
      <c r="B1780">
        <v>16</v>
      </c>
      <c r="C1780" t="s">
        <v>65</v>
      </c>
      <c r="D1780" s="1">
        <v>25</v>
      </c>
      <c r="E1780" s="1">
        <v>40</v>
      </c>
      <c r="F1780">
        <v>1</v>
      </c>
      <c r="G1780" s="1">
        <v>40</v>
      </c>
      <c r="H1780" s="1">
        <v>25</v>
      </c>
      <c r="I1780" s="1"/>
      <c r="J1780" s="2">
        <v>0.63</v>
      </c>
      <c r="K1780" s="3">
        <v>1.0416666666666666E-2</v>
      </c>
      <c r="L1780" t="s">
        <v>1133</v>
      </c>
    </row>
    <row r="1781" spans="1:12" x14ac:dyDescent="0.25">
      <c r="A1781">
        <v>719</v>
      </c>
      <c r="B1781">
        <v>16</v>
      </c>
      <c r="C1781" t="s">
        <v>180</v>
      </c>
      <c r="D1781" s="1">
        <v>11</v>
      </c>
      <c r="E1781" s="1">
        <v>19</v>
      </c>
      <c r="F1781">
        <v>2</v>
      </c>
      <c r="G1781" s="1">
        <v>38</v>
      </c>
      <c r="H1781" s="1">
        <v>22</v>
      </c>
      <c r="I1781" s="1"/>
      <c r="J1781" s="2">
        <v>0.57999999999999996</v>
      </c>
      <c r="K1781" s="3">
        <v>2.361111111111111E-2</v>
      </c>
      <c r="L1781" t="s">
        <v>1133</v>
      </c>
    </row>
    <row r="1782" spans="1:12" x14ac:dyDescent="0.25">
      <c r="A1782">
        <v>719</v>
      </c>
      <c r="B1782">
        <v>16</v>
      </c>
      <c r="C1782" t="s">
        <v>51</v>
      </c>
      <c r="D1782" s="1">
        <v>17</v>
      </c>
      <c r="E1782" s="1">
        <v>29</v>
      </c>
      <c r="F1782">
        <v>1</v>
      </c>
      <c r="G1782" s="1">
        <v>29</v>
      </c>
      <c r="H1782" s="1">
        <v>17</v>
      </c>
      <c r="I1782" s="1"/>
      <c r="J1782" s="2">
        <v>0.59</v>
      </c>
      <c r="K1782" s="3">
        <v>1.4583333333333334E-2</v>
      </c>
      <c r="L1782" t="s">
        <v>1133</v>
      </c>
    </row>
    <row r="1783" spans="1:12" x14ac:dyDescent="0.25">
      <c r="A1783">
        <v>720</v>
      </c>
      <c r="B1783">
        <v>4</v>
      </c>
      <c r="C1783" t="s">
        <v>439</v>
      </c>
      <c r="D1783" s="1">
        <v>20</v>
      </c>
      <c r="E1783" s="1">
        <v>33</v>
      </c>
      <c r="F1783">
        <v>1</v>
      </c>
      <c r="G1783" s="1">
        <v>33</v>
      </c>
      <c r="H1783" s="1">
        <v>20</v>
      </c>
      <c r="I1783" s="1"/>
      <c r="J1783" s="2">
        <v>0.61</v>
      </c>
      <c r="K1783" s="3">
        <v>2.5000000000000001E-2</v>
      </c>
      <c r="L1783" t="s">
        <v>1133</v>
      </c>
    </row>
    <row r="1784" spans="1:12" x14ac:dyDescent="0.25">
      <c r="A1784">
        <v>720</v>
      </c>
      <c r="B1784">
        <v>4</v>
      </c>
      <c r="C1784" t="s">
        <v>51</v>
      </c>
      <c r="D1784" s="1">
        <v>17</v>
      </c>
      <c r="E1784" s="1">
        <v>29</v>
      </c>
      <c r="F1784">
        <v>3</v>
      </c>
      <c r="G1784" s="1">
        <v>87</v>
      </c>
      <c r="H1784" s="1">
        <v>51</v>
      </c>
      <c r="I1784" s="1"/>
      <c r="J1784" s="2">
        <v>0.59</v>
      </c>
      <c r="K1784" s="3">
        <v>3.0555555555555555E-2</v>
      </c>
      <c r="L1784" t="s">
        <v>1134</v>
      </c>
    </row>
    <row r="1785" spans="1:12" x14ac:dyDescent="0.25">
      <c r="A1785">
        <v>720</v>
      </c>
      <c r="B1785">
        <v>4</v>
      </c>
      <c r="C1785" t="s">
        <v>259</v>
      </c>
      <c r="D1785" s="1">
        <v>14</v>
      </c>
      <c r="E1785" s="1">
        <v>24</v>
      </c>
      <c r="F1785">
        <v>2</v>
      </c>
      <c r="G1785" s="1">
        <v>48</v>
      </c>
      <c r="H1785" s="1">
        <v>28</v>
      </c>
      <c r="I1785" s="1"/>
      <c r="J1785" s="2">
        <v>0.57999999999999996</v>
      </c>
      <c r="K1785" s="3">
        <v>3.6805555555555557E-2</v>
      </c>
      <c r="L1785" t="s">
        <v>1134</v>
      </c>
    </row>
    <row r="1786" spans="1:12" x14ac:dyDescent="0.25">
      <c r="A1786">
        <v>721</v>
      </c>
      <c r="B1786">
        <v>6</v>
      </c>
      <c r="C1786" t="s">
        <v>51</v>
      </c>
      <c r="D1786" s="1">
        <v>17</v>
      </c>
      <c r="E1786" s="1">
        <v>29</v>
      </c>
      <c r="F1786">
        <v>1</v>
      </c>
      <c r="G1786" s="1">
        <v>29</v>
      </c>
      <c r="H1786" s="1">
        <v>17</v>
      </c>
      <c r="I1786" s="1"/>
      <c r="J1786" s="2">
        <v>0.59</v>
      </c>
      <c r="K1786" s="3">
        <v>1.3888888888888888E-2</v>
      </c>
      <c r="L1786" t="s">
        <v>1134</v>
      </c>
    </row>
    <row r="1787" spans="1:12" x14ac:dyDescent="0.25">
      <c r="A1787">
        <v>721</v>
      </c>
      <c r="B1787">
        <v>6</v>
      </c>
      <c r="C1787" t="s">
        <v>106</v>
      </c>
      <c r="D1787" s="1">
        <v>22</v>
      </c>
      <c r="E1787" s="1">
        <v>36</v>
      </c>
      <c r="F1787">
        <v>1</v>
      </c>
      <c r="G1787" s="1">
        <v>36</v>
      </c>
      <c r="H1787" s="1">
        <v>22</v>
      </c>
      <c r="I1787" s="1"/>
      <c r="J1787" s="2">
        <v>0.61</v>
      </c>
      <c r="K1787" s="3">
        <v>1.0416666666666666E-2</v>
      </c>
      <c r="L1787" t="s">
        <v>1134</v>
      </c>
    </row>
    <row r="1788" spans="1:12" x14ac:dyDescent="0.25">
      <c r="A1788">
        <v>721</v>
      </c>
      <c r="B1788">
        <v>6</v>
      </c>
      <c r="C1788" t="s">
        <v>259</v>
      </c>
      <c r="D1788" s="1">
        <v>14</v>
      </c>
      <c r="E1788" s="1">
        <v>24</v>
      </c>
      <c r="F1788">
        <v>3</v>
      </c>
      <c r="G1788" s="1">
        <v>72</v>
      </c>
      <c r="H1788" s="1">
        <v>42</v>
      </c>
      <c r="I1788" s="1"/>
      <c r="J1788" s="2">
        <v>0.57999999999999996</v>
      </c>
      <c r="K1788" s="3">
        <v>3.0555555555555555E-2</v>
      </c>
      <c r="L1788" t="s">
        <v>1133</v>
      </c>
    </row>
    <row r="1789" spans="1:12" x14ac:dyDescent="0.25">
      <c r="A1789">
        <v>721</v>
      </c>
      <c r="B1789">
        <v>6</v>
      </c>
      <c r="C1789" t="s">
        <v>170</v>
      </c>
      <c r="D1789" s="1">
        <v>16</v>
      </c>
      <c r="E1789" s="1">
        <v>27</v>
      </c>
      <c r="F1789">
        <v>3</v>
      </c>
      <c r="G1789" s="1">
        <v>81</v>
      </c>
      <c r="H1789" s="1">
        <v>48</v>
      </c>
      <c r="I1789" s="1"/>
      <c r="J1789" s="2">
        <v>0.59</v>
      </c>
      <c r="K1789" s="3">
        <v>3.7499999999999999E-2</v>
      </c>
      <c r="L1789" t="s">
        <v>1134</v>
      </c>
    </row>
    <row r="1790" spans="1:12" x14ac:dyDescent="0.25">
      <c r="A1790">
        <v>722</v>
      </c>
      <c r="B1790">
        <v>13</v>
      </c>
      <c r="C1790" t="s">
        <v>102</v>
      </c>
      <c r="D1790" s="1">
        <v>13</v>
      </c>
      <c r="E1790" s="1">
        <v>21</v>
      </c>
      <c r="F1790">
        <v>3</v>
      </c>
      <c r="G1790" s="1">
        <v>63</v>
      </c>
      <c r="H1790" s="1">
        <v>39</v>
      </c>
      <c r="I1790" s="1"/>
      <c r="J1790" s="2">
        <v>0.62</v>
      </c>
      <c r="K1790" s="3">
        <v>2.9861111111111113E-2</v>
      </c>
      <c r="L1790" t="s">
        <v>1133</v>
      </c>
    </row>
    <row r="1791" spans="1:12" x14ac:dyDescent="0.25">
      <c r="A1791">
        <v>722</v>
      </c>
      <c r="B1791">
        <v>13</v>
      </c>
      <c r="C1791" t="s">
        <v>335</v>
      </c>
      <c r="D1791" s="1">
        <v>13</v>
      </c>
      <c r="E1791" s="1">
        <v>22</v>
      </c>
      <c r="F1791">
        <v>1</v>
      </c>
      <c r="G1791" s="1">
        <v>22</v>
      </c>
      <c r="H1791" s="1">
        <v>13</v>
      </c>
      <c r="I1791" s="1"/>
      <c r="J1791" s="2">
        <v>0.59</v>
      </c>
      <c r="K1791" s="3">
        <v>1.1111111111111112E-2</v>
      </c>
      <c r="L1791" t="s">
        <v>1133</v>
      </c>
    </row>
    <row r="1792" spans="1:12" x14ac:dyDescent="0.25">
      <c r="A1792">
        <v>723</v>
      </c>
      <c r="B1792">
        <v>12</v>
      </c>
      <c r="C1792" t="s">
        <v>57</v>
      </c>
      <c r="D1792" s="1">
        <v>16</v>
      </c>
      <c r="E1792" s="1">
        <v>28</v>
      </c>
      <c r="F1792">
        <v>2</v>
      </c>
      <c r="G1792" s="1">
        <v>56</v>
      </c>
      <c r="H1792" s="1">
        <v>32</v>
      </c>
      <c r="I1792" s="1"/>
      <c r="J1792" s="2">
        <v>0.56999999999999995</v>
      </c>
      <c r="K1792" s="3">
        <v>1.5277777777777777E-2</v>
      </c>
      <c r="L1792" t="s">
        <v>1133</v>
      </c>
    </row>
    <row r="1793" spans="1:12" x14ac:dyDescent="0.25">
      <c r="A1793">
        <v>723</v>
      </c>
      <c r="B1793">
        <v>12</v>
      </c>
      <c r="C1793" t="s">
        <v>33</v>
      </c>
      <c r="D1793" s="1">
        <v>21</v>
      </c>
      <c r="E1793" s="1">
        <v>35</v>
      </c>
      <c r="F1793">
        <v>2</v>
      </c>
      <c r="G1793" s="1">
        <v>70</v>
      </c>
      <c r="H1793" s="1">
        <v>42</v>
      </c>
      <c r="I1793" s="1"/>
      <c r="J1793" s="2">
        <v>0.6</v>
      </c>
      <c r="K1793" s="3">
        <v>6.2500000000000003E-3</v>
      </c>
      <c r="L1793" t="s">
        <v>1133</v>
      </c>
    </row>
    <row r="1794" spans="1:12" x14ac:dyDescent="0.25">
      <c r="A1794">
        <v>724</v>
      </c>
      <c r="B1794">
        <v>8</v>
      </c>
      <c r="C1794" t="s">
        <v>335</v>
      </c>
      <c r="D1794" s="1">
        <v>13</v>
      </c>
      <c r="E1794" s="1">
        <v>22</v>
      </c>
      <c r="F1794">
        <v>3</v>
      </c>
      <c r="G1794" s="1">
        <v>66</v>
      </c>
      <c r="H1794" s="1">
        <v>39</v>
      </c>
      <c r="I1794" s="1"/>
      <c r="J1794" s="2">
        <v>0.59</v>
      </c>
      <c r="K1794" s="3">
        <v>3.888888888888889E-2</v>
      </c>
      <c r="L1794" t="s">
        <v>1133</v>
      </c>
    </row>
    <row r="1795" spans="1:12" x14ac:dyDescent="0.25">
      <c r="A1795">
        <v>725</v>
      </c>
      <c r="B1795">
        <v>10</v>
      </c>
      <c r="C1795" t="s">
        <v>77</v>
      </c>
      <c r="D1795" s="1">
        <v>20</v>
      </c>
      <c r="E1795" s="1">
        <v>34</v>
      </c>
      <c r="F1795">
        <v>3</v>
      </c>
      <c r="G1795" s="1">
        <v>102</v>
      </c>
      <c r="H1795" s="1">
        <v>60</v>
      </c>
      <c r="I1795" s="1"/>
      <c r="J1795" s="2">
        <v>0.59</v>
      </c>
      <c r="K1795" s="3">
        <v>2.0833333333333332E-2</v>
      </c>
      <c r="L1795" t="s">
        <v>1133</v>
      </c>
    </row>
    <row r="1796" spans="1:12" x14ac:dyDescent="0.25">
      <c r="A1796">
        <v>725</v>
      </c>
      <c r="B1796">
        <v>10</v>
      </c>
      <c r="C1796" t="s">
        <v>335</v>
      </c>
      <c r="D1796" s="1">
        <v>13</v>
      </c>
      <c r="E1796" s="1">
        <v>22</v>
      </c>
      <c r="F1796">
        <v>3</v>
      </c>
      <c r="G1796" s="1">
        <v>66</v>
      </c>
      <c r="H1796" s="1">
        <v>39</v>
      </c>
      <c r="I1796" s="1"/>
      <c r="J1796" s="2">
        <v>0.59</v>
      </c>
      <c r="K1796" s="3">
        <v>3.8194444444444448E-2</v>
      </c>
      <c r="L1796" t="s">
        <v>1133</v>
      </c>
    </row>
    <row r="1797" spans="1:12" x14ac:dyDescent="0.25">
      <c r="A1797">
        <v>726</v>
      </c>
      <c r="B1797">
        <v>11</v>
      </c>
      <c r="C1797" t="s">
        <v>335</v>
      </c>
      <c r="D1797" s="1">
        <v>13</v>
      </c>
      <c r="E1797" s="1">
        <v>22</v>
      </c>
      <c r="F1797">
        <v>2</v>
      </c>
      <c r="G1797" s="1">
        <v>44</v>
      </c>
      <c r="H1797" s="1">
        <v>26</v>
      </c>
      <c r="I1797" s="1"/>
      <c r="J1797" s="2">
        <v>0.59</v>
      </c>
      <c r="K1797" s="3">
        <v>4.1666666666666666E-3</v>
      </c>
      <c r="L1797" t="s">
        <v>1133</v>
      </c>
    </row>
    <row r="1798" spans="1:12" x14ac:dyDescent="0.25">
      <c r="A1798">
        <v>726</v>
      </c>
      <c r="B1798">
        <v>11</v>
      </c>
      <c r="C1798" t="s">
        <v>106</v>
      </c>
      <c r="D1798" s="1">
        <v>22</v>
      </c>
      <c r="E1798" s="1">
        <v>36</v>
      </c>
      <c r="F1798">
        <v>1</v>
      </c>
      <c r="G1798" s="1">
        <v>36</v>
      </c>
      <c r="H1798" s="1">
        <v>22</v>
      </c>
      <c r="I1798" s="1"/>
      <c r="J1798" s="2">
        <v>0.61</v>
      </c>
      <c r="K1798" s="3">
        <v>9.0277777777777769E-3</v>
      </c>
      <c r="L1798" t="s">
        <v>1133</v>
      </c>
    </row>
    <row r="1799" spans="1:12" x14ac:dyDescent="0.25">
      <c r="A1799">
        <v>726</v>
      </c>
      <c r="B1799">
        <v>11</v>
      </c>
      <c r="C1799" t="s">
        <v>331</v>
      </c>
      <c r="D1799" s="1">
        <v>14</v>
      </c>
      <c r="E1799" s="1">
        <v>23</v>
      </c>
      <c r="F1799">
        <v>2</v>
      </c>
      <c r="G1799" s="1">
        <v>46</v>
      </c>
      <c r="H1799" s="1">
        <v>28</v>
      </c>
      <c r="I1799" s="1"/>
      <c r="J1799" s="2">
        <v>0.61</v>
      </c>
      <c r="K1799" s="3">
        <v>3.8194444444444448E-2</v>
      </c>
      <c r="L1799" t="s">
        <v>1133</v>
      </c>
    </row>
    <row r="1800" spans="1:12" x14ac:dyDescent="0.25">
      <c r="A1800">
        <v>727</v>
      </c>
      <c r="B1800">
        <v>17</v>
      </c>
      <c r="C1800" t="s">
        <v>241</v>
      </c>
      <c r="D1800" s="1">
        <v>12</v>
      </c>
      <c r="E1800" s="1">
        <v>20</v>
      </c>
      <c r="F1800">
        <v>2</v>
      </c>
      <c r="G1800" s="1">
        <v>40</v>
      </c>
      <c r="H1800" s="1">
        <v>24</v>
      </c>
      <c r="I1800" s="1"/>
      <c r="J1800" s="2">
        <v>0.6</v>
      </c>
      <c r="K1800" s="3">
        <v>1.4583333333333334E-2</v>
      </c>
      <c r="L1800" t="s">
        <v>1134</v>
      </c>
    </row>
    <row r="1801" spans="1:12" x14ac:dyDescent="0.25">
      <c r="A1801">
        <v>728</v>
      </c>
      <c r="B1801">
        <v>9</v>
      </c>
      <c r="C1801" t="s">
        <v>117</v>
      </c>
      <c r="D1801" s="1">
        <v>10</v>
      </c>
      <c r="E1801" s="1">
        <v>18</v>
      </c>
      <c r="F1801">
        <v>1</v>
      </c>
      <c r="G1801" s="1">
        <v>18</v>
      </c>
      <c r="H1801" s="1">
        <v>10</v>
      </c>
      <c r="I1801" s="1"/>
      <c r="J1801" s="2">
        <v>0.56000000000000005</v>
      </c>
      <c r="K1801" s="3">
        <v>2.9166666666666667E-2</v>
      </c>
      <c r="L1801" t="s">
        <v>1133</v>
      </c>
    </row>
    <row r="1802" spans="1:12" x14ac:dyDescent="0.25">
      <c r="A1802">
        <v>728</v>
      </c>
      <c r="B1802">
        <v>9</v>
      </c>
      <c r="C1802" t="s">
        <v>170</v>
      </c>
      <c r="D1802" s="1">
        <v>16</v>
      </c>
      <c r="E1802" s="1">
        <v>27</v>
      </c>
      <c r="F1802">
        <v>3</v>
      </c>
      <c r="G1802" s="1">
        <v>81</v>
      </c>
      <c r="H1802" s="1">
        <v>48</v>
      </c>
      <c r="I1802" s="1"/>
      <c r="J1802" s="2">
        <v>0.59</v>
      </c>
      <c r="K1802" s="3">
        <v>5.5555555555555558E-3</v>
      </c>
      <c r="L1802" t="s">
        <v>1133</v>
      </c>
    </row>
    <row r="1803" spans="1:12" x14ac:dyDescent="0.25">
      <c r="A1803">
        <v>728</v>
      </c>
      <c r="B1803">
        <v>9</v>
      </c>
      <c r="C1803" t="s">
        <v>414</v>
      </c>
      <c r="D1803" s="1">
        <v>19</v>
      </c>
      <c r="E1803" s="1">
        <v>32</v>
      </c>
      <c r="F1803">
        <v>3</v>
      </c>
      <c r="G1803" s="1">
        <v>96</v>
      </c>
      <c r="H1803" s="1">
        <v>57</v>
      </c>
      <c r="I1803" s="1"/>
      <c r="J1803" s="2">
        <v>0.59</v>
      </c>
      <c r="K1803" s="3">
        <v>1.5277777777777777E-2</v>
      </c>
      <c r="L1803" t="s">
        <v>1133</v>
      </c>
    </row>
    <row r="1804" spans="1:12" x14ac:dyDescent="0.25">
      <c r="A1804">
        <v>729</v>
      </c>
      <c r="B1804">
        <v>20</v>
      </c>
      <c r="C1804" t="s">
        <v>77</v>
      </c>
      <c r="D1804" s="1">
        <v>20</v>
      </c>
      <c r="E1804" s="1">
        <v>34</v>
      </c>
      <c r="F1804">
        <v>2</v>
      </c>
      <c r="G1804" s="1">
        <v>68</v>
      </c>
      <c r="H1804" s="1">
        <v>40</v>
      </c>
      <c r="I1804" s="1"/>
      <c r="J1804" s="2">
        <v>0.59</v>
      </c>
      <c r="K1804" s="3">
        <v>3.9583333333333331E-2</v>
      </c>
      <c r="L1804" t="s">
        <v>1133</v>
      </c>
    </row>
    <row r="1805" spans="1:12" x14ac:dyDescent="0.25">
      <c r="A1805">
        <v>729</v>
      </c>
      <c r="B1805">
        <v>20</v>
      </c>
      <c r="C1805" t="s">
        <v>241</v>
      </c>
      <c r="D1805" s="1">
        <v>12</v>
      </c>
      <c r="E1805" s="1">
        <v>20</v>
      </c>
      <c r="F1805">
        <v>3</v>
      </c>
      <c r="G1805" s="1">
        <v>60</v>
      </c>
      <c r="H1805" s="1">
        <v>36</v>
      </c>
      <c r="I1805" s="1"/>
      <c r="J1805" s="2">
        <v>0.6</v>
      </c>
      <c r="K1805" s="3">
        <v>5.5555555555555558E-3</v>
      </c>
      <c r="L1805" t="s">
        <v>1134</v>
      </c>
    </row>
    <row r="1806" spans="1:12" x14ac:dyDescent="0.25">
      <c r="A1806">
        <v>730</v>
      </c>
      <c r="B1806">
        <v>8</v>
      </c>
      <c r="C1806" t="s">
        <v>100</v>
      </c>
      <c r="D1806" s="1">
        <v>18</v>
      </c>
      <c r="E1806" s="1">
        <v>30</v>
      </c>
      <c r="F1806">
        <v>3</v>
      </c>
      <c r="G1806" s="1">
        <v>90</v>
      </c>
      <c r="H1806" s="1">
        <v>54</v>
      </c>
      <c r="I1806" s="1"/>
      <c r="J1806" s="2">
        <v>0.6</v>
      </c>
      <c r="K1806" s="3">
        <v>2.2222222222222223E-2</v>
      </c>
      <c r="L1806" t="s">
        <v>1134</v>
      </c>
    </row>
    <row r="1807" spans="1:12" x14ac:dyDescent="0.25">
      <c r="A1807">
        <v>730</v>
      </c>
      <c r="B1807">
        <v>8</v>
      </c>
      <c r="C1807" t="s">
        <v>259</v>
      </c>
      <c r="D1807" s="1">
        <v>14</v>
      </c>
      <c r="E1807" s="1">
        <v>24</v>
      </c>
      <c r="F1807">
        <v>1</v>
      </c>
      <c r="G1807" s="1">
        <v>24</v>
      </c>
      <c r="H1807" s="1">
        <v>14</v>
      </c>
      <c r="I1807" s="1"/>
      <c r="J1807" s="2">
        <v>0.57999999999999996</v>
      </c>
      <c r="K1807" s="3">
        <v>3.2638888888888891E-2</v>
      </c>
      <c r="L1807" t="s">
        <v>1134</v>
      </c>
    </row>
    <row r="1808" spans="1:12" x14ac:dyDescent="0.25">
      <c r="A1808">
        <v>731</v>
      </c>
      <c r="B1808">
        <v>17</v>
      </c>
      <c r="C1808" t="s">
        <v>414</v>
      </c>
      <c r="D1808" s="1">
        <v>19</v>
      </c>
      <c r="E1808" s="1">
        <v>32</v>
      </c>
      <c r="F1808">
        <v>2</v>
      </c>
      <c r="G1808" s="1">
        <v>64</v>
      </c>
      <c r="H1808" s="1">
        <v>38</v>
      </c>
      <c r="I1808" s="1"/>
      <c r="J1808" s="2">
        <v>0.59</v>
      </c>
      <c r="K1808" s="3">
        <v>3.2638888888888891E-2</v>
      </c>
      <c r="L1808" t="s">
        <v>1134</v>
      </c>
    </row>
    <row r="1809" spans="1:12" x14ac:dyDescent="0.25">
      <c r="A1809">
        <v>732</v>
      </c>
      <c r="B1809">
        <v>12</v>
      </c>
      <c r="C1809" t="s">
        <v>65</v>
      </c>
      <c r="D1809" s="1">
        <v>25</v>
      </c>
      <c r="E1809" s="1">
        <v>40</v>
      </c>
      <c r="F1809">
        <v>3</v>
      </c>
      <c r="G1809" s="1">
        <v>120</v>
      </c>
      <c r="H1809" s="1">
        <v>75</v>
      </c>
      <c r="I1809" s="1"/>
      <c r="J1809" s="2">
        <v>0.63</v>
      </c>
      <c r="K1809" s="3">
        <v>2.013888888888889E-2</v>
      </c>
      <c r="L1809" t="s">
        <v>1133</v>
      </c>
    </row>
    <row r="1810" spans="1:12" x14ac:dyDescent="0.25">
      <c r="A1810">
        <v>732</v>
      </c>
      <c r="B1810">
        <v>12</v>
      </c>
      <c r="C1810" t="s">
        <v>256</v>
      </c>
      <c r="D1810" s="1">
        <v>15</v>
      </c>
      <c r="E1810" s="1">
        <v>26</v>
      </c>
      <c r="F1810">
        <v>3</v>
      </c>
      <c r="G1810" s="1">
        <v>78</v>
      </c>
      <c r="H1810" s="1">
        <v>45</v>
      </c>
      <c r="I1810" s="1"/>
      <c r="J1810" s="2">
        <v>0.57999999999999996</v>
      </c>
      <c r="K1810" s="3">
        <v>2.5000000000000001E-2</v>
      </c>
      <c r="L1810" t="s">
        <v>1134</v>
      </c>
    </row>
    <row r="1811" spans="1:12" x14ac:dyDescent="0.25">
      <c r="A1811">
        <v>732</v>
      </c>
      <c r="B1811">
        <v>12</v>
      </c>
      <c r="C1811" t="s">
        <v>106</v>
      </c>
      <c r="D1811" s="1">
        <v>22</v>
      </c>
      <c r="E1811" s="1">
        <v>36</v>
      </c>
      <c r="F1811">
        <v>3</v>
      </c>
      <c r="G1811" s="1">
        <v>108</v>
      </c>
      <c r="H1811" s="1">
        <v>66</v>
      </c>
      <c r="I1811" s="1"/>
      <c r="J1811" s="2">
        <v>0.61</v>
      </c>
      <c r="K1811" s="3">
        <v>3.888888888888889E-2</v>
      </c>
      <c r="L1811" t="s">
        <v>1134</v>
      </c>
    </row>
    <row r="1812" spans="1:12" x14ac:dyDescent="0.25">
      <c r="A1812">
        <v>733</v>
      </c>
      <c r="B1812">
        <v>14</v>
      </c>
      <c r="C1812" t="s">
        <v>106</v>
      </c>
      <c r="D1812" s="1">
        <v>22</v>
      </c>
      <c r="E1812" s="1">
        <v>36</v>
      </c>
      <c r="F1812">
        <v>3</v>
      </c>
      <c r="G1812" s="1">
        <v>108</v>
      </c>
      <c r="H1812" s="1">
        <v>66</v>
      </c>
      <c r="I1812" s="1"/>
      <c r="J1812" s="2">
        <v>0.61</v>
      </c>
      <c r="K1812" s="3">
        <v>2.1527777777777778E-2</v>
      </c>
      <c r="L1812" t="s">
        <v>1134</v>
      </c>
    </row>
    <row r="1813" spans="1:12" x14ac:dyDescent="0.25">
      <c r="A1813">
        <v>733</v>
      </c>
      <c r="B1813">
        <v>14</v>
      </c>
      <c r="C1813" t="s">
        <v>259</v>
      </c>
      <c r="D1813" s="1">
        <v>14</v>
      </c>
      <c r="E1813" s="1">
        <v>24</v>
      </c>
      <c r="F1813">
        <v>1</v>
      </c>
      <c r="G1813" s="1">
        <v>24</v>
      </c>
      <c r="H1813" s="1">
        <v>14</v>
      </c>
      <c r="I1813" s="1"/>
      <c r="J1813" s="2">
        <v>0.57999999999999996</v>
      </c>
      <c r="K1813" s="3">
        <v>2.361111111111111E-2</v>
      </c>
      <c r="L1813" t="s">
        <v>1133</v>
      </c>
    </row>
    <row r="1814" spans="1:12" x14ac:dyDescent="0.25">
      <c r="A1814">
        <v>733</v>
      </c>
      <c r="B1814">
        <v>14</v>
      </c>
      <c r="C1814" t="s">
        <v>170</v>
      </c>
      <c r="D1814" s="1">
        <v>16</v>
      </c>
      <c r="E1814" s="1">
        <v>27</v>
      </c>
      <c r="F1814">
        <v>2</v>
      </c>
      <c r="G1814" s="1">
        <v>54</v>
      </c>
      <c r="H1814" s="1">
        <v>32</v>
      </c>
      <c r="I1814" s="1"/>
      <c r="J1814" s="2">
        <v>0.59</v>
      </c>
      <c r="K1814" s="3">
        <v>6.2500000000000003E-3</v>
      </c>
      <c r="L1814" t="s">
        <v>1134</v>
      </c>
    </row>
    <row r="1815" spans="1:12" x14ac:dyDescent="0.25">
      <c r="A1815">
        <v>734</v>
      </c>
      <c r="B1815">
        <v>14</v>
      </c>
      <c r="C1815" t="s">
        <v>414</v>
      </c>
      <c r="D1815" s="1">
        <v>19</v>
      </c>
      <c r="E1815" s="1">
        <v>32</v>
      </c>
      <c r="F1815">
        <v>3</v>
      </c>
      <c r="G1815" s="1">
        <v>96</v>
      </c>
      <c r="H1815" s="1">
        <v>57</v>
      </c>
      <c r="I1815" s="1"/>
      <c r="J1815" s="2">
        <v>0.59</v>
      </c>
      <c r="K1815" s="3">
        <v>7.6388888888888886E-3</v>
      </c>
      <c r="L1815" t="s">
        <v>1134</v>
      </c>
    </row>
    <row r="1816" spans="1:12" x14ac:dyDescent="0.25">
      <c r="A1816">
        <v>734</v>
      </c>
      <c r="B1816">
        <v>14</v>
      </c>
      <c r="C1816" t="s">
        <v>259</v>
      </c>
      <c r="D1816" s="1">
        <v>14</v>
      </c>
      <c r="E1816" s="1">
        <v>24</v>
      </c>
      <c r="F1816">
        <v>1</v>
      </c>
      <c r="G1816" s="1">
        <v>24</v>
      </c>
      <c r="H1816" s="1">
        <v>14</v>
      </c>
      <c r="I1816" s="1"/>
      <c r="J1816" s="2">
        <v>0.57999999999999996</v>
      </c>
      <c r="K1816" s="3">
        <v>1.1111111111111112E-2</v>
      </c>
      <c r="L1816" t="s">
        <v>1133</v>
      </c>
    </row>
    <row r="1817" spans="1:12" x14ac:dyDescent="0.25">
      <c r="A1817">
        <v>734</v>
      </c>
      <c r="B1817">
        <v>14</v>
      </c>
      <c r="C1817" t="s">
        <v>180</v>
      </c>
      <c r="D1817" s="1">
        <v>11</v>
      </c>
      <c r="E1817" s="1">
        <v>19</v>
      </c>
      <c r="F1817">
        <v>1</v>
      </c>
      <c r="G1817" s="1">
        <v>19</v>
      </c>
      <c r="H1817" s="1">
        <v>11</v>
      </c>
      <c r="I1817" s="1"/>
      <c r="J1817" s="2">
        <v>0.57999999999999996</v>
      </c>
      <c r="K1817" s="3">
        <v>1.7361111111111112E-2</v>
      </c>
      <c r="L1817" t="s">
        <v>1133</v>
      </c>
    </row>
    <row r="1818" spans="1:12" x14ac:dyDescent="0.25">
      <c r="A1818">
        <v>735</v>
      </c>
      <c r="B1818">
        <v>20</v>
      </c>
      <c r="C1818" t="s">
        <v>331</v>
      </c>
      <c r="D1818" s="1">
        <v>14</v>
      </c>
      <c r="E1818" s="1">
        <v>23</v>
      </c>
      <c r="F1818">
        <v>2</v>
      </c>
      <c r="G1818" s="1">
        <v>46</v>
      </c>
      <c r="H1818" s="1">
        <v>28</v>
      </c>
      <c r="I1818" s="1"/>
      <c r="J1818" s="2">
        <v>0.61</v>
      </c>
      <c r="K1818" s="3">
        <v>2.0833333333333332E-2</v>
      </c>
      <c r="L1818" t="s">
        <v>1134</v>
      </c>
    </row>
    <row r="1819" spans="1:12" x14ac:dyDescent="0.25">
      <c r="A1819">
        <v>735</v>
      </c>
      <c r="B1819">
        <v>20</v>
      </c>
      <c r="C1819" t="s">
        <v>414</v>
      </c>
      <c r="D1819" s="1">
        <v>19</v>
      </c>
      <c r="E1819" s="1">
        <v>32</v>
      </c>
      <c r="F1819">
        <v>3</v>
      </c>
      <c r="G1819" s="1">
        <v>96</v>
      </c>
      <c r="H1819" s="1">
        <v>57</v>
      </c>
      <c r="I1819" s="1"/>
      <c r="J1819" s="2">
        <v>0.59</v>
      </c>
      <c r="K1819" s="3">
        <v>3.9583333333333331E-2</v>
      </c>
      <c r="L1819" t="s">
        <v>1133</v>
      </c>
    </row>
    <row r="1820" spans="1:12" x14ac:dyDescent="0.25">
      <c r="A1820">
        <v>736</v>
      </c>
      <c r="B1820">
        <v>17</v>
      </c>
      <c r="C1820" t="s">
        <v>335</v>
      </c>
      <c r="D1820" s="1">
        <v>13</v>
      </c>
      <c r="E1820" s="1">
        <v>22</v>
      </c>
      <c r="F1820">
        <v>3</v>
      </c>
      <c r="G1820" s="1">
        <v>66</v>
      </c>
      <c r="H1820" s="1">
        <v>39</v>
      </c>
      <c r="I1820" s="1"/>
      <c r="J1820" s="2">
        <v>0.59</v>
      </c>
      <c r="K1820" s="3">
        <v>1.5277777777777777E-2</v>
      </c>
      <c r="L1820" t="s">
        <v>1134</v>
      </c>
    </row>
    <row r="1821" spans="1:12" x14ac:dyDescent="0.25">
      <c r="A1821">
        <v>736</v>
      </c>
      <c r="B1821">
        <v>17</v>
      </c>
      <c r="C1821" t="s">
        <v>57</v>
      </c>
      <c r="D1821" s="1">
        <v>16</v>
      </c>
      <c r="E1821" s="1">
        <v>28</v>
      </c>
      <c r="F1821">
        <v>2</v>
      </c>
      <c r="G1821" s="1">
        <v>56</v>
      </c>
      <c r="H1821" s="1">
        <v>32</v>
      </c>
      <c r="I1821" s="1"/>
      <c r="J1821" s="2">
        <v>0.56999999999999995</v>
      </c>
      <c r="K1821" s="3">
        <v>2.9861111111111113E-2</v>
      </c>
      <c r="L1821" t="s">
        <v>1133</v>
      </c>
    </row>
    <row r="1822" spans="1:12" x14ac:dyDescent="0.25">
      <c r="A1822">
        <v>736</v>
      </c>
      <c r="B1822">
        <v>17</v>
      </c>
      <c r="C1822" t="s">
        <v>186</v>
      </c>
      <c r="D1822" s="1">
        <v>19</v>
      </c>
      <c r="E1822" s="1">
        <v>31</v>
      </c>
      <c r="F1822">
        <v>3</v>
      </c>
      <c r="G1822" s="1">
        <v>93</v>
      </c>
      <c r="H1822" s="1">
        <v>57</v>
      </c>
      <c r="I1822" s="1"/>
      <c r="J1822" s="2">
        <v>0.61</v>
      </c>
      <c r="K1822" s="3">
        <v>1.8749999999999999E-2</v>
      </c>
      <c r="L1822" t="s">
        <v>1134</v>
      </c>
    </row>
    <row r="1823" spans="1:12" x14ac:dyDescent="0.25">
      <c r="A1823">
        <v>737</v>
      </c>
      <c r="B1823">
        <v>6</v>
      </c>
      <c r="C1823" t="s">
        <v>51</v>
      </c>
      <c r="D1823" s="1">
        <v>17</v>
      </c>
      <c r="E1823" s="1">
        <v>29</v>
      </c>
      <c r="F1823">
        <v>2</v>
      </c>
      <c r="G1823" s="1">
        <v>58</v>
      </c>
      <c r="H1823" s="1">
        <v>34</v>
      </c>
      <c r="I1823" s="1"/>
      <c r="J1823" s="2">
        <v>0.59</v>
      </c>
      <c r="K1823" s="3">
        <v>1.1805555555555555E-2</v>
      </c>
      <c r="L1823" t="s">
        <v>1134</v>
      </c>
    </row>
    <row r="1824" spans="1:12" x14ac:dyDescent="0.25">
      <c r="A1824">
        <v>737</v>
      </c>
      <c r="B1824">
        <v>6</v>
      </c>
      <c r="C1824" t="s">
        <v>100</v>
      </c>
      <c r="D1824" s="1">
        <v>18</v>
      </c>
      <c r="E1824" s="1">
        <v>30</v>
      </c>
      <c r="F1824">
        <v>2</v>
      </c>
      <c r="G1824" s="1">
        <v>60</v>
      </c>
      <c r="H1824" s="1">
        <v>36</v>
      </c>
      <c r="I1824" s="1"/>
      <c r="J1824" s="2">
        <v>0.6</v>
      </c>
      <c r="K1824" s="3">
        <v>3.472222222222222E-3</v>
      </c>
      <c r="L1824" t="s">
        <v>1133</v>
      </c>
    </row>
    <row r="1825" spans="1:12" x14ac:dyDescent="0.25">
      <c r="A1825">
        <v>738</v>
      </c>
      <c r="B1825">
        <v>15</v>
      </c>
      <c r="C1825" t="s">
        <v>256</v>
      </c>
      <c r="D1825" s="1">
        <v>15</v>
      </c>
      <c r="E1825" s="1">
        <v>26</v>
      </c>
      <c r="F1825">
        <v>2</v>
      </c>
      <c r="G1825" s="1">
        <v>52</v>
      </c>
      <c r="H1825" s="1">
        <v>30</v>
      </c>
      <c r="I1825" s="1"/>
      <c r="J1825" s="2">
        <v>0.57999999999999996</v>
      </c>
      <c r="K1825" s="3">
        <v>4.0972222222222222E-2</v>
      </c>
      <c r="L1825" t="s">
        <v>1133</v>
      </c>
    </row>
    <row r="1826" spans="1:12" x14ac:dyDescent="0.25">
      <c r="A1826">
        <v>738</v>
      </c>
      <c r="B1826">
        <v>15</v>
      </c>
      <c r="C1826" t="s">
        <v>57</v>
      </c>
      <c r="D1826" s="1">
        <v>16</v>
      </c>
      <c r="E1826" s="1">
        <v>28</v>
      </c>
      <c r="F1826">
        <v>1</v>
      </c>
      <c r="G1826" s="1">
        <v>28</v>
      </c>
      <c r="H1826" s="1">
        <v>16</v>
      </c>
      <c r="I1826" s="1"/>
      <c r="J1826" s="2">
        <v>0.56999999999999995</v>
      </c>
      <c r="K1826" s="3">
        <v>1.0416666666666666E-2</v>
      </c>
      <c r="L1826" t="s">
        <v>1133</v>
      </c>
    </row>
    <row r="1827" spans="1:12" x14ac:dyDescent="0.25">
      <c r="A1827">
        <v>738</v>
      </c>
      <c r="B1827">
        <v>15</v>
      </c>
      <c r="C1827" t="s">
        <v>117</v>
      </c>
      <c r="D1827" s="1">
        <v>10</v>
      </c>
      <c r="E1827" s="1">
        <v>18</v>
      </c>
      <c r="F1827">
        <v>3</v>
      </c>
      <c r="G1827" s="1">
        <v>54</v>
      </c>
      <c r="H1827" s="1">
        <v>30</v>
      </c>
      <c r="I1827" s="1"/>
      <c r="J1827" s="2">
        <v>0.56000000000000005</v>
      </c>
      <c r="K1827" s="3">
        <v>1.3888888888888888E-2</v>
      </c>
      <c r="L1827" t="s">
        <v>1134</v>
      </c>
    </row>
    <row r="1828" spans="1:12" x14ac:dyDescent="0.25">
      <c r="A1828">
        <v>739</v>
      </c>
      <c r="B1828">
        <v>10</v>
      </c>
      <c r="C1828" t="s">
        <v>331</v>
      </c>
      <c r="D1828" s="1">
        <v>14</v>
      </c>
      <c r="E1828" s="1">
        <v>23</v>
      </c>
      <c r="F1828">
        <v>2</v>
      </c>
      <c r="G1828" s="1">
        <v>46</v>
      </c>
      <c r="H1828" s="1">
        <v>28</v>
      </c>
      <c r="I1828" s="1"/>
      <c r="J1828" s="2">
        <v>0.61</v>
      </c>
      <c r="K1828" s="3">
        <v>3.7499999999999999E-2</v>
      </c>
      <c r="L1828" t="s">
        <v>1133</v>
      </c>
    </row>
    <row r="1829" spans="1:12" x14ac:dyDescent="0.25">
      <c r="A1829">
        <v>740</v>
      </c>
      <c r="B1829">
        <v>16</v>
      </c>
      <c r="C1829" t="s">
        <v>57</v>
      </c>
      <c r="D1829" s="1">
        <v>16</v>
      </c>
      <c r="E1829" s="1">
        <v>28</v>
      </c>
      <c r="F1829">
        <v>3</v>
      </c>
      <c r="G1829" s="1">
        <v>84</v>
      </c>
      <c r="H1829" s="1">
        <v>48</v>
      </c>
      <c r="I1829" s="1"/>
      <c r="J1829" s="2">
        <v>0.56999999999999995</v>
      </c>
      <c r="K1829" s="3">
        <v>2.1527777777777778E-2</v>
      </c>
      <c r="L1829" t="s">
        <v>1133</v>
      </c>
    </row>
    <row r="1830" spans="1:12" x14ac:dyDescent="0.25">
      <c r="A1830">
        <v>740</v>
      </c>
      <c r="B1830">
        <v>16</v>
      </c>
      <c r="C1830" t="s">
        <v>414</v>
      </c>
      <c r="D1830" s="1">
        <v>19</v>
      </c>
      <c r="E1830" s="1">
        <v>32</v>
      </c>
      <c r="F1830">
        <v>1</v>
      </c>
      <c r="G1830" s="1">
        <v>32</v>
      </c>
      <c r="H1830" s="1">
        <v>19</v>
      </c>
      <c r="I1830" s="1"/>
      <c r="J1830" s="2">
        <v>0.59</v>
      </c>
      <c r="K1830" s="3">
        <v>1.1111111111111112E-2</v>
      </c>
      <c r="L1830" t="s">
        <v>1134</v>
      </c>
    </row>
    <row r="1831" spans="1:12" x14ac:dyDescent="0.25">
      <c r="A1831">
        <v>740</v>
      </c>
      <c r="B1831">
        <v>16</v>
      </c>
      <c r="C1831" t="s">
        <v>106</v>
      </c>
      <c r="D1831" s="1">
        <v>22</v>
      </c>
      <c r="E1831" s="1">
        <v>36</v>
      </c>
      <c r="F1831">
        <v>3</v>
      </c>
      <c r="G1831" s="1">
        <v>108</v>
      </c>
      <c r="H1831" s="1">
        <v>66</v>
      </c>
      <c r="I1831" s="1"/>
      <c r="J1831" s="2">
        <v>0.61</v>
      </c>
      <c r="K1831" s="3">
        <v>3.125E-2</v>
      </c>
      <c r="L1831" t="s">
        <v>1134</v>
      </c>
    </row>
    <row r="1832" spans="1:12" x14ac:dyDescent="0.25">
      <c r="A1832">
        <v>740</v>
      </c>
      <c r="B1832">
        <v>16</v>
      </c>
      <c r="C1832" t="s">
        <v>331</v>
      </c>
      <c r="D1832" s="1">
        <v>14</v>
      </c>
      <c r="E1832" s="1">
        <v>23</v>
      </c>
      <c r="F1832">
        <v>3</v>
      </c>
      <c r="G1832" s="1">
        <v>69</v>
      </c>
      <c r="H1832" s="1">
        <v>42</v>
      </c>
      <c r="I1832" s="1"/>
      <c r="J1832" s="2">
        <v>0.61</v>
      </c>
      <c r="K1832" s="3">
        <v>1.4583333333333334E-2</v>
      </c>
      <c r="L1832" t="s">
        <v>1134</v>
      </c>
    </row>
    <row r="1833" spans="1:12" x14ac:dyDescent="0.25">
      <c r="A1833">
        <v>741</v>
      </c>
      <c r="B1833">
        <v>14</v>
      </c>
      <c r="C1833" t="s">
        <v>259</v>
      </c>
      <c r="D1833" s="1">
        <v>14</v>
      </c>
      <c r="E1833" s="1">
        <v>24</v>
      </c>
      <c r="F1833">
        <v>3</v>
      </c>
      <c r="G1833" s="1">
        <v>72</v>
      </c>
      <c r="H1833" s="1">
        <v>42</v>
      </c>
      <c r="I1833" s="1"/>
      <c r="J1833" s="2">
        <v>0.57999999999999996</v>
      </c>
      <c r="K1833" s="3">
        <v>3.6111111111111108E-2</v>
      </c>
      <c r="L1833" t="s">
        <v>1134</v>
      </c>
    </row>
    <row r="1834" spans="1:12" x14ac:dyDescent="0.25">
      <c r="A1834">
        <v>741</v>
      </c>
      <c r="B1834">
        <v>14</v>
      </c>
      <c r="C1834" t="s">
        <v>51</v>
      </c>
      <c r="D1834" s="1">
        <v>17</v>
      </c>
      <c r="E1834" s="1">
        <v>29</v>
      </c>
      <c r="F1834">
        <v>2</v>
      </c>
      <c r="G1834" s="1">
        <v>58</v>
      </c>
      <c r="H1834" s="1">
        <v>34</v>
      </c>
      <c r="I1834" s="1"/>
      <c r="J1834" s="2">
        <v>0.59</v>
      </c>
      <c r="K1834" s="3">
        <v>2.7777777777777776E-2</v>
      </c>
      <c r="L1834" t="s">
        <v>1133</v>
      </c>
    </row>
    <row r="1835" spans="1:12" x14ac:dyDescent="0.25">
      <c r="A1835">
        <v>741</v>
      </c>
      <c r="B1835">
        <v>14</v>
      </c>
      <c r="C1835" t="s">
        <v>439</v>
      </c>
      <c r="D1835" s="1">
        <v>20</v>
      </c>
      <c r="E1835" s="1">
        <v>33</v>
      </c>
      <c r="F1835">
        <v>3</v>
      </c>
      <c r="G1835" s="1">
        <v>99</v>
      </c>
      <c r="H1835" s="1">
        <v>60</v>
      </c>
      <c r="I1835" s="1"/>
      <c r="J1835" s="2">
        <v>0.61</v>
      </c>
      <c r="K1835" s="3">
        <v>2.7083333333333334E-2</v>
      </c>
      <c r="L1835" t="s">
        <v>1134</v>
      </c>
    </row>
    <row r="1836" spans="1:12" x14ac:dyDescent="0.25">
      <c r="A1836">
        <v>741</v>
      </c>
      <c r="B1836">
        <v>14</v>
      </c>
      <c r="C1836" t="s">
        <v>57</v>
      </c>
      <c r="D1836" s="1">
        <v>16</v>
      </c>
      <c r="E1836" s="1">
        <v>28</v>
      </c>
      <c r="F1836">
        <v>2</v>
      </c>
      <c r="G1836" s="1">
        <v>56</v>
      </c>
      <c r="H1836" s="1">
        <v>32</v>
      </c>
      <c r="I1836" s="1"/>
      <c r="J1836" s="2">
        <v>0.56999999999999995</v>
      </c>
      <c r="K1836" s="3">
        <v>2.361111111111111E-2</v>
      </c>
      <c r="L1836" t="s">
        <v>1134</v>
      </c>
    </row>
    <row r="1837" spans="1:12" x14ac:dyDescent="0.25">
      <c r="A1837">
        <v>742</v>
      </c>
      <c r="B1837">
        <v>20</v>
      </c>
      <c r="C1837" t="s">
        <v>186</v>
      </c>
      <c r="D1837" s="1">
        <v>19</v>
      </c>
      <c r="E1837" s="1">
        <v>31</v>
      </c>
      <c r="F1837">
        <v>1</v>
      </c>
      <c r="G1837" s="1">
        <v>31</v>
      </c>
      <c r="H1837" s="1">
        <v>19</v>
      </c>
      <c r="I1837" s="1"/>
      <c r="J1837" s="2">
        <v>0.61</v>
      </c>
      <c r="K1837" s="3">
        <v>2.8472222222222222E-2</v>
      </c>
      <c r="L1837" t="s">
        <v>1134</v>
      </c>
    </row>
    <row r="1838" spans="1:12" x14ac:dyDescent="0.25">
      <c r="A1838">
        <v>742</v>
      </c>
      <c r="B1838">
        <v>20</v>
      </c>
      <c r="C1838" t="s">
        <v>100</v>
      </c>
      <c r="D1838" s="1">
        <v>18</v>
      </c>
      <c r="E1838" s="1">
        <v>30</v>
      </c>
      <c r="F1838">
        <v>3</v>
      </c>
      <c r="G1838" s="1">
        <v>90</v>
      </c>
      <c r="H1838" s="1">
        <v>54</v>
      </c>
      <c r="I1838" s="1"/>
      <c r="J1838" s="2">
        <v>0.6</v>
      </c>
      <c r="K1838" s="3">
        <v>2.9861111111111113E-2</v>
      </c>
      <c r="L1838" t="s">
        <v>1133</v>
      </c>
    </row>
    <row r="1839" spans="1:12" x14ac:dyDescent="0.25">
      <c r="A1839">
        <v>742</v>
      </c>
      <c r="B1839">
        <v>20</v>
      </c>
      <c r="C1839" t="s">
        <v>256</v>
      </c>
      <c r="D1839" s="1">
        <v>15</v>
      </c>
      <c r="E1839" s="1">
        <v>26</v>
      </c>
      <c r="F1839">
        <v>1</v>
      </c>
      <c r="G1839" s="1">
        <v>26</v>
      </c>
      <c r="H1839" s="1">
        <v>15</v>
      </c>
      <c r="I1839" s="1"/>
      <c r="J1839" s="2">
        <v>0.57999999999999996</v>
      </c>
      <c r="K1839" s="3">
        <v>1.8055555555555554E-2</v>
      </c>
      <c r="L1839" t="s">
        <v>1134</v>
      </c>
    </row>
    <row r="1840" spans="1:12" x14ac:dyDescent="0.25">
      <c r="A1840">
        <v>742</v>
      </c>
      <c r="B1840">
        <v>20</v>
      </c>
      <c r="C1840" t="s">
        <v>180</v>
      </c>
      <c r="D1840" s="1">
        <v>11</v>
      </c>
      <c r="E1840" s="1">
        <v>19</v>
      </c>
      <c r="F1840">
        <v>1</v>
      </c>
      <c r="G1840" s="1">
        <v>19</v>
      </c>
      <c r="H1840" s="1">
        <v>11</v>
      </c>
      <c r="I1840" s="1"/>
      <c r="J1840" s="2">
        <v>0.57999999999999996</v>
      </c>
      <c r="K1840" s="3">
        <v>2.4305555555555556E-2</v>
      </c>
      <c r="L1840" t="s">
        <v>1133</v>
      </c>
    </row>
    <row r="1841" spans="1:12" x14ac:dyDescent="0.25">
      <c r="A1841">
        <v>743</v>
      </c>
      <c r="B1841">
        <v>19</v>
      </c>
      <c r="C1841" t="s">
        <v>256</v>
      </c>
      <c r="D1841" s="1">
        <v>15</v>
      </c>
      <c r="E1841" s="1">
        <v>26</v>
      </c>
      <c r="F1841">
        <v>2</v>
      </c>
      <c r="G1841" s="1">
        <v>52</v>
      </c>
      <c r="H1841" s="1">
        <v>30</v>
      </c>
      <c r="I1841" s="1"/>
      <c r="J1841" s="2">
        <v>0.57999999999999996</v>
      </c>
      <c r="K1841" s="3">
        <v>4.0972222222222222E-2</v>
      </c>
      <c r="L1841" t="s">
        <v>1134</v>
      </c>
    </row>
    <row r="1842" spans="1:12" x14ac:dyDescent="0.25">
      <c r="A1842">
        <v>743</v>
      </c>
      <c r="B1842">
        <v>19</v>
      </c>
      <c r="C1842" t="s">
        <v>117</v>
      </c>
      <c r="D1842" s="1">
        <v>10</v>
      </c>
      <c r="E1842" s="1">
        <v>18</v>
      </c>
      <c r="F1842">
        <v>2</v>
      </c>
      <c r="G1842" s="1">
        <v>36</v>
      </c>
      <c r="H1842" s="1">
        <v>20</v>
      </c>
      <c r="I1842" s="1"/>
      <c r="J1842" s="2">
        <v>0.56000000000000005</v>
      </c>
      <c r="K1842" s="3">
        <v>2.8472222222222222E-2</v>
      </c>
      <c r="L1842" t="s">
        <v>1133</v>
      </c>
    </row>
    <row r="1843" spans="1:12" x14ac:dyDescent="0.25">
      <c r="A1843">
        <v>743</v>
      </c>
      <c r="B1843">
        <v>19</v>
      </c>
      <c r="C1843" t="s">
        <v>331</v>
      </c>
      <c r="D1843" s="1">
        <v>14</v>
      </c>
      <c r="E1843" s="1">
        <v>23</v>
      </c>
      <c r="F1843">
        <v>2</v>
      </c>
      <c r="G1843" s="1">
        <v>46</v>
      </c>
      <c r="H1843" s="1">
        <v>28</v>
      </c>
      <c r="I1843" s="1"/>
      <c r="J1843" s="2">
        <v>0.61</v>
      </c>
      <c r="K1843" s="3">
        <v>2.9861111111111113E-2</v>
      </c>
      <c r="L1843" t="s">
        <v>1134</v>
      </c>
    </row>
    <row r="1844" spans="1:12" x14ac:dyDescent="0.25">
      <c r="A1844">
        <v>744</v>
      </c>
      <c r="B1844">
        <v>11</v>
      </c>
      <c r="C1844" t="s">
        <v>117</v>
      </c>
      <c r="D1844" s="1">
        <v>10</v>
      </c>
      <c r="E1844" s="1">
        <v>18</v>
      </c>
      <c r="F1844">
        <v>1</v>
      </c>
      <c r="G1844" s="1">
        <v>18</v>
      </c>
      <c r="H1844" s="1">
        <v>10</v>
      </c>
      <c r="I1844" s="1"/>
      <c r="J1844" s="2">
        <v>0.56000000000000005</v>
      </c>
      <c r="K1844" s="3">
        <v>3.9583333333333331E-2</v>
      </c>
      <c r="L1844" t="s">
        <v>1133</v>
      </c>
    </row>
    <row r="1845" spans="1:12" x14ac:dyDescent="0.25">
      <c r="A1845">
        <v>744</v>
      </c>
      <c r="B1845">
        <v>11</v>
      </c>
      <c r="C1845" t="s">
        <v>51</v>
      </c>
      <c r="D1845" s="1">
        <v>17</v>
      </c>
      <c r="E1845" s="1">
        <v>29</v>
      </c>
      <c r="F1845">
        <v>2</v>
      </c>
      <c r="G1845" s="1">
        <v>58</v>
      </c>
      <c r="H1845" s="1">
        <v>34</v>
      </c>
      <c r="I1845" s="1"/>
      <c r="J1845" s="2">
        <v>0.59</v>
      </c>
      <c r="K1845" s="3">
        <v>6.9444444444444441E-3</v>
      </c>
      <c r="L1845" t="s">
        <v>1133</v>
      </c>
    </row>
    <row r="1846" spans="1:12" x14ac:dyDescent="0.25">
      <c r="A1846">
        <v>745</v>
      </c>
      <c r="B1846">
        <v>3</v>
      </c>
      <c r="C1846" t="s">
        <v>33</v>
      </c>
      <c r="D1846" s="1">
        <v>21</v>
      </c>
      <c r="E1846" s="1">
        <v>35</v>
      </c>
      <c r="F1846">
        <v>3</v>
      </c>
      <c r="G1846" s="1">
        <v>105</v>
      </c>
      <c r="H1846" s="1">
        <v>63</v>
      </c>
      <c r="I1846" s="1"/>
      <c r="J1846" s="2">
        <v>0.6</v>
      </c>
      <c r="K1846" s="3">
        <v>2.361111111111111E-2</v>
      </c>
      <c r="L1846" t="s">
        <v>1133</v>
      </c>
    </row>
    <row r="1847" spans="1:12" x14ac:dyDescent="0.25">
      <c r="A1847">
        <v>745</v>
      </c>
      <c r="B1847">
        <v>3</v>
      </c>
      <c r="C1847" t="s">
        <v>259</v>
      </c>
      <c r="D1847" s="1">
        <v>14</v>
      </c>
      <c r="E1847" s="1">
        <v>24</v>
      </c>
      <c r="F1847">
        <v>2</v>
      </c>
      <c r="G1847" s="1">
        <v>48</v>
      </c>
      <c r="H1847" s="1">
        <v>28</v>
      </c>
      <c r="I1847" s="1"/>
      <c r="J1847" s="2">
        <v>0.57999999999999996</v>
      </c>
      <c r="K1847" s="3">
        <v>6.2500000000000003E-3</v>
      </c>
      <c r="L1847" t="s">
        <v>1133</v>
      </c>
    </row>
    <row r="1848" spans="1:12" x14ac:dyDescent="0.25">
      <c r="A1848">
        <v>745</v>
      </c>
      <c r="B1848">
        <v>3</v>
      </c>
      <c r="C1848" t="s">
        <v>195</v>
      </c>
      <c r="D1848" s="1">
        <v>15</v>
      </c>
      <c r="E1848" s="1">
        <v>25</v>
      </c>
      <c r="F1848">
        <v>2</v>
      </c>
      <c r="G1848" s="1">
        <v>50</v>
      </c>
      <c r="H1848" s="1">
        <v>30</v>
      </c>
      <c r="I1848" s="1"/>
      <c r="J1848" s="2">
        <v>0.6</v>
      </c>
      <c r="K1848" s="3">
        <v>1.5972222222222221E-2</v>
      </c>
      <c r="L1848" t="s">
        <v>1133</v>
      </c>
    </row>
    <row r="1849" spans="1:12" x14ac:dyDescent="0.25">
      <c r="A1849">
        <v>745</v>
      </c>
      <c r="B1849">
        <v>3</v>
      </c>
      <c r="C1849" t="s">
        <v>170</v>
      </c>
      <c r="D1849" s="1">
        <v>16</v>
      </c>
      <c r="E1849" s="1">
        <v>27</v>
      </c>
      <c r="F1849">
        <v>3</v>
      </c>
      <c r="G1849" s="1">
        <v>81</v>
      </c>
      <c r="H1849" s="1">
        <v>48</v>
      </c>
      <c r="I1849" s="1"/>
      <c r="J1849" s="2">
        <v>0.59</v>
      </c>
      <c r="K1849" s="3">
        <v>4.8611111111111112E-3</v>
      </c>
      <c r="L1849" t="s">
        <v>1134</v>
      </c>
    </row>
    <row r="1850" spans="1:12" x14ac:dyDescent="0.25">
      <c r="A1850">
        <v>746</v>
      </c>
      <c r="B1850">
        <v>13</v>
      </c>
      <c r="C1850" t="s">
        <v>33</v>
      </c>
      <c r="D1850" s="1">
        <v>21</v>
      </c>
      <c r="E1850" s="1">
        <v>35</v>
      </c>
      <c r="F1850">
        <v>3</v>
      </c>
      <c r="G1850" s="1">
        <v>105</v>
      </c>
      <c r="H1850" s="1">
        <v>63</v>
      </c>
      <c r="I1850" s="1"/>
      <c r="J1850" s="2">
        <v>0.6</v>
      </c>
      <c r="K1850" s="3">
        <v>2.361111111111111E-2</v>
      </c>
      <c r="L1850" t="s">
        <v>1133</v>
      </c>
    </row>
    <row r="1851" spans="1:12" x14ac:dyDescent="0.25">
      <c r="A1851">
        <v>746</v>
      </c>
      <c r="B1851">
        <v>13</v>
      </c>
      <c r="C1851" t="s">
        <v>414</v>
      </c>
      <c r="D1851" s="1">
        <v>19</v>
      </c>
      <c r="E1851" s="1">
        <v>32</v>
      </c>
      <c r="F1851">
        <v>3</v>
      </c>
      <c r="G1851" s="1">
        <v>96</v>
      </c>
      <c r="H1851" s="1">
        <v>57</v>
      </c>
      <c r="I1851" s="1"/>
      <c r="J1851" s="2">
        <v>0.59</v>
      </c>
      <c r="K1851" s="3">
        <v>2.9861111111111113E-2</v>
      </c>
      <c r="L1851" t="s">
        <v>1133</v>
      </c>
    </row>
    <row r="1852" spans="1:12" x14ac:dyDescent="0.25">
      <c r="A1852">
        <v>747</v>
      </c>
      <c r="B1852">
        <v>16</v>
      </c>
      <c r="C1852" t="s">
        <v>195</v>
      </c>
      <c r="D1852" s="1">
        <v>15</v>
      </c>
      <c r="E1852" s="1">
        <v>25</v>
      </c>
      <c r="F1852">
        <v>1</v>
      </c>
      <c r="G1852" s="1">
        <v>25</v>
      </c>
      <c r="H1852" s="1">
        <v>15</v>
      </c>
      <c r="I1852" s="1"/>
      <c r="J1852" s="2">
        <v>0.6</v>
      </c>
      <c r="K1852" s="3">
        <v>1.9444444444444445E-2</v>
      </c>
      <c r="L1852" t="s">
        <v>1133</v>
      </c>
    </row>
    <row r="1853" spans="1:12" x14ac:dyDescent="0.25">
      <c r="A1853">
        <v>748</v>
      </c>
      <c r="B1853">
        <v>2</v>
      </c>
      <c r="C1853" t="s">
        <v>414</v>
      </c>
      <c r="D1853" s="1">
        <v>19</v>
      </c>
      <c r="E1853" s="1">
        <v>32</v>
      </c>
      <c r="F1853">
        <v>1</v>
      </c>
      <c r="G1853" s="1">
        <v>32</v>
      </c>
      <c r="H1853" s="1">
        <v>19</v>
      </c>
      <c r="I1853" s="1"/>
      <c r="J1853" s="2">
        <v>0.59</v>
      </c>
      <c r="K1853" s="3">
        <v>3.472222222222222E-3</v>
      </c>
      <c r="L1853" t="s">
        <v>1134</v>
      </c>
    </row>
    <row r="1854" spans="1:12" x14ac:dyDescent="0.25">
      <c r="A1854">
        <v>748</v>
      </c>
      <c r="B1854">
        <v>2</v>
      </c>
      <c r="C1854" t="s">
        <v>256</v>
      </c>
      <c r="D1854" s="1">
        <v>15</v>
      </c>
      <c r="E1854" s="1">
        <v>26</v>
      </c>
      <c r="F1854">
        <v>3</v>
      </c>
      <c r="G1854" s="1">
        <v>78</v>
      </c>
      <c r="H1854" s="1">
        <v>45</v>
      </c>
      <c r="I1854" s="1"/>
      <c r="J1854" s="2">
        <v>0.57999999999999996</v>
      </c>
      <c r="K1854" s="3">
        <v>2.2222222222222223E-2</v>
      </c>
      <c r="L1854" t="s">
        <v>1133</v>
      </c>
    </row>
    <row r="1855" spans="1:12" x14ac:dyDescent="0.25">
      <c r="A1855">
        <v>749</v>
      </c>
      <c r="B1855">
        <v>1</v>
      </c>
      <c r="C1855" t="s">
        <v>33</v>
      </c>
      <c r="D1855" s="1">
        <v>21</v>
      </c>
      <c r="E1855" s="1">
        <v>35</v>
      </c>
      <c r="F1855">
        <v>2</v>
      </c>
      <c r="G1855" s="1">
        <v>70</v>
      </c>
      <c r="H1855" s="1">
        <v>42</v>
      </c>
      <c r="I1855" s="1"/>
      <c r="J1855" s="2">
        <v>0.6</v>
      </c>
      <c r="K1855" s="3">
        <v>5.5555555555555558E-3</v>
      </c>
      <c r="L1855" t="s">
        <v>1133</v>
      </c>
    </row>
    <row r="1856" spans="1:12" x14ac:dyDescent="0.25">
      <c r="A1856">
        <v>750</v>
      </c>
      <c r="B1856">
        <v>6</v>
      </c>
      <c r="C1856" t="s">
        <v>186</v>
      </c>
      <c r="D1856" s="1">
        <v>19</v>
      </c>
      <c r="E1856" s="1">
        <v>31</v>
      </c>
      <c r="F1856">
        <v>3</v>
      </c>
      <c r="G1856" s="1">
        <v>93</v>
      </c>
      <c r="H1856" s="1">
        <v>57</v>
      </c>
      <c r="I1856" s="1"/>
      <c r="J1856" s="2">
        <v>0.61</v>
      </c>
      <c r="K1856" s="3">
        <v>3.2638888888888891E-2</v>
      </c>
      <c r="L1856" t="s">
        <v>1133</v>
      </c>
    </row>
    <row r="1857" spans="1:12" x14ac:dyDescent="0.25">
      <c r="A1857">
        <v>750</v>
      </c>
      <c r="B1857">
        <v>6</v>
      </c>
      <c r="C1857" t="s">
        <v>256</v>
      </c>
      <c r="D1857" s="1">
        <v>15</v>
      </c>
      <c r="E1857" s="1">
        <v>26</v>
      </c>
      <c r="F1857">
        <v>1</v>
      </c>
      <c r="G1857" s="1">
        <v>26</v>
      </c>
      <c r="H1857" s="1">
        <v>15</v>
      </c>
      <c r="I1857" s="1"/>
      <c r="J1857" s="2">
        <v>0.57999999999999996</v>
      </c>
      <c r="K1857" s="3">
        <v>2.7083333333333334E-2</v>
      </c>
      <c r="L1857" t="s">
        <v>1133</v>
      </c>
    </row>
    <row r="1858" spans="1:12" x14ac:dyDescent="0.25">
      <c r="A1858">
        <v>751</v>
      </c>
      <c r="B1858">
        <v>17</v>
      </c>
      <c r="C1858" t="s">
        <v>51</v>
      </c>
      <c r="D1858" s="1">
        <v>17</v>
      </c>
      <c r="E1858" s="1">
        <v>29</v>
      </c>
      <c r="F1858">
        <v>1</v>
      </c>
      <c r="G1858" s="1">
        <v>29</v>
      </c>
      <c r="H1858" s="1">
        <v>17</v>
      </c>
      <c r="I1858" s="1"/>
      <c r="J1858" s="2">
        <v>0.59</v>
      </c>
      <c r="K1858" s="3">
        <v>2.5694444444444443E-2</v>
      </c>
      <c r="L1858" t="s">
        <v>1133</v>
      </c>
    </row>
    <row r="1859" spans="1:12" x14ac:dyDescent="0.25">
      <c r="A1859">
        <v>751</v>
      </c>
      <c r="B1859">
        <v>17</v>
      </c>
      <c r="C1859" t="s">
        <v>195</v>
      </c>
      <c r="D1859" s="1">
        <v>15</v>
      </c>
      <c r="E1859" s="1">
        <v>25</v>
      </c>
      <c r="F1859">
        <v>3</v>
      </c>
      <c r="G1859" s="1">
        <v>75</v>
      </c>
      <c r="H1859" s="1">
        <v>45</v>
      </c>
      <c r="I1859" s="1"/>
      <c r="J1859" s="2">
        <v>0.6</v>
      </c>
      <c r="K1859" s="3">
        <v>2.1527777777777778E-2</v>
      </c>
      <c r="L1859" t="s">
        <v>1134</v>
      </c>
    </row>
    <row r="1860" spans="1:12" x14ac:dyDescent="0.25">
      <c r="A1860">
        <v>751</v>
      </c>
      <c r="B1860">
        <v>17</v>
      </c>
      <c r="C1860" t="s">
        <v>335</v>
      </c>
      <c r="D1860" s="1">
        <v>13</v>
      </c>
      <c r="E1860" s="1">
        <v>22</v>
      </c>
      <c r="F1860">
        <v>3</v>
      </c>
      <c r="G1860" s="1">
        <v>66</v>
      </c>
      <c r="H1860" s="1">
        <v>39</v>
      </c>
      <c r="I1860" s="1"/>
      <c r="J1860" s="2">
        <v>0.59</v>
      </c>
      <c r="K1860" s="3">
        <v>1.3194444444444444E-2</v>
      </c>
      <c r="L1860" t="s">
        <v>1133</v>
      </c>
    </row>
    <row r="1861" spans="1:12" x14ac:dyDescent="0.25">
      <c r="A1861">
        <v>752</v>
      </c>
      <c r="B1861">
        <v>3</v>
      </c>
      <c r="C1861" t="s">
        <v>100</v>
      </c>
      <c r="D1861" s="1">
        <v>18</v>
      </c>
      <c r="E1861" s="1">
        <v>30</v>
      </c>
      <c r="F1861">
        <v>2</v>
      </c>
      <c r="G1861" s="1">
        <v>60</v>
      </c>
      <c r="H1861" s="1">
        <v>36</v>
      </c>
      <c r="I1861" s="1"/>
      <c r="J1861" s="2">
        <v>0.6</v>
      </c>
      <c r="K1861" s="3">
        <v>2.0833333333333332E-2</v>
      </c>
      <c r="L1861" t="s">
        <v>1134</v>
      </c>
    </row>
    <row r="1862" spans="1:12" x14ac:dyDescent="0.25">
      <c r="A1862">
        <v>753</v>
      </c>
      <c r="B1862">
        <v>11</v>
      </c>
      <c r="C1862" t="s">
        <v>414</v>
      </c>
      <c r="D1862" s="1">
        <v>19</v>
      </c>
      <c r="E1862" s="1">
        <v>32</v>
      </c>
      <c r="F1862">
        <v>1</v>
      </c>
      <c r="G1862" s="1">
        <v>32</v>
      </c>
      <c r="H1862" s="1">
        <v>19</v>
      </c>
      <c r="I1862" s="1"/>
      <c r="J1862" s="2">
        <v>0.59</v>
      </c>
      <c r="K1862" s="3">
        <v>2.4305555555555556E-2</v>
      </c>
      <c r="L1862" t="s">
        <v>1134</v>
      </c>
    </row>
    <row r="1863" spans="1:12" x14ac:dyDescent="0.25">
      <c r="A1863">
        <v>753</v>
      </c>
      <c r="B1863">
        <v>11</v>
      </c>
      <c r="C1863" t="s">
        <v>331</v>
      </c>
      <c r="D1863" s="1">
        <v>14</v>
      </c>
      <c r="E1863" s="1">
        <v>23</v>
      </c>
      <c r="F1863">
        <v>1</v>
      </c>
      <c r="G1863" s="1">
        <v>23</v>
      </c>
      <c r="H1863" s="1">
        <v>14</v>
      </c>
      <c r="I1863" s="1"/>
      <c r="J1863" s="2">
        <v>0.61</v>
      </c>
      <c r="K1863" s="3">
        <v>1.5972222222222221E-2</v>
      </c>
      <c r="L1863" t="s">
        <v>1134</v>
      </c>
    </row>
    <row r="1864" spans="1:12" x14ac:dyDescent="0.25">
      <c r="A1864">
        <v>753</v>
      </c>
      <c r="B1864">
        <v>11</v>
      </c>
      <c r="C1864" t="s">
        <v>259</v>
      </c>
      <c r="D1864" s="1">
        <v>14</v>
      </c>
      <c r="E1864" s="1">
        <v>24</v>
      </c>
      <c r="F1864">
        <v>3</v>
      </c>
      <c r="G1864" s="1">
        <v>72</v>
      </c>
      <c r="H1864" s="1">
        <v>42</v>
      </c>
      <c r="I1864" s="1"/>
      <c r="J1864" s="2">
        <v>0.57999999999999996</v>
      </c>
      <c r="K1864" s="3">
        <v>1.6666666666666666E-2</v>
      </c>
      <c r="L1864" t="s">
        <v>1133</v>
      </c>
    </row>
    <row r="1865" spans="1:12" x14ac:dyDescent="0.25">
      <c r="A1865">
        <v>753</v>
      </c>
      <c r="B1865">
        <v>11</v>
      </c>
      <c r="C1865" t="s">
        <v>106</v>
      </c>
      <c r="D1865" s="1">
        <v>22</v>
      </c>
      <c r="E1865" s="1">
        <v>36</v>
      </c>
      <c r="F1865">
        <v>1</v>
      </c>
      <c r="G1865" s="1">
        <v>36</v>
      </c>
      <c r="H1865" s="1">
        <v>22</v>
      </c>
      <c r="I1865" s="1"/>
      <c r="J1865" s="2">
        <v>0.61</v>
      </c>
      <c r="K1865" s="3">
        <v>3.1944444444444442E-2</v>
      </c>
      <c r="L1865" t="s">
        <v>1133</v>
      </c>
    </row>
    <row r="1866" spans="1:12" x14ac:dyDescent="0.25">
      <c r="A1866">
        <v>754</v>
      </c>
      <c r="B1866">
        <v>8</v>
      </c>
      <c r="C1866" t="s">
        <v>259</v>
      </c>
      <c r="D1866" s="1">
        <v>14</v>
      </c>
      <c r="E1866" s="1">
        <v>24</v>
      </c>
      <c r="F1866">
        <v>3</v>
      </c>
      <c r="G1866" s="1">
        <v>72</v>
      </c>
      <c r="H1866" s="1">
        <v>42</v>
      </c>
      <c r="I1866" s="1"/>
      <c r="J1866" s="2">
        <v>0.57999999999999996</v>
      </c>
      <c r="K1866" s="3">
        <v>1.8055555555555554E-2</v>
      </c>
      <c r="L1866" t="s">
        <v>1133</v>
      </c>
    </row>
    <row r="1867" spans="1:12" x14ac:dyDescent="0.25">
      <c r="A1867">
        <v>754</v>
      </c>
      <c r="B1867">
        <v>8</v>
      </c>
      <c r="C1867" t="s">
        <v>170</v>
      </c>
      <c r="D1867" s="1">
        <v>16</v>
      </c>
      <c r="E1867" s="1">
        <v>27</v>
      </c>
      <c r="F1867">
        <v>3</v>
      </c>
      <c r="G1867" s="1">
        <v>81</v>
      </c>
      <c r="H1867" s="1">
        <v>48</v>
      </c>
      <c r="I1867" s="1"/>
      <c r="J1867" s="2">
        <v>0.59</v>
      </c>
      <c r="K1867" s="3">
        <v>7.6388888888888886E-3</v>
      </c>
      <c r="L1867" t="s">
        <v>1134</v>
      </c>
    </row>
    <row r="1868" spans="1:12" x14ac:dyDescent="0.25">
      <c r="A1868">
        <v>754</v>
      </c>
      <c r="B1868">
        <v>8</v>
      </c>
      <c r="C1868" t="s">
        <v>57</v>
      </c>
      <c r="D1868" s="1">
        <v>16</v>
      </c>
      <c r="E1868" s="1">
        <v>28</v>
      </c>
      <c r="F1868">
        <v>3</v>
      </c>
      <c r="G1868" s="1">
        <v>84</v>
      </c>
      <c r="H1868" s="1">
        <v>48</v>
      </c>
      <c r="I1868" s="1"/>
      <c r="J1868" s="2">
        <v>0.56999999999999995</v>
      </c>
      <c r="K1868" s="3">
        <v>3.6111111111111108E-2</v>
      </c>
      <c r="L1868" t="s">
        <v>1133</v>
      </c>
    </row>
    <row r="1869" spans="1:12" x14ac:dyDescent="0.25">
      <c r="A1869">
        <v>755</v>
      </c>
      <c r="B1869">
        <v>12</v>
      </c>
      <c r="C1869" t="s">
        <v>102</v>
      </c>
      <c r="D1869" s="1">
        <v>13</v>
      </c>
      <c r="E1869" s="1">
        <v>21</v>
      </c>
      <c r="F1869">
        <v>1</v>
      </c>
      <c r="G1869" s="1">
        <v>21</v>
      </c>
      <c r="H1869" s="1">
        <v>13</v>
      </c>
      <c r="I1869" s="1"/>
      <c r="J1869" s="2">
        <v>0.62</v>
      </c>
      <c r="K1869" s="3">
        <v>4.1666666666666666E-3</v>
      </c>
      <c r="L1869" t="s">
        <v>1133</v>
      </c>
    </row>
    <row r="1870" spans="1:12" x14ac:dyDescent="0.25">
      <c r="A1870">
        <v>755</v>
      </c>
      <c r="B1870">
        <v>12</v>
      </c>
      <c r="C1870" t="s">
        <v>195</v>
      </c>
      <c r="D1870" s="1">
        <v>15</v>
      </c>
      <c r="E1870" s="1">
        <v>25</v>
      </c>
      <c r="F1870">
        <v>3</v>
      </c>
      <c r="G1870" s="1">
        <v>75</v>
      </c>
      <c r="H1870" s="1">
        <v>45</v>
      </c>
      <c r="I1870" s="1"/>
      <c r="J1870" s="2">
        <v>0.6</v>
      </c>
      <c r="K1870" s="3">
        <v>2.5694444444444443E-2</v>
      </c>
      <c r="L1870" t="s">
        <v>1133</v>
      </c>
    </row>
    <row r="1871" spans="1:12" x14ac:dyDescent="0.25">
      <c r="A1871">
        <v>755</v>
      </c>
      <c r="B1871">
        <v>12</v>
      </c>
      <c r="C1871" t="s">
        <v>180</v>
      </c>
      <c r="D1871" s="1">
        <v>11</v>
      </c>
      <c r="E1871" s="1">
        <v>19</v>
      </c>
      <c r="F1871">
        <v>3</v>
      </c>
      <c r="G1871" s="1">
        <v>57</v>
      </c>
      <c r="H1871" s="1">
        <v>33</v>
      </c>
      <c r="I1871" s="1"/>
      <c r="J1871" s="2">
        <v>0.57999999999999996</v>
      </c>
      <c r="K1871" s="3">
        <v>3.1944444444444442E-2</v>
      </c>
      <c r="L1871" t="s">
        <v>1133</v>
      </c>
    </row>
    <row r="1872" spans="1:12" x14ac:dyDescent="0.25">
      <c r="A1872">
        <v>755</v>
      </c>
      <c r="B1872">
        <v>12</v>
      </c>
      <c r="C1872" t="s">
        <v>51</v>
      </c>
      <c r="D1872" s="1">
        <v>17</v>
      </c>
      <c r="E1872" s="1">
        <v>29</v>
      </c>
      <c r="F1872">
        <v>2</v>
      </c>
      <c r="G1872" s="1">
        <v>58</v>
      </c>
      <c r="H1872" s="1">
        <v>34</v>
      </c>
      <c r="I1872" s="1"/>
      <c r="J1872" s="2">
        <v>0.59</v>
      </c>
      <c r="K1872" s="3">
        <v>1.3888888888888888E-2</v>
      </c>
      <c r="L1872" t="s">
        <v>1134</v>
      </c>
    </row>
    <row r="1873" spans="1:12" x14ac:dyDescent="0.25">
      <c r="A1873">
        <v>756</v>
      </c>
      <c r="B1873">
        <v>11</v>
      </c>
      <c r="C1873" t="s">
        <v>186</v>
      </c>
      <c r="D1873" s="1">
        <v>19</v>
      </c>
      <c r="E1873" s="1">
        <v>31</v>
      </c>
      <c r="F1873">
        <v>1</v>
      </c>
      <c r="G1873" s="1">
        <v>31</v>
      </c>
      <c r="H1873" s="1">
        <v>19</v>
      </c>
      <c r="I1873" s="1"/>
      <c r="J1873" s="2">
        <v>0.61</v>
      </c>
      <c r="K1873" s="3">
        <v>1.4583333333333334E-2</v>
      </c>
      <c r="L1873" t="s">
        <v>1133</v>
      </c>
    </row>
    <row r="1874" spans="1:12" x14ac:dyDescent="0.25">
      <c r="A1874">
        <v>756</v>
      </c>
      <c r="B1874">
        <v>11</v>
      </c>
      <c r="C1874" t="s">
        <v>180</v>
      </c>
      <c r="D1874" s="1">
        <v>11</v>
      </c>
      <c r="E1874" s="1">
        <v>19</v>
      </c>
      <c r="F1874">
        <v>1</v>
      </c>
      <c r="G1874" s="1">
        <v>19</v>
      </c>
      <c r="H1874" s="1">
        <v>11</v>
      </c>
      <c r="I1874" s="1"/>
      <c r="J1874" s="2">
        <v>0.57999999999999996</v>
      </c>
      <c r="K1874" s="3">
        <v>9.0277777777777769E-3</v>
      </c>
      <c r="L1874" t="s">
        <v>1133</v>
      </c>
    </row>
    <row r="1875" spans="1:12" x14ac:dyDescent="0.25">
      <c r="A1875">
        <v>757</v>
      </c>
      <c r="B1875">
        <v>3</v>
      </c>
      <c r="C1875" t="s">
        <v>100</v>
      </c>
      <c r="D1875" s="1">
        <v>18</v>
      </c>
      <c r="E1875" s="1">
        <v>30</v>
      </c>
      <c r="F1875">
        <v>2</v>
      </c>
      <c r="G1875" s="1">
        <v>60</v>
      </c>
      <c r="H1875" s="1">
        <v>36</v>
      </c>
      <c r="I1875" s="1"/>
      <c r="J1875" s="2">
        <v>0.6</v>
      </c>
      <c r="K1875" s="3">
        <v>2.7777777777777776E-2</v>
      </c>
      <c r="L1875" t="s">
        <v>1133</v>
      </c>
    </row>
    <row r="1876" spans="1:12" x14ac:dyDescent="0.25">
      <c r="A1876">
        <v>758</v>
      </c>
      <c r="B1876">
        <v>18</v>
      </c>
      <c r="C1876" t="s">
        <v>100</v>
      </c>
      <c r="D1876" s="1">
        <v>18</v>
      </c>
      <c r="E1876" s="1">
        <v>30</v>
      </c>
      <c r="F1876">
        <v>1</v>
      </c>
      <c r="G1876" s="1">
        <v>30</v>
      </c>
      <c r="H1876" s="1">
        <v>18</v>
      </c>
      <c r="I1876" s="1"/>
      <c r="J1876" s="2">
        <v>0.6</v>
      </c>
      <c r="K1876" s="3">
        <v>2.2222222222222223E-2</v>
      </c>
      <c r="L1876" t="s">
        <v>1133</v>
      </c>
    </row>
    <row r="1877" spans="1:12" x14ac:dyDescent="0.25">
      <c r="A1877">
        <v>758</v>
      </c>
      <c r="B1877">
        <v>18</v>
      </c>
      <c r="C1877" t="s">
        <v>335</v>
      </c>
      <c r="D1877" s="1">
        <v>13</v>
      </c>
      <c r="E1877" s="1">
        <v>22</v>
      </c>
      <c r="F1877">
        <v>1</v>
      </c>
      <c r="G1877" s="1">
        <v>22</v>
      </c>
      <c r="H1877" s="1">
        <v>13</v>
      </c>
      <c r="I1877" s="1"/>
      <c r="J1877" s="2">
        <v>0.59</v>
      </c>
      <c r="K1877" s="3">
        <v>6.2500000000000003E-3</v>
      </c>
      <c r="L1877" t="s">
        <v>1134</v>
      </c>
    </row>
    <row r="1878" spans="1:12" x14ac:dyDescent="0.25">
      <c r="A1878">
        <v>759</v>
      </c>
      <c r="B1878">
        <v>20</v>
      </c>
      <c r="C1878" t="s">
        <v>439</v>
      </c>
      <c r="D1878" s="1">
        <v>20</v>
      </c>
      <c r="E1878" s="1">
        <v>33</v>
      </c>
      <c r="F1878">
        <v>3</v>
      </c>
      <c r="G1878" s="1">
        <v>99</v>
      </c>
      <c r="H1878" s="1">
        <v>60</v>
      </c>
      <c r="I1878" s="1"/>
      <c r="J1878" s="2">
        <v>0.61</v>
      </c>
      <c r="K1878" s="3">
        <v>3.3333333333333333E-2</v>
      </c>
      <c r="L1878" t="s">
        <v>1133</v>
      </c>
    </row>
    <row r="1879" spans="1:12" x14ac:dyDescent="0.25">
      <c r="A1879">
        <v>759</v>
      </c>
      <c r="B1879">
        <v>20</v>
      </c>
      <c r="C1879" t="s">
        <v>170</v>
      </c>
      <c r="D1879" s="1">
        <v>16</v>
      </c>
      <c r="E1879" s="1">
        <v>27</v>
      </c>
      <c r="F1879">
        <v>3</v>
      </c>
      <c r="G1879" s="1">
        <v>81</v>
      </c>
      <c r="H1879" s="1">
        <v>48</v>
      </c>
      <c r="I1879" s="1"/>
      <c r="J1879" s="2">
        <v>0.59</v>
      </c>
      <c r="K1879" s="3">
        <v>3.5416666666666666E-2</v>
      </c>
      <c r="L1879" t="s">
        <v>1133</v>
      </c>
    </row>
    <row r="1880" spans="1:12" x14ac:dyDescent="0.25">
      <c r="A1880">
        <v>759</v>
      </c>
      <c r="B1880">
        <v>20</v>
      </c>
      <c r="C1880" t="s">
        <v>195</v>
      </c>
      <c r="D1880" s="1">
        <v>15</v>
      </c>
      <c r="E1880" s="1">
        <v>25</v>
      </c>
      <c r="F1880">
        <v>3</v>
      </c>
      <c r="G1880" s="1">
        <v>75</v>
      </c>
      <c r="H1880" s="1">
        <v>45</v>
      </c>
      <c r="I1880" s="1"/>
      <c r="J1880" s="2">
        <v>0.6</v>
      </c>
      <c r="K1880" s="3">
        <v>2.8472222222222222E-2</v>
      </c>
      <c r="L1880" t="s">
        <v>1133</v>
      </c>
    </row>
    <row r="1881" spans="1:12" x14ac:dyDescent="0.25">
      <c r="A1881">
        <v>759</v>
      </c>
      <c r="B1881">
        <v>20</v>
      </c>
      <c r="C1881" t="s">
        <v>51</v>
      </c>
      <c r="D1881" s="1">
        <v>17</v>
      </c>
      <c r="E1881" s="1">
        <v>29</v>
      </c>
      <c r="F1881">
        <v>3</v>
      </c>
      <c r="G1881" s="1">
        <v>87</v>
      </c>
      <c r="H1881" s="1">
        <v>51</v>
      </c>
      <c r="I1881" s="1"/>
      <c r="J1881" s="2">
        <v>0.59</v>
      </c>
      <c r="K1881" s="3">
        <v>3.888888888888889E-2</v>
      </c>
      <c r="L1881" t="s">
        <v>1134</v>
      </c>
    </row>
    <row r="1882" spans="1:12" x14ac:dyDescent="0.25">
      <c r="A1882">
        <v>760</v>
      </c>
      <c r="B1882">
        <v>5</v>
      </c>
      <c r="C1882" t="s">
        <v>33</v>
      </c>
      <c r="D1882" s="1">
        <v>21</v>
      </c>
      <c r="E1882" s="1">
        <v>35</v>
      </c>
      <c r="F1882">
        <v>3</v>
      </c>
      <c r="G1882" s="1">
        <v>105</v>
      </c>
      <c r="H1882" s="1">
        <v>63</v>
      </c>
      <c r="I1882" s="1"/>
      <c r="J1882" s="2">
        <v>0.6</v>
      </c>
      <c r="K1882" s="3">
        <v>1.3888888888888888E-2</v>
      </c>
      <c r="L1882" t="s">
        <v>1133</v>
      </c>
    </row>
    <row r="1883" spans="1:12" x14ac:dyDescent="0.25">
      <c r="A1883">
        <v>761</v>
      </c>
      <c r="B1883">
        <v>4</v>
      </c>
      <c r="C1883" t="s">
        <v>259</v>
      </c>
      <c r="D1883" s="1">
        <v>14</v>
      </c>
      <c r="E1883" s="1">
        <v>24</v>
      </c>
      <c r="F1883">
        <v>3</v>
      </c>
      <c r="G1883" s="1">
        <v>72</v>
      </c>
      <c r="H1883" s="1">
        <v>42</v>
      </c>
      <c r="I1883" s="1"/>
      <c r="J1883" s="2">
        <v>0.57999999999999996</v>
      </c>
      <c r="K1883" s="3">
        <v>3.7499999999999999E-2</v>
      </c>
      <c r="L1883" t="s">
        <v>1134</v>
      </c>
    </row>
    <row r="1884" spans="1:12" x14ac:dyDescent="0.25">
      <c r="A1884">
        <v>761</v>
      </c>
      <c r="B1884">
        <v>4</v>
      </c>
      <c r="C1884" t="s">
        <v>57</v>
      </c>
      <c r="D1884" s="1">
        <v>16</v>
      </c>
      <c r="E1884" s="1">
        <v>28</v>
      </c>
      <c r="F1884">
        <v>2</v>
      </c>
      <c r="G1884" s="1">
        <v>56</v>
      </c>
      <c r="H1884" s="1">
        <v>32</v>
      </c>
      <c r="I1884" s="1"/>
      <c r="J1884" s="2">
        <v>0.56999999999999995</v>
      </c>
      <c r="K1884" s="3">
        <v>1.3888888888888888E-2</v>
      </c>
      <c r="L1884" t="s">
        <v>1133</v>
      </c>
    </row>
    <row r="1885" spans="1:12" x14ac:dyDescent="0.25">
      <c r="A1885">
        <v>761</v>
      </c>
      <c r="B1885">
        <v>4</v>
      </c>
      <c r="C1885" t="s">
        <v>331</v>
      </c>
      <c r="D1885" s="1">
        <v>14</v>
      </c>
      <c r="E1885" s="1">
        <v>23</v>
      </c>
      <c r="F1885">
        <v>2</v>
      </c>
      <c r="G1885" s="1">
        <v>46</v>
      </c>
      <c r="H1885" s="1">
        <v>28</v>
      </c>
      <c r="I1885" s="1"/>
      <c r="J1885" s="2">
        <v>0.61</v>
      </c>
      <c r="K1885" s="3">
        <v>1.9444444444444445E-2</v>
      </c>
      <c r="L1885" t="s">
        <v>1133</v>
      </c>
    </row>
    <row r="1886" spans="1:12" x14ac:dyDescent="0.25">
      <c r="A1886">
        <v>762</v>
      </c>
      <c r="B1886">
        <v>4</v>
      </c>
      <c r="C1886" t="s">
        <v>102</v>
      </c>
      <c r="D1886" s="1">
        <v>13</v>
      </c>
      <c r="E1886" s="1">
        <v>21</v>
      </c>
      <c r="F1886">
        <v>1</v>
      </c>
      <c r="G1886" s="1">
        <v>21</v>
      </c>
      <c r="H1886" s="1">
        <v>13</v>
      </c>
      <c r="I1886" s="1"/>
      <c r="J1886" s="2">
        <v>0.62</v>
      </c>
      <c r="K1886" s="3">
        <v>1.3888888888888888E-2</v>
      </c>
      <c r="L1886" t="s">
        <v>1134</v>
      </c>
    </row>
    <row r="1887" spans="1:12" x14ac:dyDescent="0.25">
      <c r="A1887">
        <v>762</v>
      </c>
      <c r="B1887">
        <v>4</v>
      </c>
      <c r="C1887" t="s">
        <v>256</v>
      </c>
      <c r="D1887" s="1">
        <v>15</v>
      </c>
      <c r="E1887" s="1">
        <v>26</v>
      </c>
      <c r="F1887">
        <v>3</v>
      </c>
      <c r="G1887" s="1">
        <v>78</v>
      </c>
      <c r="H1887" s="1">
        <v>45</v>
      </c>
      <c r="I1887" s="1"/>
      <c r="J1887" s="2">
        <v>0.57999999999999996</v>
      </c>
      <c r="K1887" s="3">
        <v>6.2500000000000003E-3</v>
      </c>
      <c r="L1887" t="s">
        <v>1133</v>
      </c>
    </row>
    <row r="1888" spans="1:12" x14ac:dyDescent="0.25">
      <c r="A1888">
        <v>763</v>
      </c>
      <c r="B1888">
        <v>18</v>
      </c>
      <c r="C1888" t="s">
        <v>439</v>
      </c>
      <c r="D1888" s="1">
        <v>20</v>
      </c>
      <c r="E1888" s="1">
        <v>33</v>
      </c>
      <c r="F1888">
        <v>2</v>
      </c>
      <c r="G1888" s="1">
        <v>66</v>
      </c>
      <c r="H1888" s="1">
        <v>40</v>
      </c>
      <c r="I1888" s="1"/>
      <c r="J1888" s="2">
        <v>0.61</v>
      </c>
      <c r="K1888" s="3">
        <v>9.7222222222222224E-3</v>
      </c>
      <c r="L1888" t="s">
        <v>1134</v>
      </c>
    </row>
    <row r="1889" spans="1:12" x14ac:dyDescent="0.25">
      <c r="A1889">
        <v>763</v>
      </c>
      <c r="B1889">
        <v>18</v>
      </c>
      <c r="C1889" t="s">
        <v>180</v>
      </c>
      <c r="D1889" s="1">
        <v>11</v>
      </c>
      <c r="E1889" s="1">
        <v>19</v>
      </c>
      <c r="F1889">
        <v>2</v>
      </c>
      <c r="G1889" s="1">
        <v>38</v>
      </c>
      <c r="H1889" s="1">
        <v>22</v>
      </c>
      <c r="I1889" s="1"/>
      <c r="J1889" s="2">
        <v>0.57999999999999996</v>
      </c>
      <c r="K1889" s="3">
        <v>1.2500000000000001E-2</v>
      </c>
      <c r="L1889" t="s">
        <v>1134</v>
      </c>
    </row>
    <row r="1890" spans="1:12" x14ac:dyDescent="0.25">
      <c r="A1890">
        <v>764</v>
      </c>
      <c r="B1890">
        <v>20</v>
      </c>
      <c r="C1890" t="s">
        <v>170</v>
      </c>
      <c r="D1890" s="1">
        <v>16</v>
      </c>
      <c r="E1890" s="1">
        <v>27</v>
      </c>
      <c r="F1890">
        <v>1</v>
      </c>
      <c r="G1890" s="1">
        <v>27</v>
      </c>
      <c r="H1890" s="1">
        <v>16</v>
      </c>
      <c r="I1890" s="1"/>
      <c r="J1890" s="2">
        <v>0.59</v>
      </c>
      <c r="K1890" s="3">
        <v>3.6805555555555557E-2</v>
      </c>
      <c r="L1890" t="s">
        <v>1133</v>
      </c>
    </row>
    <row r="1891" spans="1:12" x14ac:dyDescent="0.25">
      <c r="A1891">
        <v>764</v>
      </c>
      <c r="B1891">
        <v>20</v>
      </c>
      <c r="C1891" t="s">
        <v>77</v>
      </c>
      <c r="D1891" s="1">
        <v>20</v>
      </c>
      <c r="E1891" s="1">
        <v>34</v>
      </c>
      <c r="F1891">
        <v>1</v>
      </c>
      <c r="G1891" s="1">
        <v>34</v>
      </c>
      <c r="H1891" s="1">
        <v>20</v>
      </c>
      <c r="I1891" s="1"/>
      <c r="J1891" s="2">
        <v>0.59</v>
      </c>
      <c r="K1891" s="3">
        <v>1.6666666666666666E-2</v>
      </c>
      <c r="L1891" t="s">
        <v>1133</v>
      </c>
    </row>
    <row r="1892" spans="1:12" x14ac:dyDescent="0.25">
      <c r="A1892">
        <v>764</v>
      </c>
      <c r="B1892">
        <v>20</v>
      </c>
      <c r="C1892" t="s">
        <v>259</v>
      </c>
      <c r="D1892" s="1">
        <v>14</v>
      </c>
      <c r="E1892" s="1">
        <v>24</v>
      </c>
      <c r="F1892">
        <v>1</v>
      </c>
      <c r="G1892" s="1">
        <v>24</v>
      </c>
      <c r="H1892" s="1">
        <v>14</v>
      </c>
      <c r="I1892" s="1"/>
      <c r="J1892" s="2">
        <v>0.57999999999999996</v>
      </c>
      <c r="K1892" s="3">
        <v>2.4305555555555556E-2</v>
      </c>
      <c r="L1892" t="s">
        <v>1133</v>
      </c>
    </row>
    <row r="1893" spans="1:12" x14ac:dyDescent="0.25">
      <c r="A1893">
        <v>765</v>
      </c>
      <c r="B1893">
        <v>20</v>
      </c>
      <c r="C1893" t="s">
        <v>256</v>
      </c>
      <c r="D1893" s="1">
        <v>15</v>
      </c>
      <c r="E1893" s="1">
        <v>26</v>
      </c>
      <c r="F1893">
        <v>3</v>
      </c>
      <c r="G1893" s="1">
        <v>78</v>
      </c>
      <c r="H1893" s="1">
        <v>45</v>
      </c>
      <c r="I1893" s="1"/>
      <c r="J1893" s="2">
        <v>0.57999999999999996</v>
      </c>
      <c r="K1893" s="3">
        <v>3.8194444444444448E-2</v>
      </c>
      <c r="L1893" t="s">
        <v>1134</v>
      </c>
    </row>
    <row r="1894" spans="1:12" x14ac:dyDescent="0.25">
      <c r="A1894">
        <v>765</v>
      </c>
      <c r="B1894">
        <v>20</v>
      </c>
      <c r="C1894" t="s">
        <v>57</v>
      </c>
      <c r="D1894" s="1">
        <v>16</v>
      </c>
      <c r="E1894" s="1">
        <v>28</v>
      </c>
      <c r="F1894">
        <v>2</v>
      </c>
      <c r="G1894" s="1">
        <v>56</v>
      </c>
      <c r="H1894" s="1">
        <v>32</v>
      </c>
      <c r="I1894" s="1"/>
      <c r="J1894" s="2">
        <v>0.56999999999999995</v>
      </c>
      <c r="K1894" s="3">
        <v>9.7222222222222224E-3</v>
      </c>
      <c r="L1894" t="s">
        <v>1133</v>
      </c>
    </row>
    <row r="1895" spans="1:12" x14ac:dyDescent="0.25">
      <c r="A1895">
        <v>765</v>
      </c>
      <c r="B1895">
        <v>20</v>
      </c>
      <c r="C1895" t="s">
        <v>102</v>
      </c>
      <c r="D1895" s="1">
        <v>13</v>
      </c>
      <c r="E1895" s="1">
        <v>21</v>
      </c>
      <c r="F1895">
        <v>3</v>
      </c>
      <c r="G1895" s="1">
        <v>63</v>
      </c>
      <c r="H1895" s="1">
        <v>39</v>
      </c>
      <c r="I1895" s="1"/>
      <c r="J1895" s="2">
        <v>0.62</v>
      </c>
      <c r="K1895" s="3">
        <v>3.6111111111111108E-2</v>
      </c>
      <c r="L1895" t="s">
        <v>1133</v>
      </c>
    </row>
    <row r="1896" spans="1:12" x14ac:dyDescent="0.25">
      <c r="A1896">
        <v>765</v>
      </c>
      <c r="B1896">
        <v>20</v>
      </c>
      <c r="C1896" t="s">
        <v>106</v>
      </c>
      <c r="D1896" s="1">
        <v>22</v>
      </c>
      <c r="E1896" s="1">
        <v>36</v>
      </c>
      <c r="F1896">
        <v>1</v>
      </c>
      <c r="G1896" s="1">
        <v>36</v>
      </c>
      <c r="H1896" s="1">
        <v>22</v>
      </c>
      <c r="I1896" s="1"/>
      <c r="J1896" s="2">
        <v>0.61</v>
      </c>
      <c r="K1896" s="3">
        <v>2.9861111111111113E-2</v>
      </c>
      <c r="L1896" t="s">
        <v>1133</v>
      </c>
    </row>
    <row r="1897" spans="1:12" x14ac:dyDescent="0.25">
      <c r="A1897">
        <v>766</v>
      </c>
      <c r="B1897">
        <v>17</v>
      </c>
      <c r="C1897" t="s">
        <v>100</v>
      </c>
      <c r="D1897" s="1">
        <v>18</v>
      </c>
      <c r="E1897" s="1">
        <v>30</v>
      </c>
      <c r="F1897">
        <v>2</v>
      </c>
      <c r="G1897" s="1">
        <v>60</v>
      </c>
      <c r="H1897" s="1">
        <v>36</v>
      </c>
      <c r="I1897" s="1"/>
      <c r="J1897" s="2">
        <v>0.6</v>
      </c>
      <c r="K1897" s="3">
        <v>3.6111111111111108E-2</v>
      </c>
      <c r="L1897" t="s">
        <v>1133</v>
      </c>
    </row>
    <row r="1898" spans="1:12" x14ac:dyDescent="0.25">
      <c r="A1898">
        <v>766</v>
      </c>
      <c r="B1898">
        <v>17</v>
      </c>
      <c r="C1898" t="s">
        <v>180</v>
      </c>
      <c r="D1898" s="1">
        <v>11</v>
      </c>
      <c r="E1898" s="1">
        <v>19</v>
      </c>
      <c r="F1898">
        <v>1</v>
      </c>
      <c r="G1898" s="1">
        <v>19</v>
      </c>
      <c r="H1898" s="1">
        <v>11</v>
      </c>
      <c r="I1898" s="1"/>
      <c r="J1898" s="2">
        <v>0.57999999999999996</v>
      </c>
      <c r="K1898" s="3">
        <v>4.0972222222222222E-2</v>
      </c>
      <c r="L1898" t="s">
        <v>1133</v>
      </c>
    </row>
    <row r="1899" spans="1:12" x14ac:dyDescent="0.25">
      <c r="A1899">
        <v>766</v>
      </c>
      <c r="B1899">
        <v>17</v>
      </c>
      <c r="C1899" t="s">
        <v>241</v>
      </c>
      <c r="D1899" s="1">
        <v>12</v>
      </c>
      <c r="E1899" s="1">
        <v>20</v>
      </c>
      <c r="F1899">
        <v>3</v>
      </c>
      <c r="G1899" s="1">
        <v>60</v>
      </c>
      <c r="H1899" s="1">
        <v>36</v>
      </c>
      <c r="I1899" s="1"/>
      <c r="J1899" s="2">
        <v>0.6</v>
      </c>
      <c r="K1899" s="3">
        <v>4.8611111111111112E-3</v>
      </c>
      <c r="L1899" t="s">
        <v>1133</v>
      </c>
    </row>
    <row r="1900" spans="1:12" x14ac:dyDescent="0.25">
      <c r="A1900">
        <v>766</v>
      </c>
      <c r="B1900">
        <v>17</v>
      </c>
      <c r="C1900" t="s">
        <v>331</v>
      </c>
      <c r="D1900" s="1">
        <v>14</v>
      </c>
      <c r="E1900" s="1">
        <v>23</v>
      </c>
      <c r="F1900">
        <v>2</v>
      </c>
      <c r="G1900" s="1">
        <v>46</v>
      </c>
      <c r="H1900" s="1">
        <v>28</v>
      </c>
      <c r="I1900" s="1"/>
      <c r="J1900" s="2">
        <v>0.61</v>
      </c>
      <c r="K1900" s="3">
        <v>1.1111111111111112E-2</v>
      </c>
      <c r="L1900" t="s">
        <v>1134</v>
      </c>
    </row>
    <row r="1901" spans="1:12" x14ac:dyDescent="0.25">
      <c r="A1901">
        <v>767</v>
      </c>
      <c r="B1901">
        <v>10</v>
      </c>
      <c r="C1901" t="s">
        <v>51</v>
      </c>
      <c r="D1901" s="1">
        <v>17</v>
      </c>
      <c r="E1901" s="1">
        <v>29</v>
      </c>
      <c r="F1901">
        <v>2</v>
      </c>
      <c r="G1901" s="1">
        <v>58</v>
      </c>
      <c r="H1901" s="1">
        <v>34</v>
      </c>
      <c r="I1901" s="1"/>
      <c r="J1901" s="2">
        <v>0.59</v>
      </c>
      <c r="K1901" s="3">
        <v>8.3333333333333332E-3</v>
      </c>
      <c r="L1901" t="s">
        <v>1134</v>
      </c>
    </row>
    <row r="1902" spans="1:12" x14ac:dyDescent="0.25">
      <c r="A1902">
        <v>767</v>
      </c>
      <c r="B1902">
        <v>10</v>
      </c>
      <c r="C1902" t="s">
        <v>259</v>
      </c>
      <c r="D1902" s="1">
        <v>14</v>
      </c>
      <c r="E1902" s="1">
        <v>24</v>
      </c>
      <c r="F1902">
        <v>2</v>
      </c>
      <c r="G1902" s="1">
        <v>48</v>
      </c>
      <c r="H1902" s="1">
        <v>28</v>
      </c>
      <c r="I1902" s="1"/>
      <c r="J1902" s="2">
        <v>0.57999999999999996</v>
      </c>
      <c r="K1902" s="3">
        <v>2.0833333333333332E-2</v>
      </c>
      <c r="L1902" t="s">
        <v>1134</v>
      </c>
    </row>
    <row r="1903" spans="1:12" x14ac:dyDescent="0.25">
      <c r="A1903">
        <v>767</v>
      </c>
      <c r="B1903">
        <v>10</v>
      </c>
      <c r="C1903" t="s">
        <v>102</v>
      </c>
      <c r="D1903" s="1">
        <v>13</v>
      </c>
      <c r="E1903" s="1">
        <v>21</v>
      </c>
      <c r="F1903">
        <v>3</v>
      </c>
      <c r="G1903" s="1">
        <v>63</v>
      </c>
      <c r="H1903" s="1">
        <v>39</v>
      </c>
      <c r="I1903" s="1"/>
      <c r="J1903" s="2">
        <v>0.62</v>
      </c>
      <c r="K1903" s="3">
        <v>2.9861111111111113E-2</v>
      </c>
      <c r="L1903" t="s">
        <v>1134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C560-E1D6-4510-A39C-567419F17F4F}">
  <dimension ref="A1:F770"/>
  <sheetViews>
    <sheetView workbookViewId="0">
      <selection activeCell="F2" sqref="F2"/>
    </sheetView>
  </sheetViews>
  <sheetFormatPr baseColWidth="10" defaultRowHeight="15" x14ac:dyDescent="0.25"/>
  <cols>
    <col min="1" max="1" width="17.85546875" bestFit="1" customWidth="1"/>
    <col min="2" max="2" width="23.7109375" bestFit="1" customWidth="1"/>
  </cols>
  <sheetData>
    <row r="1" spans="1:6" x14ac:dyDescent="0.25">
      <c r="A1" s="7" t="s">
        <v>1154</v>
      </c>
      <c r="B1" t="s">
        <v>1155</v>
      </c>
      <c r="C1" t="s">
        <v>1162</v>
      </c>
      <c r="D1" t="s">
        <v>1129</v>
      </c>
      <c r="F1" t="s">
        <v>1163</v>
      </c>
    </row>
    <row r="2" spans="1:6" x14ac:dyDescent="0.25">
      <c r="A2" s="8">
        <v>1</v>
      </c>
      <c r="B2" s="10">
        <v>138</v>
      </c>
      <c r="C2" s="4">
        <v>138</v>
      </c>
      <c r="D2" s="4">
        <v>82</v>
      </c>
      <c r="F2" s="11">
        <f>D2/C2</f>
        <v>0.59420289855072461</v>
      </c>
    </row>
    <row r="3" spans="1:6" x14ac:dyDescent="0.25">
      <c r="A3" s="8">
        <v>2</v>
      </c>
      <c r="B3" s="10">
        <v>58</v>
      </c>
      <c r="C3" s="4">
        <v>58</v>
      </c>
      <c r="D3" s="4">
        <v>35</v>
      </c>
      <c r="F3" s="11">
        <f t="shared" ref="F3:F66" si="0">D3/C3</f>
        <v>0.60344827586206895</v>
      </c>
    </row>
    <row r="4" spans="1:6" x14ac:dyDescent="0.25">
      <c r="A4" s="8">
        <v>3</v>
      </c>
      <c r="B4" s="10">
        <v>165</v>
      </c>
      <c r="C4" s="4">
        <v>165</v>
      </c>
      <c r="D4" s="4">
        <v>100</v>
      </c>
      <c r="F4" s="11">
        <f t="shared" si="0"/>
        <v>0.60606060606060608</v>
      </c>
    </row>
    <row r="5" spans="1:6" x14ac:dyDescent="0.25">
      <c r="A5" s="8">
        <v>4</v>
      </c>
      <c r="B5" s="10">
        <v>183</v>
      </c>
      <c r="C5" s="4">
        <v>183</v>
      </c>
      <c r="D5" s="4">
        <v>108</v>
      </c>
      <c r="F5" s="11">
        <f t="shared" si="0"/>
        <v>0.5901639344262295</v>
      </c>
    </row>
    <row r="6" spans="1:6" x14ac:dyDescent="0.25">
      <c r="A6" s="8">
        <v>5</v>
      </c>
      <c r="B6" s="10">
        <v>67</v>
      </c>
      <c r="C6" s="4">
        <v>67</v>
      </c>
      <c r="D6" s="4">
        <v>39</v>
      </c>
      <c r="F6" s="11">
        <f t="shared" si="0"/>
        <v>0.58208955223880599</v>
      </c>
    </row>
    <row r="7" spans="1:6" x14ac:dyDescent="0.25">
      <c r="A7" s="8">
        <v>6</v>
      </c>
      <c r="B7" s="10">
        <v>70</v>
      </c>
      <c r="C7" s="4">
        <v>70</v>
      </c>
      <c r="D7" s="4">
        <v>42</v>
      </c>
      <c r="F7" s="11">
        <f t="shared" si="0"/>
        <v>0.6</v>
      </c>
    </row>
    <row r="8" spans="1:6" x14ac:dyDescent="0.25">
      <c r="A8" s="8">
        <v>7</v>
      </c>
      <c r="B8" s="10">
        <v>172</v>
      </c>
      <c r="C8" s="4">
        <v>172</v>
      </c>
      <c r="D8" s="4">
        <v>104</v>
      </c>
      <c r="F8" s="11">
        <f t="shared" si="0"/>
        <v>0.60465116279069764</v>
      </c>
    </row>
    <row r="9" spans="1:6" x14ac:dyDescent="0.25">
      <c r="A9" s="8">
        <v>8</v>
      </c>
      <c r="B9" s="10">
        <v>242</v>
      </c>
      <c r="C9" s="4">
        <v>242</v>
      </c>
      <c r="D9" s="4">
        <v>146</v>
      </c>
      <c r="F9" s="11">
        <f t="shared" si="0"/>
        <v>0.60330578512396693</v>
      </c>
    </row>
    <row r="10" spans="1:6" x14ac:dyDescent="0.25">
      <c r="A10" s="8">
        <v>9</v>
      </c>
      <c r="B10" s="10">
        <v>169</v>
      </c>
      <c r="C10" s="4">
        <v>169</v>
      </c>
      <c r="D10" s="4">
        <v>100</v>
      </c>
      <c r="F10" s="11">
        <f t="shared" si="0"/>
        <v>0.59171597633136097</v>
      </c>
    </row>
    <row r="11" spans="1:6" x14ac:dyDescent="0.25">
      <c r="A11" s="8">
        <v>10</v>
      </c>
      <c r="B11" s="10">
        <v>148</v>
      </c>
      <c r="C11" s="4">
        <v>148</v>
      </c>
      <c r="D11" s="4">
        <v>90</v>
      </c>
      <c r="F11" s="11">
        <f t="shared" si="0"/>
        <v>0.60810810810810811</v>
      </c>
    </row>
    <row r="12" spans="1:6" x14ac:dyDescent="0.25">
      <c r="A12" s="8">
        <v>11</v>
      </c>
      <c r="B12" s="10">
        <v>88</v>
      </c>
      <c r="C12" s="4">
        <v>88</v>
      </c>
      <c r="D12" s="4">
        <v>52</v>
      </c>
      <c r="F12" s="11">
        <f t="shared" si="0"/>
        <v>0.59090909090909094</v>
      </c>
    </row>
    <row r="13" spans="1:6" x14ac:dyDescent="0.25">
      <c r="A13" s="8">
        <v>12</v>
      </c>
      <c r="B13" s="10">
        <v>326</v>
      </c>
      <c r="C13" s="4">
        <v>326</v>
      </c>
      <c r="D13" s="4">
        <v>199</v>
      </c>
      <c r="F13" s="11">
        <f t="shared" si="0"/>
        <v>0.61042944785276076</v>
      </c>
    </row>
    <row r="14" spans="1:6" x14ac:dyDescent="0.25">
      <c r="A14" s="8">
        <v>13</v>
      </c>
      <c r="B14" s="10">
        <v>87</v>
      </c>
      <c r="C14" s="4">
        <v>87</v>
      </c>
      <c r="D14" s="4">
        <v>51</v>
      </c>
      <c r="F14" s="11">
        <f t="shared" si="0"/>
        <v>0.58620689655172409</v>
      </c>
    </row>
    <row r="15" spans="1:6" x14ac:dyDescent="0.25">
      <c r="A15" s="8">
        <v>14</v>
      </c>
      <c r="B15" s="10">
        <v>129</v>
      </c>
      <c r="C15" s="4">
        <v>129</v>
      </c>
      <c r="D15" s="4">
        <v>78</v>
      </c>
      <c r="F15" s="11">
        <f t="shared" si="0"/>
        <v>0.60465116279069764</v>
      </c>
    </row>
    <row r="16" spans="1:6" x14ac:dyDescent="0.25">
      <c r="A16" s="8">
        <v>15</v>
      </c>
      <c r="B16" s="10">
        <v>224</v>
      </c>
      <c r="C16" s="4">
        <v>224</v>
      </c>
      <c r="D16" s="4">
        <v>134</v>
      </c>
      <c r="F16" s="11">
        <f t="shared" si="0"/>
        <v>0.5982142857142857</v>
      </c>
    </row>
    <row r="17" spans="1:6" x14ac:dyDescent="0.25">
      <c r="A17" s="8">
        <v>16</v>
      </c>
      <c r="B17" s="10">
        <v>28</v>
      </c>
      <c r="C17" s="4">
        <v>28</v>
      </c>
      <c r="D17" s="4">
        <v>16</v>
      </c>
      <c r="F17" s="11">
        <f t="shared" si="0"/>
        <v>0.5714285714285714</v>
      </c>
    </row>
    <row r="18" spans="1:6" x14ac:dyDescent="0.25">
      <c r="A18" s="8">
        <v>17</v>
      </c>
      <c r="B18" s="10">
        <v>137</v>
      </c>
      <c r="C18" s="4">
        <v>137</v>
      </c>
      <c r="D18" s="4">
        <v>80</v>
      </c>
      <c r="F18" s="11">
        <f t="shared" si="0"/>
        <v>0.58394160583941601</v>
      </c>
    </row>
    <row r="19" spans="1:6" x14ac:dyDescent="0.25">
      <c r="A19" s="8">
        <v>18</v>
      </c>
      <c r="B19" s="10">
        <v>251</v>
      </c>
      <c r="C19" s="4">
        <v>251</v>
      </c>
      <c r="D19" s="4">
        <v>150</v>
      </c>
      <c r="F19" s="11">
        <f t="shared" si="0"/>
        <v>0.59760956175298807</v>
      </c>
    </row>
    <row r="20" spans="1:6" x14ac:dyDescent="0.25">
      <c r="A20" s="8">
        <v>19</v>
      </c>
      <c r="B20" s="10">
        <v>80</v>
      </c>
      <c r="C20" s="4">
        <v>80</v>
      </c>
      <c r="D20" s="4">
        <v>50</v>
      </c>
      <c r="F20" s="11">
        <f t="shared" si="0"/>
        <v>0.625</v>
      </c>
    </row>
    <row r="21" spans="1:6" x14ac:dyDescent="0.25">
      <c r="A21" s="8">
        <v>20</v>
      </c>
      <c r="B21" s="10">
        <v>178</v>
      </c>
      <c r="C21" s="4">
        <v>178</v>
      </c>
      <c r="D21" s="4">
        <v>107</v>
      </c>
      <c r="F21" s="11">
        <f t="shared" si="0"/>
        <v>0.601123595505618</v>
      </c>
    </row>
    <row r="22" spans="1:6" x14ac:dyDescent="0.25">
      <c r="A22" s="8">
        <v>21</v>
      </c>
      <c r="B22" s="10">
        <v>274</v>
      </c>
      <c r="C22" s="4">
        <v>274</v>
      </c>
      <c r="D22" s="4">
        <v>167</v>
      </c>
      <c r="F22" s="11">
        <f t="shared" si="0"/>
        <v>0.60948905109489049</v>
      </c>
    </row>
    <row r="23" spans="1:6" x14ac:dyDescent="0.25">
      <c r="A23" s="8">
        <v>22</v>
      </c>
      <c r="B23" s="10">
        <v>213</v>
      </c>
      <c r="C23" s="4">
        <v>213</v>
      </c>
      <c r="D23" s="4">
        <v>125</v>
      </c>
      <c r="F23" s="11">
        <f t="shared" si="0"/>
        <v>0.58685446009389675</v>
      </c>
    </row>
    <row r="24" spans="1:6" x14ac:dyDescent="0.25">
      <c r="A24" s="8">
        <v>23</v>
      </c>
      <c r="B24" s="10">
        <v>138</v>
      </c>
      <c r="C24" s="4">
        <v>138</v>
      </c>
      <c r="D24" s="4">
        <v>81</v>
      </c>
      <c r="F24" s="11">
        <f t="shared" si="0"/>
        <v>0.58695652173913049</v>
      </c>
    </row>
    <row r="25" spans="1:6" x14ac:dyDescent="0.25">
      <c r="A25" s="8">
        <v>24</v>
      </c>
      <c r="B25" s="10">
        <v>233</v>
      </c>
      <c r="C25" s="4">
        <v>233</v>
      </c>
      <c r="D25" s="4">
        <v>140</v>
      </c>
      <c r="F25" s="11">
        <f t="shared" si="0"/>
        <v>0.60085836909871249</v>
      </c>
    </row>
    <row r="26" spans="1:6" x14ac:dyDescent="0.25">
      <c r="A26" s="8">
        <v>25</v>
      </c>
      <c r="B26" s="10">
        <v>34</v>
      </c>
      <c r="C26" s="4">
        <v>34</v>
      </c>
      <c r="D26" s="4">
        <v>20</v>
      </c>
      <c r="F26" s="11">
        <f t="shared" si="0"/>
        <v>0.58823529411764708</v>
      </c>
    </row>
    <row r="27" spans="1:6" x14ac:dyDescent="0.25">
      <c r="A27" s="8">
        <v>26</v>
      </c>
      <c r="B27" s="10">
        <v>126</v>
      </c>
      <c r="C27" s="4">
        <v>126</v>
      </c>
      <c r="D27" s="4">
        <v>74</v>
      </c>
      <c r="F27" s="11">
        <f t="shared" si="0"/>
        <v>0.58730158730158732</v>
      </c>
    </row>
    <row r="28" spans="1:6" x14ac:dyDescent="0.25">
      <c r="A28" s="8">
        <v>27</v>
      </c>
      <c r="B28" s="10">
        <v>61</v>
      </c>
      <c r="C28" s="4">
        <v>61</v>
      </c>
      <c r="D28" s="4">
        <v>36</v>
      </c>
      <c r="F28" s="11">
        <f t="shared" si="0"/>
        <v>0.5901639344262295</v>
      </c>
    </row>
    <row r="29" spans="1:6" x14ac:dyDescent="0.25">
      <c r="A29" s="8">
        <v>28</v>
      </c>
      <c r="B29" s="10">
        <v>94</v>
      </c>
      <c r="C29" s="4">
        <v>94</v>
      </c>
      <c r="D29" s="4">
        <v>54</v>
      </c>
      <c r="F29" s="11">
        <f t="shared" si="0"/>
        <v>0.57446808510638303</v>
      </c>
    </row>
    <row r="30" spans="1:6" x14ac:dyDescent="0.25">
      <c r="A30" s="8">
        <v>29</v>
      </c>
      <c r="B30" s="10">
        <v>173</v>
      </c>
      <c r="C30" s="4">
        <v>173</v>
      </c>
      <c r="D30" s="4">
        <v>103</v>
      </c>
      <c r="F30" s="11">
        <f t="shared" si="0"/>
        <v>0.59537572254335258</v>
      </c>
    </row>
    <row r="31" spans="1:6" x14ac:dyDescent="0.25">
      <c r="A31" s="8">
        <v>30</v>
      </c>
      <c r="B31" s="10">
        <v>112</v>
      </c>
      <c r="C31" s="4">
        <v>112</v>
      </c>
      <c r="D31" s="4">
        <v>66</v>
      </c>
      <c r="F31" s="11">
        <f t="shared" si="0"/>
        <v>0.5892857142857143</v>
      </c>
    </row>
    <row r="32" spans="1:6" x14ac:dyDescent="0.25">
      <c r="A32" s="8">
        <v>31</v>
      </c>
      <c r="B32" s="10">
        <v>67</v>
      </c>
      <c r="C32" s="4">
        <v>67</v>
      </c>
      <c r="D32" s="4">
        <v>39</v>
      </c>
      <c r="F32" s="11">
        <f t="shared" si="0"/>
        <v>0.58208955223880599</v>
      </c>
    </row>
    <row r="33" spans="1:6" x14ac:dyDescent="0.25">
      <c r="A33" s="8">
        <v>32</v>
      </c>
      <c r="B33" s="10">
        <v>211</v>
      </c>
      <c r="C33" s="4">
        <v>211</v>
      </c>
      <c r="D33" s="4">
        <v>123</v>
      </c>
      <c r="F33" s="11">
        <f t="shared" si="0"/>
        <v>0.58293838862559244</v>
      </c>
    </row>
    <row r="34" spans="1:6" x14ac:dyDescent="0.25">
      <c r="A34" s="8">
        <v>33</v>
      </c>
      <c r="B34" s="10">
        <v>306</v>
      </c>
      <c r="C34" s="4">
        <v>306</v>
      </c>
      <c r="D34" s="4">
        <v>181</v>
      </c>
      <c r="F34" s="11">
        <f t="shared" si="0"/>
        <v>0.59150326797385622</v>
      </c>
    </row>
    <row r="35" spans="1:6" x14ac:dyDescent="0.25">
      <c r="A35" s="8">
        <v>34</v>
      </c>
      <c r="B35" s="10">
        <v>112</v>
      </c>
      <c r="C35" s="4">
        <v>112</v>
      </c>
      <c r="D35" s="4">
        <v>65</v>
      </c>
      <c r="F35" s="11">
        <f t="shared" si="0"/>
        <v>0.5803571428571429</v>
      </c>
    </row>
    <row r="36" spans="1:6" x14ac:dyDescent="0.25">
      <c r="A36" s="8">
        <v>35</v>
      </c>
      <c r="B36" s="10">
        <v>214</v>
      </c>
      <c r="C36" s="4">
        <v>214</v>
      </c>
      <c r="D36" s="4">
        <v>129</v>
      </c>
      <c r="F36" s="11">
        <f t="shared" si="0"/>
        <v>0.60280373831775702</v>
      </c>
    </row>
    <row r="37" spans="1:6" x14ac:dyDescent="0.25">
      <c r="A37" s="8">
        <v>36</v>
      </c>
      <c r="B37" s="10">
        <v>30</v>
      </c>
      <c r="C37" s="4">
        <v>30</v>
      </c>
      <c r="D37" s="4">
        <v>18</v>
      </c>
      <c r="F37" s="11">
        <f t="shared" si="0"/>
        <v>0.6</v>
      </c>
    </row>
    <row r="38" spans="1:6" x14ac:dyDescent="0.25">
      <c r="A38" s="8">
        <v>37</v>
      </c>
      <c r="B38" s="10">
        <v>21</v>
      </c>
      <c r="C38" s="4">
        <v>21</v>
      </c>
      <c r="D38" s="4">
        <v>13</v>
      </c>
      <c r="F38" s="11">
        <f t="shared" si="0"/>
        <v>0.61904761904761907</v>
      </c>
    </row>
    <row r="39" spans="1:6" x14ac:dyDescent="0.25">
      <c r="A39" s="8">
        <v>38</v>
      </c>
      <c r="B39" s="10">
        <v>235</v>
      </c>
      <c r="C39" s="4">
        <v>235</v>
      </c>
      <c r="D39" s="4">
        <v>143</v>
      </c>
      <c r="F39" s="11">
        <f t="shared" si="0"/>
        <v>0.60851063829787233</v>
      </c>
    </row>
    <row r="40" spans="1:6" x14ac:dyDescent="0.25">
      <c r="A40" s="8">
        <v>39</v>
      </c>
      <c r="B40" s="10">
        <v>108</v>
      </c>
      <c r="C40" s="4">
        <v>108</v>
      </c>
      <c r="D40" s="4">
        <v>66</v>
      </c>
      <c r="F40" s="11">
        <f t="shared" si="0"/>
        <v>0.61111111111111116</v>
      </c>
    </row>
    <row r="41" spans="1:6" x14ac:dyDescent="0.25">
      <c r="A41" s="8">
        <v>40</v>
      </c>
      <c r="B41" s="10">
        <v>148</v>
      </c>
      <c r="C41" s="4">
        <v>148</v>
      </c>
      <c r="D41" s="4">
        <v>87</v>
      </c>
      <c r="F41" s="11">
        <f t="shared" si="0"/>
        <v>0.58783783783783783</v>
      </c>
    </row>
    <row r="42" spans="1:6" x14ac:dyDescent="0.25">
      <c r="A42" s="8">
        <v>41</v>
      </c>
      <c r="B42" s="10">
        <v>204</v>
      </c>
      <c r="C42" s="4">
        <v>204</v>
      </c>
      <c r="D42" s="4">
        <v>120</v>
      </c>
      <c r="F42" s="11">
        <f t="shared" si="0"/>
        <v>0.58823529411764708</v>
      </c>
    </row>
    <row r="43" spans="1:6" x14ac:dyDescent="0.25">
      <c r="A43" s="8">
        <v>42</v>
      </c>
      <c r="B43" s="10">
        <v>102</v>
      </c>
      <c r="C43" s="4">
        <v>102</v>
      </c>
      <c r="D43" s="4">
        <v>63</v>
      </c>
      <c r="F43" s="11">
        <f t="shared" si="0"/>
        <v>0.61764705882352944</v>
      </c>
    </row>
    <row r="44" spans="1:6" x14ac:dyDescent="0.25">
      <c r="A44" s="8">
        <v>43</v>
      </c>
      <c r="B44" s="10">
        <v>203</v>
      </c>
      <c r="C44" s="4">
        <v>203</v>
      </c>
      <c r="D44" s="4">
        <v>120</v>
      </c>
      <c r="F44" s="11">
        <f t="shared" si="0"/>
        <v>0.59113300492610843</v>
      </c>
    </row>
    <row r="45" spans="1:6" x14ac:dyDescent="0.25">
      <c r="A45" s="8">
        <v>44</v>
      </c>
      <c r="B45" s="10">
        <v>122</v>
      </c>
      <c r="C45" s="4">
        <v>122</v>
      </c>
      <c r="D45" s="4">
        <v>73</v>
      </c>
      <c r="F45" s="11">
        <f t="shared" si="0"/>
        <v>0.59836065573770492</v>
      </c>
    </row>
    <row r="46" spans="1:6" x14ac:dyDescent="0.25">
      <c r="A46" s="8">
        <v>45</v>
      </c>
      <c r="B46" s="10">
        <v>54</v>
      </c>
      <c r="C46" s="4">
        <v>54</v>
      </c>
      <c r="D46" s="4">
        <v>30</v>
      </c>
      <c r="F46" s="11">
        <f t="shared" si="0"/>
        <v>0.55555555555555558</v>
      </c>
    </row>
    <row r="47" spans="1:6" x14ac:dyDescent="0.25">
      <c r="A47" s="8">
        <v>46</v>
      </c>
      <c r="B47" s="10">
        <v>140</v>
      </c>
      <c r="C47" s="4">
        <v>140</v>
      </c>
      <c r="D47" s="4">
        <v>84</v>
      </c>
      <c r="F47" s="11">
        <f t="shared" si="0"/>
        <v>0.6</v>
      </c>
    </row>
    <row r="48" spans="1:6" x14ac:dyDescent="0.25">
      <c r="A48" s="8">
        <v>47</v>
      </c>
      <c r="B48" s="10">
        <v>109</v>
      </c>
      <c r="C48" s="4">
        <v>109</v>
      </c>
      <c r="D48" s="4">
        <v>66</v>
      </c>
      <c r="F48" s="11">
        <f t="shared" si="0"/>
        <v>0.60550458715596334</v>
      </c>
    </row>
    <row r="49" spans="1:6" x14ac:dyDescent="0.25">
      <c r="A49" s="8">
        <v>48</v>
      </c>
      <c r="B49" s="10">
        <v>158</v>
      </c>
      <c r="C49" s="4">
        <v>158</v>
      </c>
      <c r="D49" s="4">
        <v>94</v>
      </c>
      <c r="F49" s="11">
        <f t="shared" si="0"/>
        <v>0.59493670886075944</v>
      </c>
    </row>
    <row r="50" spans="1:6" x14ac:dyDescent="0.25">
      <c r="A50" s="8">
        <v>49</v>
      </c>
      <c r="B50" s="10">
        <v>186</v>
      </c>
      <c r="C50" s="4">
        <v>186</v>
      </c>
      <c r="D50" s="4">
        <v>109</v>
      </c>
      <c r="F50" s="11">
        <f t="shared" si="0"/>
        <v>0.58602150537634412</v>
      </c>
    </row>
    <row r="51" spans="1:6" x14ac:dyDescent="0.25">
      <c r="A51" s="8">
        <v>50</v>
      </c>
      <c r="B51" s="10">
        <v>76</v>
      </c>
      <c r="C51" s="4">
        <v>76</v>
      </c>
      <c r="D51" s="4">
        <v>45</v>
      </c>
      <c r="F51" s="11">
        <f t="shared" si="0"/>
        <v>0.59210526315789469</v>
      </c>
    </row>
    <row r="52" spans="1:6" x14ac:dyDescent="0.25">
      <c r="A52" s="8">
        <v>51</v>
      </c>
      <c r="B52" s="10">
        <v>225</v>
      </c>
      <c r="C52" s="4">
        <v>225</v>
      </c>
      <c r="D52" s="4">
        <v>134</v>
      </c>
      <c r="F52" s="11">
        <f t="shared" si="0"/>
        <v>0.5955555555555555</v>
      </c>
    </row>
    <row r="53" spans="1:6" x14ac:dyDescent="0.25">
      <c r="A53" s="8">
        <v>52</v>
      </c>
      <c r="B53" s="10">
        <v>263</v>
      </c>
      <c r="C53" s="4">
        <v>263</v>
      </c>
      <c r="D53" s="4">
        <v>158</v>
      </c>
      <c r="F53" s="11">
        <f t="shared" si="0"/>
        <v>0.60076045627376429</v>
      </c>
    </row>
    <row r="54" spans="1:6" x14ac:dyDescent="0.25">
      <c r="A54" s="8">
        <v>53</v>
      </c>
      <c r="B54" s="10">
        <v>267</v>
      </c>
      <c r="C54" s="4">
        <v>267</v>
      </c>
      <c r="D54" s="4">
        <v>162</v>
      </c>
      <c r="F54" s="11">
        <f t="shared" si="0"/>
        <v>0.6067415730337079</v>
      </c>
    </row>
    <row r="55" spans="1:6" x14ac:dyDescent="0.25">
      <c r="A55" s="8">
        <v>54</v>
      </c>
      <c r="B55" s="10">
        <v>187</v>
      </c>
      <c r="C55" s="4">
        <v>187</v>
      </c>
      <c r="D55" s="4">
        <v>112</v>
      </c>
      <c r="F55" s="11">
        <f t="shared" si="0"/>
        <v>0.59893048128342241</v>
      </c>
    </row>
    <row r="56" spans="1:6" x14ac:dyDescent="0.25">
      <c r="A56" s="8">
        <v>55</v>
      </c>
      <c r="B56" s="10">
        <v>255</v>
      </c>
      <c r="C56" s="4">
        <v>255</v>
      </c>
      <c r="D56" s="4">
        <v>153</v>
      </c>
      <c r="F56" s="11">
        <f t="shared" si="0"/>
        <v>0.6</v>
      </c>
    </row>
    <row r="57" spans="1:6" x14ac:dyDescent="0.25">
      <c r="A57" s="8">
        <v>56</v>
      </c>
      <c r="B57" s="10">
        <v>48</v>
      </c>
      <c r="C57" s="4">
        <v>48</v>
      </c>
      <c r="D57" s="4">
        <v>28</v>
      </c>
      <c r="F57" s="11">
        <f t="shared" si="0"/>
        <v>0.58333333333333337</v>
      </c>
    </row>
    <row r="58" spans="1:6" x14ac:dyDescent="0.25">
      <c r="A58" s="8">
        <v>57</v>
      </c>
      <c r="B58" s="10">
        <v>169</v>
      </c>
      <c r="C58" s="4">
        <v>169</v>
      </c>
      <c r="D58" s="4">
        <v>103</v>
      </c>
      <c r="F58" s="11">
        <f t="shared" si="0"/>
        <v>0.60946745562130178</v>
      </c>
    </row>
    <row r="59" spans="1:6" x14ac:dyDescent="0.25">
      <c r="A59" s="8">
        <v>58</v>
      </c>
      <c r="B59" s="10">
        <v>82</v>
      </c>
      <c r="C59" s="4">
        <v>82</v>
      </c>
      <c r="D59" s="4">
        <v>49</v>
      </c>
      <c r="F59" s="11">
        <f t="shared" si="0"/>
        <v>0.59756097560975607</v>
      </c>
    </row>
    <row r="60" spans="1:6" x14ac:dyDescent="0.25">
      <c r="A60" s="8">
        <v>59</v>
      </c>
      <c r="B60" s="10">
        <v>160</v>
      </c>
      <c r="C60" s="4">
        <v>160</v>
      </c>
      <c r="D60" s="4">
        <v>95</v>
      </c>
      <c r="F60" s="11">
        <f t="shared" si="0"/>
        <v>0.59375</v>
      </c>
    </row>
    <row r="61" spans="1:6" x14ac:dyDescent="0.25">
      <c r="A61" s="8">
        <v>60</v>
      </c>
      <c r="B61" s="10">
        <v>102</v>
      </c>
      <c r="C61" s="4">
        <v>102</v>
      </c>
      <c r="D61" s="4">
        <v>60</v>
      </c>
      <c r="F61" s="11">
        <f t="shared" si="0"/>
        <v>0.58823529411764708</v>
      </c>
    </row>
    <row r="62" spans="1:6" x14ac:dyDescent="0.25">
      <c r="A62" s="8">
        <v>61</v>
      </c>
      <c r="B62" s="10">
        <v>242</v>
      </c>
      <c r="C62" s="4">
        <v>242</v>
      </c>
      <c r="D62" s="4">
        <v>144</v>
      </c>
      <c r="F62" s="11">
        <f t="shared" si="0"/>
        <v>0.5950413223140496</v>
      </c>
    </row>
    <row r="63" spans="1:6" x14ac:dyDescent="0.25">
      <c r="A63" s="8">
        <v>62</v>
      </c>
      <c r="B63" s="10">
        <v>148</v>
      </c>
      <c r="C63" s="4">
        <v>148</v>
      </c>
      <c r="D63" s="4">
        <v>88</v>
      </c>
      <c r="F63" s="11">
        <f t="shared" si="0"/>
        <v>0.59459459459459463</v>
      </c>
    </row>
    <row r="64" spans="1:6" x14ac:dyDescent="0.25">
      <c r="A64" s="8">
        <v>63</v>
      </c>
      <c r="B64" s="10">
        <v>55</v>
      </c>
      <c r="C64" s="4">
        <v>55</v>
      </c>
      <c r="D64" s="4">
        <v>33</v>
      </c>
      <c r="F64" s="11">
        <f t="shared" si="0"/>
        <v>0.6</v>
      </c>
    </row>
    <row r="65" spans="1:6" x14ac:dyDescent="0.25">
      <c r="A65" s="8">
        <v>64</v>
      </c>
      <c r="B65" s="10">
        <v>288</v>
      </c>
      <c r="C65" s="4">
        <v>288</v>
      </c>
      <c r="D65" s="4">
        <v>177</v>
      </c>
      <c r="F65" s="11">
        <f t="shared" si="0"/>
        <v>0.61458333333333337</v>
      </c>
    </row>
    <row r="66" spans="1:6" x14ac:dyDescent="0.25">
      <c r="A66" s="8">
        <v>65</v>
      </c>
      <c r="B66" s="10">
        <v>196</v>
      </c>
      <c r="C66" s="4">
        <v>196</v>
      </c>
      <c r="D66" s="4">
        <v>118</v>
      </c>
      <c r="F66" s="11">
        <f t="shared" si="0"/>
        <v>0.60204081632653061</v>
      </c>
    </row>
    <row r="67" spans="1:6" x14ac:dyDescent="0.25">
      <c r="A67" s="8">
        <v>66</v>
      </c>
      <c r="B67" s="10">
        <v>210</v>
      </c>
      <c r="C67" s="4">
        <v>210</v>
      </c>
      <c r="D67" s="4">
        <v>127</v>
      </c>
      <c r="F67" s="11">
        <f t="shared" ref="F67:F130" si="1">D67/C67</f>
        <v>0.60476190476190472</v>
      </c>
    </row>
    <row r="68" spans="1:6" x14ac:dyDescent="0.25">
      <c r="A68" s="8">
        <v>67</v>
      </c>
      <c r="B68" s="10">
        <v>256</v>
      </c>
      <c r="C68" s="4">
        <v>256</v>
      </c>
      <c r="D68" s="4">
        <v>154</v>
      </c>
      <c r="F68" s="11">
        <f t="shared" si="1"/>
        <v>0.6015625</v>
      </c>
    </row>
    <row r="69" spans="1:6" x14ac:dyDescent="0.25">
      <c r="A69" s="8">
        <v>68</v>
      </c>
      <c r="B69" s="10">
        <v>218</v>
      </c>
      <c r="C69" s="4">
        <v>218</v>
      </c>
      <c r="D69" s="4">
        <v>130</v>
      </c>
      <c r="F69" s="11">
        <f t="shared" si="1"/>
        <v>0.59633027522935778</v>
      </c>
    </row>
    <row r="70" spans="1:6" x14ac:dyDescent="0.25">
      <c r="A70" s="8">
        <v>69</v>
      </c>
      <c r="B70" s="10">
        <v>234</v>
      </c>
      <c r="C70" s="4">
        <v>234</v>
      </c>
      <c r="D70" s="4">
        <v>141</v>
      </c>
      <c r="F70" s="11">
        <f t="shared" si="1"/>
        <v>0.60256410256410253</v>
      </c>
    </row>
    <row r="71" spans="1:6" x14ac:dyDescent="0.25">
      <c r="A71" s="8">
        <v>70</v>
      </c>
      <c r="B71" s="10">
        <v>118</v>
      </c>
      <c r="C71" s="4">
        <v>118</v>
      </c>
      <c r="D71" s="4">
        <v>70</v>
      </c>
      <c r="F71" s="11">
        <f t="shared" si="1"/>
        <v>0.59322033898305082</v>
      </c>
    </row>
    <row r="72" spans="1:6" x14ac:dyDescent="0.25">
      <c r="A72" s="8">
        <v>71</v>
      </c>
      <c r="B72" s="10">
        <v>136</v>
      </c>
      <c r="C72" s="4">
        <v>136</v>
      </c>
      <c r="D72" s="4">
        <v>82</v>
      </c>
      <c r="F72" s="11">
        <f t="shared" si="1"/>
        <v>0.6029411764705882</v>
      </c>
    </row>
    <row r="73" spans="1:6" x14ac:dyDescent="0.25">
      <c r="A73" s="8">
        <v>72</v>
      </c>
      <c r="B73" s="10">
        <v>75</v>
      </c>
      <c r="C73" s="4">
        <v>75</v>
      </c>
      <c r="D73" s="4">
        <v>43</v>
      </c>
      <c r="F73" s="11">
        <f t="shared" si="1"/>
        <v>0.57333333333333336</v>
      </c>
    </row>
    <row r="74" spans="1:6" x14ac:dyDescent="0.25">
      <c r="A74" s="8">
        <v>73</v>
      </c>
      <c r="B74" s="10">
        <v>81</v>
      </c>
      <c r="C74" s="4">
        <v>81</v>
      </c>
      <c r="D74" s="4">
        <v>48</v>
      </c>
      <c r="F74" s="11">
        <f t="shared" si="1"/>
        <v>0.59259259259259256</v>
      </c>
    </row>
    <row r="75" spans="1:6" x14ac:dyDescent="0.25">
      <c r="A75" s="8">
        <v>74</v>
      </c>
      <c r="B75" s="10">
        <v>218</v>
      </c>
      <c r="C75" s="4">
        <v>218</v>
      </c>
      <c r="D75" s="4">
        <v>128</v>
      </c>
      <c r="F75" s="11">
        <f t="shared" si="1"/>
        <v>0.58715596330275233</v>
      </c>
    </row>
    <row r="76" spans="1:6" x14ac:dyDescent="0.25">
      <c r="A76" s="8">
        <v>75</v>
      </c>
      <c r="B76" s="10">
        <v>109</v>
      </c>
      <c r="C76" s="4">
        <v>109</v>
      </c>
      <c r="D76" s="4">
        <v>67</v>
      </c>
      <c r="F76" s="11">
        <f t="shared" si="1"/>
        <v>0.61467889908256879</v>
      </c>
    </row>
    <row r="77" spans="1:6" x14ac:dyDescent="0.25">
      <c r="A77" s="8">
        <v>76</v>
      </c>
      <c r="B77" s="10">
        <v>158</v>
      </c>
      <c r="C77" s="4">
        <v>158</v>
      </c>
      <c r="D77" s="4">
        <v>93</v>
      </c>
      <c r="F77" s="11">
        <f t="shared" si="1"/>
        <v>0.58860759493670889</v>
      </c>
    </row>
    <row r="78" spans="1:6" x14ac:dyDescent="0.25">
      <c r="A78" s="8">
        <v>77</v>
      </c>
      <c r="B78" s="10">
        <v>99</v>
      </c>
      <c r="C78" s="4">
        <v>99</v>
      </c>
      <c r="D78" s="4">
        <v>58</v>
      </c>
      <c r="F78" s="11">
        <f t="shared" si="1"/>
        <v>0.58585858585858586</v>
      </c>
    </row>
    <row r="79" spans="1:6" x14ac:dyDescent="0.25">
      <c r="A79" s="8">
        <v>78</v>
      </c>
      <c r="B79" s="10">
        <v>57</v>
      </c>
      <c r="C79" s="4">
        <v>57</v>
      </c>
      <c r="D79" s="4">
        <v>33</v>
      </c>
      <c r="F79" s="11">
        <f t="shared" si="1"/>
        <v>0.57894736842105265</v>
      </c>
    </row>
    <row r="80" spans="1:6" x14ac:dyDescent="0.25">
      <c r="A80" s="8">
        <v>79</v>
      </c>
      <c r="B80" s="10">
        <v>309</v>
      </c>
      <c r="C80" s="4">
        <v>309</v>
      </c>
      <c r="D80" s="4">
        <v>186</v>
      </c>
      <c r="F80" s="11">
        <f t="shared" si="1"/>
        <v>0.60194174757281549</v>
      </c>
    </row>
    <row r="81" spans="1:6" x14ac:dyDescent="0.25">
      <c r="A81" s="8">
        <v>80</v>
      </c>
      <c r="B81" s="10">
        <v>121</v>
      </c>
      <c r="C81" s="4">
        <v>121</v>
      </c>
      <c r="D81" s="4">
        <v>71</v>
      </c>
      <c r="F81" s="11">
        <f t="shared" si="1"/>
        <v>0.58677685950413228</v>
      </c>
    </row>
    <row r="82" spans="1:6" x14ac:dyDescent="0.25">
      <c r="A82" s="8">
        <v>81</v>
      </c>
      <c r="B82" s="10">
        <v>62</v>
      </c>
      <c r="C82" s="4">
        <v>62</v>
      </c>
      <c r="D82" s="4">
        <v>38</v>
      </c>
      <c r="F82" s="11">
        <f t="shared" si="1"/>
        <v>0.61290322580645162</v>
      </c>
    </row>
    <row r="83" spans="1:6" x14ac:dyDescent="0.25">
      <c r="A83" s="8">
        <v>82</v>
      </c>
      <c r="B83" s="10">
        <v>80</v>
      </c>
      <c r="C83" s="4">
        <v>80</v>
      </c>
      <c r="D83" s="4">
        <v>48</v>
      </c>
      <c r="F83" s="11">
        <f t="shared" si="1"/>
        <v>0.6</v>
      </c>
    </row>
    <row r="84" spans="1:6" x14ac:dyDescent="0.25">
      <c r="A84" s="8">
        <v>83</v>
      </c>
      <c r="B84" s="10">
        <v>170</v>
      </c>
      <c r="C84" s="4">
        <v>170</v>
      </c>
      <c r="D84" s="4">
        <v>101</v>
      </c>
      <c r="F84" s="11">
        <f t="shared" si="1"/>
        <v>0.59411764705882353</v>
      </c>
    </row>
    <row r="85" spans="1:6" x14ac:dyDescent="0.25">
      <c r="A85" s="8">
        <v>84</v>
      </c>
      <c r="B85" s="10">
        <v>60</v>
      </c>
      <c r="C85" s="4">
        <v>60</v>
      </c>
      <c r="D85" s="4">
        <v>36</v>
      </c>
      <c r="F85" s="11">
        <f t="shared" si="1"/>
        <v>0.6</v>
      </c>
    </row>
    <row r="86" spans="1:6" x14ac:dyDescent="0.25">
      <c r="A86" s="8">
        <v>85</v>
      </c>
      <c r="B86" s="10">
        <v>208</v>
      </c>
      <c r="C86" s="4">
        <v>208</v>
      </c>
      <c r="D86" s="4">
        <v>123</v>
      </c>
      <c r="F86" s="11">
        <f t="shared" si="1"/>
        <v>0.59134615384615385</v>
      </c>
    </row>
    <row r="87" spans="1:6" x14ac:dyDescent="0.25">
      <c r="A87" s="8">
        <v>86</v>
      </c>
      <c r="B87" s="10">
        <v>50</v>
      </c>
      <c r="C87" s="4">
        <v>50</v>
      </c>
      <c r="D87" s="4">
        <v>30</v>
      </c>
      <c r="F87" s="11">
        <f t="shared" si="1"/>
        <v>0.6</v>
      </c>
    </row>
    <row r="88" spans="1:6" x14ac:dyDescent="0.25">
      <c r="A88" s="8">
        <v>87</v>
      </c>
      <c r="B88" s="10">
        <v>99</v>
      </c>
      <c r="C88" s="4">
        <v>99</v>
      </c>
      <c r="D88" s="4">
        <v>58</v>
      </c>
      <c r="F88" s="11">
        <f t="shared" si="1"/>
        <v>0.58585858585858586</v>
      </c>
    </row>
    <row r="89" spans="1:6" x14ac:dyDescent="0.25">
      <c r="A89" s="8">
        <v>88</v>
      </c>
      <c r="B89" s="10">
        <v>123</v>
      </c>
      <c r="C89" s="4">
        <v>123</v>
      </c>
      <c r="D89" s="4">
        <v>73</v>
      </c>
      <c r="F89" s="11">
        <f t="shared" si="1"/>
        <v>0.5934959349593496</v>
      </c>
    </row>
    <row r="90" spans="1:6" x14ac:dyDescent="0.25">
      <c r="A90" s="8">
        <v>89</v>
      </c>
      <c r="B90" s="10">
        <v>159</v>
      </c>
      <c r="C90" s="4">
        <v>159</v>
      </c>
      <c r="D90" s="4">
        <v>95</v>
      </c>
      <c r="F90" s="11">
        <f t="shared" si="1"/>
        <v>0.59748427672955973</v>
      </c>
    </row>
    <row r="91" spans="1:6" x14ac:dyDescent="0.25">
      <c r="A91" s="8">
        <v>90</v>
      </c>
      <c r="B91" s="10">
        <v>34</v>
      </c>
      <c r="C91" s="4">
        <v>34</v>
      </c>
      <c r="D91" s="4">
        <v>20</v>
      </c>
      <c r="F91" s="11">
        <f t="shared" si="1"/>
        <v>0.58823529411764708</v>
      </c>
    </row>
    <row r="92" spans="1:6" x14ac:dyDescent="0.25">
      <c r="A92" s="8">
        <v>91</v>
      </c>
      <c r="B92" s="10">
        <v>293</v>
      </c>
      <c r="C92" s="4">
        <v>293</v>
      </c>
      <c r="D92" s="4">
        <v>176</v>
      </c>
      <c r="F92" s="11">
        <f t="shared" si="1"/>
        <v>0.60068259385665534</v>
      </c>
    </row>
    <row r="93" spans="1:6" x14ac:dyDescent="0.25">
      <c r="A93" s="8">
        <v>92</v>
      </c>
      <c r="B93" s="10">
        <v>82</v>
      </c>
      <c r="C93" s="4">
        <v>82</v>
      </c>
      <c r="D93" s="4">
        <v>48</v>
      </c>
      <c r="F93" s="11">
        <f t="shared" si="1"/>
        <v>0.58536585365853655</v>
      </c>
    </row>
    <row r="94" spans="1:6" x14ac:dyDescent="0.25">
      <c r="A94" s="8">
        <v>93</v>
      </c>
      <c r="B94" s="10">
        <v>29</v>
      </c>
      <c r="C94" s="4">
        <v>29</v>
      </c>
      <c r="D94" s="4">
        <v>17</v>
      </c>
      <c r="F94" s="11">
        <f t="shared" si="1"/>
        <v>0.58620689655172409</v>
      </c>
    </row>
    <row r="95" spans="1:6" x14ac:dyDescent="0.25">
      <c r="A95" s="8">
        <v>94</v>
      </c>
      <c r="B95" s="10">
        <v>253</v>
      </c>
      <c r="C95" s="4">
        <v>253</v>
      </c>
      <c r="D95" s="4">
        <v>152</v>
      </c>
      <c r="F95" s="11">
        <f t="shared" si="1"/>
        <v>0.60079051383399207</v>
      </c>
    </row>
    <row r="96" spans="1:6" x14ac:dyDescent="0.25">
      <c r="A96" s="8">
        <v>95</v>
      </c>
      <c r="B96" s="10">
        <v>153</v>
      </c>
      <c r="C96" s="4">
        <v>153</v>
      </c>
      <c r="D96" s="4">
        <v>90</v>
      </c>
      <c r="F96" s="11">
        <f t="shared" si="1"/>
        <v>0.58823529411764708</v>
      </c>
    </row>
    <row r="97" spans="1:6" x14ac:dyDescent="0.25">
      <c r="A97" s="8">
        <v>96</v>
      </c>
      <c r="B97" s="10">
        <v>176</v>
      </c>
      <c r="C97" s="4">
        <v>176</v>
      </c>
      <c r="D97" s="4">
        <v>104</v>
      </c>
      <c r="F97" s="11">
        <f t="shared" si="1"/>
        <v>0.59090909090909094</v>
      </c>
    </row>
    <row r="98" spans="1:6" x14ac:dyDescent="0.25">
      <c r="A98" s="8">
        <v>97</v>
      </c>
      <c r="B98" s="10">
        <v>188</v>
      </c>
      <c r="C98" s="4">
        <v>188</v>
      </c>
      <c r="D98" s="4">
        <v>111</v>
      </c>
      <c r="F98" s="11">
        <f t="shared" si="1"/>
        <v>0.59042553191489366</v>
      </c>
    </row>
    <row r="99" spans="1:6" x14ac:dyDescent="0.25">
      <c r="A99" s="8">
        <v>98</v>
      </c>
      <c r="B99" s="10">
        <v>166</v>
      </c>
      <c r="C99" s="4">
        <v>166</v>
      </c>
      <c r="D99" s="4">
        <v>98</v>
      </c>
      <c r="F99" s="11">
        <f t="shared" si="1"/>
        <v>0.59036144578313254</v>
      </c>
    </row>
    <row r="100" spans="1:6" x14ac:dyDescent="0.25">
      <c r="A100" s="8">
        <v>99</v>
      </c>
      <c r="B100" s="10">
        <v>139</v>
      </c>
      <c r="C100" s="4">
        <v>139</v>
      </c>
      <c r="D100" s="4">
        <v>83</v>
      </c>
      <c r="F100" s="11">
        <f t="shared" si="1"/>
        <v>0.59712230215827333</v>
      </c>
    </row>
    <row r="101" spans="1:6" x14ac:dyDescent="0.25">
      <c r="A101" s="8">
        <v>100</v>
      </c>
      <c r="B101" s="10">
        <v>166</v>
      </c>
      <c r="C101" s="4">
        <v>166</v>
      </c>
      <c r="D101" s="4">
        <v>98</v>
      </c>
      <c r="F101" s="11">
        <f t="shared" si="1"/>
        <v>0.59036144578313254</v>
      </c>
    </row>
    <row r="102" spans="1:6" x14ac:dyDescent="0.25">
      <c r="A102" s="8">
        <v>101</v>
      </c>
      <c r="B102" s="10">
        <v>138</v>
      </c>
      <c r="C102" s="4">
        <v>138</v>
      </c>
      <c r="D102" s="4">
        <v>83</v>
      </c>
      <c r="F102" s="11">
        <f t="shared" si="1"/>
        <v>0.60144927536231885</v>
      </c>
    </row>
    <row r="103" spans="1:6" x14ac:dyDescent="0.25">
      <c r="A103" s="8">
        <v>102</v>
      </c>
      <c r="B103" s="10">
        <v>171</v>
      </c>
      <c r="C103" s="4">
        <v>171</v>
      </c>
      <c r="D103" s="4">
        <v>99</v>
      </c>
      <c r="F103" s="11">
        <f t="shared" si="1"/>
        <v>0.57894736842105265</v>
      </c>
    </row>
    <row r="104" spans="1:6" x14ac:dyDescent="0.25">
      <c r="A104" s="8">
        <v>103</v>
      </c>
      <c r="B104" s="10">
        <v>73</v>
      </c>
      <c r="C104" s="4">
        <v>73</v>
      </c>
      <c r="D104" s="4">
        <v>43</v>
      </c>
      <c r="F104" s="11">
        <f t="shared" si="1"/>
        <v>0.58904109589041098</v>
      </c>
    </row>
    <row r="105" spans="1:6" x14ac:dyDescent="0.25">
      <c r="A105" s="8">
        <v>104</v>
      </c>
      <c r="B105" s="10">
        <v>77</v>
      </c>
      <c r="C105" s="4">
        <v>77</v>
      </c>
      <c r="D105" s="4">
        <v>47</v>
      </c>
      <c r="F105" s="11">
        <f t="shared" si="1"/>
        <v>0.61038961038961037</v>
      </c>
    </row>
    <row r="106" spans="1:6" x14ac:dyDescent="0.25">
      <c r="A106" s="8">
        <v>105</v>
      </c>
      <c r="B106" s="10">
        <v>141</v>
      </c>
      <c r="C106" s="4">
        <v>141</v>
      </c>
      <c r="D106" s="4">
        <v>84</v>
      </c>
      <c r="F106" s="11">
        <f t="shared" si="1"/>
        <v>0.5957446808510638</v>
      </c>
    </row>
    <row r="107" spans="1:6" x14ac:dyDescent="0.25">
      <c r="A107" s="8">
        <v>106</v>
      </c>
      <c r="B107" s="10">
        <v>68</v>
      </c>
      <c r="C107" s="4">
        <v>68</v>
      </c>
      <c r="D107" s="4">
        <v>40</v>
      </c>
      <c r="F107" s="11">
        <f t="shared" si="1"/>
        <v>0.58823529411764708</v>
      </c>
    </row>
    <row r="108" spans="1:6" x14ac:dyDescent="0.25">
      <c r="A108" s="8">
        <v>107</v>
      </c>
      <c r="B108" s="10">
        <v>253</v>
      </c>
      <c r="C108" s="4">
        <v>253</v>
      </c>
      <c r="D108" s="4">
        <v>149</v>
      </c>
      <c r="F108" s="11">
        <f t="shared" si="1"/>
        <v>0.58893280632411071</v>
      </c>
    </row>
    <row r="109" spans="1:6" x14ac:dyDescent="0.25">
      <c r="A109" s="8">
        <v>108</v>
      </c>
      <c r="B109" s="10">
        <v>124</v>
      </c>
      <c r="C109" s="4">
        <v>124</v>
      </c>
      <c r="D109" s="4">
        <v>72</v>
      </c>
      <c r="F109" s="11">
        <f t="shared" si="1"/>
        <v>0.58064516129032262</v>
      </c>
    </row>
    <row r="110" spans="1:6" x14ac:dyDescent="0.25">
      <c r="A110" s="8">
        <v>109</v>
      </c>
      <c r="B110" s="10">
        <v>169</v>
      </c>
      <c r="C110" s="4">
        <v>169</v>
      </c>
      <c r="D110" s="4">
        <v>100</v>
      </c>
      <c r="F110" s="11">
        <f t="shared" si="1"/>
        <v>0.59171597633136097</v>
      </c>
    </row>
    <row r="111" spans="1:6" x14ac:dyDescent="0.25">
      <c r="A111" s="8">
        <v>110</v>
      </c>
      <c r="B111" s="10">
        <v>163</v>
      </c>
      <c r="C111" s="4">
        <v>163</v>
      </c>
      <c r="D111" s="4">
        <v>95</v>
      </c>
      <c r="F111" s="11">
        <f t="shared" si="1"/>
        <v>0.58282208588957052</v>
      </c>
    </row>
    <row r="112" spans="1:6" x14ac:dyDescent="0.25">
      <c r="A112" s="8">
        <v>111</v>
      </c>
      <c r="B112" s="10">
        <v>204</v>
      </c>
      <c r="C112" s="4">
        <v>204</v>
      </c>
      <c r="D112" s="4">
        <v>120</v>
      </c>
      <c r="F112" s="11">
        <f t="shared" si="1"/>
        <v>0.58823529411764708</v>
      </c>
    </row>
    <row r="113" spans="1:6" x14ac:dyDescent="0.25">
      <c r="A113" s="8">
        <v>112</v>
      </c>
      <c r="B113" s="10">
        <v>20</v>
      </c>
      <c r="C113" s="4">
        <v>20</v>
      </c>
      <c r="D113" s="4">
        <v>12</v>
      </c>
      <c r="F113" s="11">
        <f t="shared" si="1"/>
        <v>0.6</v>
      </c>
    </row>
    <row r="114" spans="1:6" x14ac:dyDescent="0.25">
      <c r="A114" s="8">
        <v>113</v>
      </c>
      <c r="B114" s="10">
        <v>68</v>
      </c>
      <c r="C114" s="4">
        <v>68</v>
      </c>
      <c r="D114" s="4">
        <v>40</v>
      </c>
      <c r="F114" s="11">
        <f t="shared" si="1"/>
        <v>0.58823529411764708</v>
      </c>
    </row>
    <row r="115" spans="1:6" x14ac:dyDescent="0.25">
      <c r="A115" s="8">
        <v>114</v>
      </c>
      <c r="B115" s="10">
        <v>253</v>
      </c>
      <c r="C115" s="4">
        <v>253</v>
      </c>
      <c r="D115" s="4">
        <v>148</v>
      </c>
      <c r="F115" s="11">
        <f t="shared" si="1"/>
        <v>0.58498023715415015</v>
      </c>
    </row>
    <row r="116" spans="1:6" x14ac:dyDescent="0.25">
      <c r="A116" s="8">
        <v>115</v>
      </c>
      <c r="B116" s="10">
        <v>237</v>
      </c>
      <c r="C116" s="4">
        <v>237</v>
      </c>
      <c r="D116" s="4">
        <v>141</v>
      </c>
      <c r="F116" s="11">
        <f t="shared" si="1"/>
        <v>0.59493670886075944</v>
      </c>
    </row>
    <row r="117" spans="1:6" x14ac:dyDescent="0.25">
      <c r="A117" s="8">
        <v>116</v>
      </c>
      <c r="B117" s="10">
        <v>269</v>
      </c>
      <c r="C117" s="4">
        <v>269</v>
      </c>
      <c r="D117" s="4">
        <v>160</v>
      </c>
      <c r="F117" s="11">
        <f t="shared" si="1"/>
        <v>0.59479553903345728</v>
      </c>
    </row>
    <row r="118" spans="1:6" x14ac:dyDescent="0.25">
      <c r="A118" s="8">
        <v>117</v>
      </c>
      <c r="B118" s="10">
        <v>70</v>
      </c>
      <c r="C118" s="4">
        <v>70</v>
      </c>
      <c r="D118" s="4">
        <v>42</v>
      </c>
      <c r="F118" s="11">
        <f t="shared" si="1"/>
        <v>0.6</v>
      </c>
    </row>
    <row r="119" spans="1:6" x14ac:dyDescent="0.25">
      <c r="A119" s="8">
        <v>118</v>
      </c>
      <c r="B119" s="10">
        <v>209</v>
      </c>
      <c r="C119" s="4">
        <v>209</v>
      </c>
      <c r="D119" s="4">
        <v>123</v>
      </c>
      <c r="F119" s="11">
        <f t="shared" si="1"/>
        <v>0.58851674641148322</v>
      </c>
    </row>
    <row r="120" spans="1:6" x14ac:dyDescent="0.25">
      <c r="A120" s="8">
        <v>119</v>
      </c>
      <c r="B120" s="10">
        <v>134</v>
      </c>
      <c r="C120" s="4">
        <v>134</v>
      </c>
      <c r="D120" s="4">
        <v>79</v>
      </c>
      <c r="F120" s="11">
        <f t="shared" si="1"/>
        <v>0.58955223880597019</v>
      </c>
    </row>
    <row r="121" spans="1:6" x14ac:dyDescent="0.25">
      <c r="A121" s="8">
        <v>120</v>
      </c>
      <c r="B121" s="10">
        <v>145</v>
      </c>
      <c r="C121" s="4">
        <v>145</v>
      </c>
      <c r="D121" s="4">
        <v>87</v>
      </c>
      <c r="F121" s="11">
        <f t="shared" si="1"/>
        <v>0.6</v>
      </c>
    </row>
    <row r="122" spans="1:6" x14ac:dyDescent="0.25">
      <c r="A122" s="8">
        <v>121</v>
      </c>
      <c r="B122" s="10">
        <v>52</v>
      </c>
      <c r="C122" s="4">
        <v>52</v>
      </c>
      <c r="D122" s="4">
        <v>30</v>
      </c>
      <c r="F122" s="11">
        <f t="shared" si="1"/>
        <v>0.57692307692307687</v>
      </c>
    </row>
    <row r="123" spans="1:6" x14ac:dyDescent="0.25">
      <c r="A123" s="8">
        <v>122</v>
      </c>
      <c r="B123" s="10">
        <v>105</v>
      </c>
      <c r="C123" s="4">
        <v>105</v>
      </c>
      <c r="D123" s="4">
        <v>63</v>
      </c>
      <c r="F123" s="11">
        <f t="shared" si="1"/>
        <v>0.6</v>
      </c>
    </row>
    <row r="124" spans="1:6" x14ac:dyDescent="0.25">
      <c r="A124" s="8">
        <v>123</v>
      </c>
      <c r="B124" s="10">
        <v>24</v>
      </c>
      <c r="C124" s="4">
        <v>24</v>
      </c>
      <c r="D124" s="4">
        <v>14</v>
      </c>
      <c r="F124" s="11">
        <f t="shared" si="1"/>
        <v>0.58333333333333337</v>
      </c>
    </row>
    <row r="125" spans="1:6" x14ac:dyDescent="0.25">
      <c r="A125" s="8">
        <v>124</v>
      </c>
      <c r="B125" s="10">
        <v>222</v>
      </c>
      <c r="C125" s="4">
        <v>222</v>
      </c>
      <c r="D125" s="4">
        <v>133</v>
      </c>
      <c r="F125" s="11">
        <f t="shared" si="1"/>
        <v>0.59909909909909909</v>
      </c>
    </row>
    <row r="126" spans="1:6" x14ac:dyDescent="0.25">
      <c r="A126" s="8">
        <v>125</v>
      </c>
      <c r="B126" s="10">
        <v>184</v>
      </c>
      <c r="C126" s="4">
        <v>184</v>
      </c>
      <c r="D126" s="4">
        <v>108</v>
      </c>
      <c r="F126" s="11">
        <f t="shared" si="1"/>
        <v>0.58695652173913049</v>
      </c>
    </row>
    <row r="127" spans="1:6" x14ac:dyDescent="0.25">
      <c r="A127" s="8">
        <v>126</v>
      </c>
      <c r="B127" s="10">
        <v>165</v>
      </c>
      <c r="C127" s="4">
        <v>165</v>
      </c>
      <c r="D127" s="4">
        <v>97</v>
      </c>
      <c r="F127" s="11">
        <f t="shared" si="1"/>
        <v>0.58787878787878789</v>
      </c>
    </row>
    <row r="128" spans="1:6" x14ac:dyDescent="0.25">
      <c r="A128" s="8">
        <v>127</v>
      </c>
      <c r="B128" s="10">
        <v>72</v>
      </c>
      <c r="C128" s="4">
        <v>72</v>
      </c>
      <c r="D128" s="4">
        <v>44</v>
      </c>
      <c r="F128" s="11">
        <f t="shared" si="1"/>
        <v>0.61111111111111116</v>
      </c>
    </row>
    <row r="129" spans="1:6" x14ac:dyDescent="0.25">
      <c r="A129" s="8">
        <v>128</v>
      </c>
      <c r="B129" s="10">
        <v>239</v>
      </c>
      <c r="C129" s="4">
        <v>239</v>
      </c>
      <c r="D129" s="4">
        <v>141</v>
      </c>
      <c r="F129" s="11">
        <f t="shared" si="1"/>
        <v>0.58995815899581594</v>
      </c>
    </row>
    <row r="130" spans="1:6" x14ac:dyDescent="0.25">
      <c r="A130" s="8">
        <v>129</v>
      </c>
      <c r="B130" s="10">
        <v>106</v>
      </c>
      <c r="C130" s="4">
        <v>106</v>
      </c>
      <c r="D130" s="4">
        <v>62</v>
      </c>
      <c r="F130" s="11">
        <f t="shared" si="1"/>
        <v>0.58490566037735847</v>
      </c>
    </row>
    <row r="131" spans="1:6" x14ac:dyDescent="0.25">
      <c r="A131" s="8">
        <v>130</v>
      </c>
      <c r="B131" s="10">
        <v>35</v>
      </c>
      <c r="C131" s="4">
        <v>35</v>
      </c>
      <c r="D131" s="4">
        <v>21</v>
      </c>
      <c r="F131" s="11">
        <f t="shared" ref="F131:F194" si="2">D131/C131</f>
        <v>0.6</v>
      </c>
    </row>
    <row r="132" spans="1:6" x14ac:dyDescent="0.25">
      <c r="A132" s="8">
        <v>131</v>
      </c>
      <c r="B132" s="10">
        <v>157</v>
      </c>
      <c r="C132" s="4">
        <v>157</v>
      </c>
      <c r="D132" s="4">
        <v>94</v>
      </c>
      <c r="F132" s="11">
        <f t="shared" si="2"/>
        <v>0.59872611464968151</v>
      </c>
    </row>
    <row r="133" spans="1:6" x14ac:dyDescent="0.25">
      <c r="A133" s="8">
        <v>132</v>
      </c>
      <c r="B133" s="10">
        <v>206</v>
      </c>
      <c r="C133" s="4">
        <v>206</v>
      </c>
      <c r="D133" s="4">
        <v>125</v>
      </c>
      <c r="F133" s="11">
        <f t="shared" si="2"/>
        <v>0.60679611650485432</v>
      </c>
    </row>
    <row r="134" spans="1:6" x14ac:dyDescent="0.25">
      <c r="A134" s="8">
        <v>133</v>
      </c>
      <c r="B134" s="10">
        <v>182</v>
      </c>
      <c r="C134" s="4">
        <v>182</v>
      </c>
      <c r="D134" s="4">
        <v>107</v>
      </c>
      <c r="F134" s="11">
        <f t="shared" si="2"/>
        <v>0.58791208791208793</v>
      </c>
    </row>
    <row r="135" spans="1:6" x14ac:dyDescent="0.25">
      <c r="A135" s="8">
        <v>134</v>
      </c>
      <c r="B135" s="10">
        <v>120</v>
      </c>
      <c r="C135" s="4">
        <v>120</v>
      </c>
      <c r="D135" s="4">
        <v>71</v>
      </c>
      <c r="F135" s="11">
        <f t="shared" si="2"/>
        <v>0.59166666666666667</v>
      </c>
    </row>
    <row r="136" spans="1:6" x14ac:dyDescent="0.25">
      <c r="A136" s="8">
        <v>135</v>
      </c>
      <c r="B136" s="10">
        <v>260</v>
      </c>
      <c r="C136" s="4">
        <v>260</v>
      </c>
      <c r="D136" s="4">
        <v>158</v>
      </c>
      <c r="F136" s="11">
        <f t="shared" si="2"/>
        <v>0.60769230769230764</v>
      </c>
    </row>
    <row r="137" spans="1:6" x14ac:dyDescent="0.25">
      <c r="A137" s="8">
        <v>136</v>
      </c>
      <c r="B137" s="10">
        <v>80</v>
      </c>
      <c r="C137" s="4">
        <v>80</v>
      </c>
      <c r="D137" s="4">
        <v>50</v>
      </c>
      <c r="F137" s="11">
        <f t="shared" si="2"/>
        <v>0.625</v>
      </c>
    </row>
    <row r="138" spans="1:6" x14ac:dyDescent="0.25">
      <c r="A138" s="8">
        <v>137</v>
      </c>
      <c r="B138" s="10">
        <v>63</v>
      </c>
      <c r="C138" s="4">
        <v>63</v>
      </c>
      <c r="D138" s="4">
        <v>39</v>
      </c>
      <c r="F138" s="11">
        <f t="shared" si="2"/>
        <v>0.61904761904761907</v>
      </c>
    </row>
    <row r="139" spans="1:6" x14ac:dyDescent="0.25">
      <c r="A139" s="8">
        <v>138</v>
      </c>
      <c r="B139" s="10">
        <v>238</v>
      </c>
      <c r="C139" s="4">
        <v>238</v>
      </c>
      <c r="D139" s="4">
        <v>141</v>
      </c>
      <c r="F139" s="11">
        <f t="shared" si="2"/>
        <v>0.59243697478991597</v>
      </c>
    </row>
    <row r="140" spans="1:6" x14ac:dyDescent="0.25">
      <c r="A140" s="8">
        <v>139</v>
      </c>
      <c r="B140" s="10">
        <v>35</v>
      </c>
      <c r="C140" s="4">
        <v>35</v>
      </c>
      <c r="D140" s="4">
        <v>21</v>
      </c>
      <c r="F140" s="11">
        <f t="shared" si="2"/>
        <v>0.6</v>
      </c>
    </row>
    <row r="141" spans="1:6" x14ac:dyDescent="0.25">
      <c r="A141" s="8">
        <v>140</v>
      </c>
      <c r="B141" s="10">
        <v>191</v>
      </c>
      <c r="C141" s="4">
        <v>191</v>
      </c>
      <c r="D141" s="4">
        <v>113</v>
      </c>
      <c r="F141" s="11">
        <f t="shared" si="2"/>
        <v>0.59162303664921467</v>
      </c>
    </row>
    <row r="142" spans="1:6" x14ac:dyDescent="0.25">
      <c r="A142" s="8">
        <v>141</v>
      </c>
      <c r="B142" s="10">
        <v>21</v>
      </c>
      <c r="C142" s="4">
        <v>21</v>
      </c>
      <c r="D142" s="4">
        <v>13</v>
      </c>
      <c r="F142" s="11">
        <f t="shared" si="2"/>
        <v>0.61904761904761907</v>
      </c>
    </row>
    <row r="143" spans="1:6" x14ac:dyDescent="0.25">
      <c r="A143" s="8">
        <v>142</v>
      </c>
      <c r="B143" s="10">
        <v>181</v>
      </c>
      <c r="C143" s="4">
        <v>181</v>
      </c>
      <c r="D143" s="4">
        <v>109</v>
      </c>
      <c r="F143" s="11">
        <f t="shared" si="2"/>
        <v>0.60220994475138123</v>
      </c>
    </row>
    <row r="144" spans="1:6" x14ac:dyDescent="0.25">
      <c r="A144" s="8">
        <v>143</v>
      </c>
      <c r="B144" s="10">
        <v>50</v>
      </c>
      <c r="C144" s="4">
        <v>50</v>
      </c>
      <c r="D144" s="4">
        <v>30</v>
      </c>
      <c r="F144" s="11">
        <f t="shared" si="2"/>
        <v>0.6</v>
      </c>
    </row>
    <row r="145" spans="1:6" x14ac:dyDescent="0.25">
      <c r="A145" s="8">
        <v>144</v>
      </c>
      <c r="B145" s="10">
        <v>185</v>
      </c>
      <c r="C145" s="4">
        <v>185</v>
      </c>
      <c r="D145" s="4">
        <v>109</v>
      </c>
      <c r="F145" s="11">
        <f t="shared" si="2"/>
        <v>0.58918918918918917</v>
      </c>
    </row>
    <row r="146" spans="1:6" x14ac:dyDescent="0.25">
      <c r="A146" s="8">
        <v>145</v>
      </c>
      <c r="B146" s="10">
        <v>126</v>
      </c>
      <c r="C146" s="4">
        <v>126</v>
      </c>
      <c r="D146" s="4">
        <v>75</v>
      </c>
      <c r="F146" s="11">
        <f t="shared" si="2"/>
        <v>0.59523809523809523</v>
      </c>
    </row>
    <row r="147" spans="1:6" x14ac:dyDescent="0.25">
      <c r="A147" s="8">
        <v>146</v>
      </c>
      <c r="B147" s="10">
        <v>62</v>
      </c>
      <c r="C147" s="4">
        <v>62</v>
      </c>
      <c r="D147" s="4">
        <v>38</v>
      </c>
      <c r="F147" s="11">
        <f t="shared" si="2"/>
        <v>0.61290322580645162</v>
      </c>
    </row>
    <row r="148" spans="1:6" x14ac:dyDescent="0.25">
      <c r="A148" s="8">
        <v>147</v>
      </c>
      <c r="B148" s="10">
        <v>84</v>
      </c>
      <c r="C148" s="4">
        <v>84</v>
      </c>
      <c r="D148" s="4">
        <v>51</v>
      </c>
      <c r="F148" s="11">
        <f t="shared" si="2"/>
        <v>0.6071428571428571</v>
      </c>
    </row>
    <row r="149" spans="1:6" x14ac:dyDescent="0.25">
      <c r="A149" s="8">
        <v>148</v>
      </c>
      <c r="B149" s="10">
        <v>212</v>
      </c>
      <c r="C149" s="4">
        <v>212</v>
      </c>
      <c r="D149" s="4">
        <v>125</v>
      </c>
      <c r="F149" s="11">
        <f t="shared" si="2"/>
        <v>0.589622641509434</v>
      </c>
    </row>
    <row r="150" spans="1:6" x14ac:dyDescent="0.25">
      <c r="A150" s="8">
        <v>149</v>
      </c>
      <c r="B150" s="10">
        <v>226</v>
      </c>
      <c r="C150" s="4">
        <v>226</v>
      </c>
      <c r="D150" s="4">
        <v>132</v>
      </c>
      <c r="F150" s="11">
        <f t="shared" si="2"/>
        <v>0.58407079646017701</v>
      </c>
    </row>
    <row r="151" spans="1:6" x14ac:dyDescent="0.25">
      <c r="A151" s="8">
        <v>150</v>
      </c>
      <c r="B151" s="10">
        <v>150</v>
      </c>
      <c r="C151" s="4">
        <v>150</v>
      </c>
      <c r="D151" s="4">
        <v>90</v>
      </c>
      <c r="F151" s="11">
        <f t="shared" si="2"/>
        <v>0.6</v>
      </c>
    </row>
    <row r="152" spans="1:6" x14ac:dyDescent="0.25">
      <c r="A152" s="8">
        <v>151</v>
      </c>
      <c r="B152" s="10">
        <v>132</v>
      </c>
      <c r="C152" s="4">
        <v>132</v>
      </c>
      <c r="D152" s="4">
        <v>81</v>
      </c>
      <c r="F152" s="11">
        <f t="shared" si="2"/>
        <v>0.61363636363636365</v>
      </c>
    </row>
    <row r="153" spans="1:6" x14ac:dyDescent="0.25">
      <c r="A153" s="8">
        <v>152</v>
      </c>
      <c r="B153" s="10">
        <v>56</v>
      </c>
      <c r="C153" s="4">
        <v>56</v>
      </c>
      <c r="D153" s="4">
        <v>32</v>
      </c>
      <c r="F153" s="11">
        <f t="shared" si="2"/>
        <v>0.5714285714285714</v>
      </c>
    </row>
    <row r="154" spans="1:6" x14ac:dyDescent="0.25">
      <c r="A154" s="8">
        <v>153</v>
      </c>
      <c r="B154" s="10">
        <v>203</v>
      </c>
      <c r="C154" s="4">
        <v>203</v>
      </c>
      <c r="D154" s="4">
        <v>124</v>
      </c>
      <c r="F154" s="11">
        <f t="shared" si="2"/>
        <v>0.61083743842364535</v>
      </c>
    </row>
    <row r="155" spans="1:6" x14ac:dyDescent="0.25">
      <c r="A155" s="8">
        <v>154</v>
      </c>
      <c r="B155" s="10">
        <v>144</v>
      </c>
      <c r="C155" s="4">
        <v>144</v>
      </c>
      <c r="D155" s="4">
        <v>86</v>
      </c>
      <c r="F155" s="11">
        <f t="shared" si="2"/>
        <v>0.59722222222222221</v>
      </c>
    </row>
    <row r="156" spans="1:6" x14ac:dyDescent="0.25">
      <c r="A156" s="8">
        <v>155</v>
      </c>
      <c r="B156" s="10">
        <v>136</v>
      </c>
      <c r="C156" s="4">
        <v>136</v>
      </c>
      <c r="D156" s="4">
        <v>82</v>
      </c>
      <c r="F156" s="11">
        <f t="shared" si="2"/>
        <v>0.6029411764705882</v>
      </c>
    </row>
    <row r="157" spans="1:6" x14ac:dyDescent="0.25">
      <c r="A157" s="8">
        <v>156</v>
      </c>
      <c r="B157" s="10">
        <v>56</v>
      </c>
      <c r="C157" s="4">
        <v>56</v>
      </c>
      <c r="D157" s="4">
        <v>32</v>
      </c>
      <c r="F157" s="11">
        <f t="shared" si="2"/>
        <v>0.5714285714285714</v>
      </c>
    </row>
    <row r="158" spans="1:6" x14ac:dyDescent="0.25">
      <c r="A158" s="8">
        <v>157</v>
      </c>
      <c r="B158" s="10">
        <v>271</v>
      </c>
      <c r="C158" s="4">
        <v>271</v>
      </c>
      <c r="D158" s="4">
        <v>163</v>
      </c>
      <c r="F158" s="11">
        <f t="shared" si="2"/>
        <v>0.60147601476014756</v>
      </c>
    </row>
    <row r="159" spans="1:6" x14ac:dyDescent="0.25">
      <c r="A159" s="8">
        <v>158</v>
      </c>
      <c r="B159" s="10">
        <v>310</v>
      </c>
      <c r="C159" s="4">
        <v>310</v>
      </c>
      <c r="D159" s="4">
        <v>185</v>
      </c>
      <c r="F159" s="11">
        <f t="shared" si="2"/>
        <v>0.59677419354838712</v>
      </c>
    </row>
    <row r="160" spans="1:6" x14ac:dyDescent="0.25">
      <c r="A160" s="8">
        <v>159</v>
      </c>
      <c r="B160" s="10">
        <v>253</v>
      </c>
      <c r="C160" s="4">
        <v>253</v>
      </c>
      <c r="D160" s="4">
        <v>150</v>
      </c>
      <c r="F160" s="11">
        <f t="shared" si="2"/>
        <v>0.59288537549407117</v>
      </c>
    </row>
    <row r="161" spans="1:6" x14ac:dyDescent="0.25">
      <c r="A161" s="8">
        <v>160</v>
      </c>
      <c r="B161" s="10">
        <v>156</v>
      </c>
      <c r="C161" s="4">
        <v>156</v>
      </c>
      <c r="D161" s="4">
        <v>94</v>
      </c>
      <c r="F161" s="11">
        <f t="shared" si="2"/>
        <v>0.60256410256410253</v>
      </c>
    </row>
    <row r="162" spans="1:6" x14ac:dyDescent="0.25">
      <c r="A162" s="8">
        <v>161</v>
      </c>
      <c r="B162" s="10">
        <v>84</v>
      </c>
      <c r="C162" s="4">
        <v>84</v>
      </c>
      <c r="D162" s="4">
        <v>48</v>
      </c>
      <c r="F162" s="11">
        <f t="shared" si="2"/>
        <v>0.5714285714285714</v>
      </c>
    </row>
    <row r="163" spans="1:6" x14ac:dyDescent="0.25">
      <c r="A163" s="8">
        <v>162</v>
      </c>
      <c r="B163" s="10">
        <v>72</v>
      </c>
      <c r="C163" s="4">
        <v>72</v>
      </c>
      <c r="D163" s="4">
        <v>42</v>
      </c>
      <c r="F163" s="11">
        <f t="shared" si="2"/>
        <v>0.58333333333333337</v>
      </c>
    </row>
    <row r="164" spans="1:6" x14ac:dyDescent="0.25">
      <c r="A164" s="8">
        <v>163</v>
      </c>
      <c r="B164" s="10">
        <v>271</v>
      </c>
      <c r="C164" s="4">
        <v>271</v>
      </c>
      <c r="D164" s="4">
        <v>164</v>
      </c>
      <c r="F164" s="11">
        <f t="shared" si="2"/>
        <v>0.60516605166051662</v>
      </c>
    </row>
    <row r="165" spans="1:6" x14ac:dyDescent="0.25">
      <c r="A165" s="8">
        <v>164</v>
      </c>
      <c r="B165" s="10">
        <v>170</v>
      </c>
      <c r="C165" s="4">
        <v>170</v>
      </c>
      <c r="D165" s="4">
        <v>101</v>
      </c>
      <c r="F165" s="11">
        <f t="shared" si="2"/>
        <v>0.59411764705882353</v>
      </c>
    </row>
    <row r="166" spans="1:6" x14ac:dyDescent="0.25">
      <c r="A166" s="8">
        <v>165</v>
      </c>
      <c r="B166" s="10">
        <v>90</v>
      </c>
      <c r="C166" s="4">
        <v>90</v>
      </c>
      <c r="D166" s="4">
        <v>54</v>
      </c>
      <c r="F166" s="11">
        <f t="shared" si="2"/>
        <v>0.6</v>
      </c>
    </row>
    <row r="167" spans="1:6" x14ac:dyDescent="0.25">
      <c r="A167" s="8">
        <v>166</v>
      </c>
      <c r="B167" s="10">
        <v>46</v>
      </c>
      <c r="C167" s="4">
        <v>46</v>
      </c>
      <c r="D167" s="4">
        <v>28</v>
      </c>
      <c r="F167" s="11">
        <f t="shared" si="2"/>
        <v>0.60869565217391308</v>
      </c>
    </row>
    <row r="168" spans="1:6" x14ac:dyDescent="0.25">
      <c r="A168" s="8">
        <v>167</v>
      </c>
      <c r="B168" s="10">
        <v>152</v>
      </c>
      <c r="C168" s="4">
        <v>152</v>
      </c>
      <c r="D168" s="4">
        <v>90</v>
      </c>
      <c r="F168" s="11">
        <f t="shared" si="2"/>
        <v>0.59210526315789469</v>
      </c>
    </row>
    <row r="169" spans="1:6" x14ac:dyDescent="0.25">
      <c r="A169" s="8">
        <v>168</v>
      </c>
      <c r="B169" s="10">
        <v>44</v>
      </c>
      <c r="C169" s="4">
        <v>44</v>
      </c>
      <c r="D169" s="4">
        <v>26</v>
      </c>
      <c r="F169" s="11">
        <f t="shared" si="2"/>
        <v>0.59090909090909094</v>
      </c>
    </row>
    <row r="170" spans="1:6" x14ac:dyDescent="0.25">
      <c r="A170" s="8">
        <v>169</v>
      </c>
      <c r="B170" s="10">
        <v>154</v>
      </c>
      <c r="C170" s="4">
        <v>154</v>
      </c>
      <c r="D170" s="4">
        <v>92</v>
      </c>
      <c r="F170" s="11">
        <f t="shared" si="2"/>
        <v>0.59740259740259738</v>
      </c>
    </row>
    <row r="171" spans="1:6" x14ac:dyDescent="0.25">
      <c r="A171" s="8">
        <v>170</v>
      </c>
      <c r="B171" s="10">
        <v>243</v>
      </c>
      <c r="C171" s="4">
        <v>243</v>
      </c>
      <c r="D171" s="4">
        <v>145</v>
      </c>
      <c r="F171" s="11">
        <f t="shared" si="2"/>
        <v>0.5967078189300411</v>
      </c>
    </row>
    <row r="172" spans="1:6" x14ac:dyDescent="0.25">
      <c r="A172" s="8">
        <v>171</v>
      </c>
      <c r="B172" s="10">
        <v>139</v>
      </c>
      <c r="C172" s="4">
        <v>139</v>
      </c>
      <c r="D172" s="4">
        <v>81</v>
      </c>
      <c r="F172" s="11">
        <f t="shared" si="2"/>
        <v>0.58273381294964033</v>
      </c>
    </row>
    <row r="173" spans="1:6" x14ac:dyDescent="0.25">
      <c r="A173" s="8">
        <v>172</v>
      </c>
      <c r="B173" s="10">
        <v>68</v>
      </c>
      <c r="C173" s="4">
        <v>68</v>
      </c>
      <c r="D173" s="4">
        <v>40</v>
      </c>
      <c r="F173" s="11">
        <f t="shared" si="2"/>
        <v>0.58823529411764708</v>
      </c>
    </row>
    <row r="174" spans="1:6" x14ac:dyDescent="0.25">
      <c r="A174" s="8">
        <v>173</v>
      </c>
      <c r="B174" s="10">
        <v>177</v>
      </c>
      <c r="C174" s="4">
        <v>177</v>
      </c>
      <c r="D174" s="4">
        <v>105</v>
      </c>
      <c r="F174" s="11">
        <f t="shared" si="2"/>
        <v>0.59322033898305082</v>
      </c>
    </row>
    <row r="175" spans="1:6" x14ac:dyDescent="0.25">
      <c r="A175" s="8">
        <v>174</v>
      </c>
      <c r="B175" s="10">
        <v>60</v>
      </c>
      <c r="C175" s="4">
        <v>60</v>
      </c>
      <c r="D175" s="4">
        <v>36</v>
      </c>
      <c r="F175" s="11">
        <f t="shared" si="2"/>
        <v>0.6</v>
      </c>
    </row>
    <row r="176" spans="1:6" x14ac:dyDescent="0.25">
      <c r="A176" s="8">
        <v>175</v>
      </c>
      <c r="B176" s="10">
        <v>144</v>
      </c>
      <c r="C176" s="4">
        <v>144</v>
      </c>
      <c r="D176" s="4">
        <v>85</v>
      </c>
      <c r="F176" s="11">
        <f t="shared" si="2"/>
        <v>0.59027777777777779</v>
      </c>
    </row>
    <row r="177" spans="1:6" x14ac:dyDescent="0.25">
      <c r="A177" s="8">
        <v>176</v>
      </c>
      <c r="B177" s="10">
        <v>63</v>
      </c>
      <c r="C177" s="4">
        <v>63</v>
      </c>
      <c r="D177" s="4">
        <v>39</v>
      </c>
      <c r="F177" s="11">
        <f t="shared" si="2"/>
        <v>0.61904761904761907</v>
      </c>
    </row>
    <row r="178" spans="1:6" x14ac:dyDescent="0.25">
      <c r="A178" s="8">
        <v>177</v>
      </c>
      <c r="B178" s="10">
        <v>173</v>
      </c>
      <c r="C178" s="4">
        <v>173</v>
      </c>
      <c r="D178" s="4">
        <v>102</v>
      </c>
      <c r="F178" s="11">
        <f t="shared" si="2"/>
        <v>0.58959537572254339</v>
      </c>
    </row>
    <row r="179" spans="1:6" x14ac:dyDescent="0.25">
      <c r="A179" s="8">
        <v>178</v>
      </c>
      <c r="B179" s="10">
        <v>208</v>
      </c>
      <c r="C179" s="4">
        <v>208</v>
      </c>
      <c r="D179" s="4">
        <v>125</v>
      </c>
      <c r="F179" s="11">
        <f t="shared" si="2"/>
        <v>0.60096153846153844</v>
      </c>
    </row>
    <row r="180" spans="1:6" x14ac:dyDescent="0.25">
      <c r="A180" s="8">
        <v>179</v>
      </c>
      <c r="B180" s="10">
        <v>62</v>
      </c>
      <c r="C180" s="4">
        <v>62</v>
      </c>
      <c r="D180" s="4">
        <v>38</v>
      </c>
      <c r="F180" s="11">
        <f t="shared" si="2"/>
        <v>0.61290322580645162</v>
      </c>
    </row>
    <row r="181" spans="1:6" x14ac:dyDescent="0.25">
      <c r="A181" s="8">
        <v>180</v>
      </c>
      <c r="B181" s="10">
        <v>166</v>
      </c>
      <c r="C181" s="4">
        <v>166</v>
      </c>
      <c r="D181" s="4">
        <v>99</v>
      </c>
      <c r="F181" s="11">
        <f t="shared" si="2"/>
        <v>0.59638554216867468</v>
      </c>
    </row>
    <row r="182" spans="1:6" x14ac:dyDescent="0.25">
      <c r="A182" s="8">
        <v>181</v>
      </c>
      <c r="B182" s="10">
        <v>27</v>
      </c>
      <c r="C182" s="4">
        <v>27</v>
      </c>
      <c r="D182" s="4">
        <v>16</v>
      </c>
      <c r="F182" s="11">
        <f t="shared" si="2"/>
        <v>0.59259259259259256</v>
      </c>
    </row>
    <row r="183" spans="1:6" x14ac:dyDescent="0.25">
      <c r="A183" s="8">
        <v>182</v>
      </c>
      <c r="B183" s="10">
        <v>38</v>
      </c>
      <c r="C183" s="4">
        <v>38</v>
      </c>
      <c r="D183" s="4">
        <v>22</v>
      </c>
      <c r="F183" s="11">
        <f t="shared" si="2"/>
        <v>0.57894736842105265</v>
      </c>
    </row>
    <row r="184" spans="1:6" x14ac:dyDescent="0.25">
      <c r="A184" s="8">
        <v>183</v>
      </c>
      <c r="B184" s="10">
        <v>255</v>
      </c>
      <c r="C184" s="4">
        <v>255</v>
      </c>
      <c r="D184" s="4">
        <v>152</v>
      </c>
      <c r="F184" s="11">
        <f t="shared" si="2"/>
        <v>0.59607843137254901</v>
      </c>
    </row>
    <row r="185" spans="1:6" x14ac:dyDescent="0.25">
      <c r="A185" s="8">
        <v>184</v>
      </c>
      <c r="B185" s="10">
        <v>205</v>
      </c>
      <c r="C185" s="4">
        <v>205</v>
      </c>
      <c r="D185" s="4">
        <v>120</v>
      </c>
      <c r="F185" s="11">
        <f t="shared" si="2"/>
        <v>0.58536585365853655</v>
      </c>
    </row>
    <row r="186" spans="1:6" x14ac:dyDescent="0.25">
      <c r="A186" s="8">
        <v>185</v>
      </c>
      <c r="B186" s="10">
        <v>91</v>
      </c>
      <c r="C186" s="4">
        <v>91</v>
      </c>
      <c r="D186" s="4">
        <v>55</v>
      </c>
      <c r="F186" s="11">
        <f t="shared" si="2"/>
        <v>0.60439560439560436</v>
      </c>
    </row>
    <row r="187" spans="1:6" x14ac:dyDescent="0.25">
      <c r="A187" s="8">
        <v>186</v>
      </c>
      <c r="B187" s="10">
        <v>270</v>
      </c>
      <c r="C187" s="4">
        <v>270</v>
      </c>
      <c r="D187" s="4">
        <v>162</v>
      </c>
      <c r="F187" s="11">
        <f t="shared" si="2"/>
        <v>0.6</v>
      </c>
    </row>
    <row r="188" spans="1:6" x14ac:dyDescent="0.25">
      <c r="A188" s="8">
        <v>187</v>
      </c>
      <c r="B188" s="10">
        <v>208</v>
      </c>
      <c r="C188" s="4">
        <v>208</v>
      </c>
      <c r="D188" s="4">
        <v>122</v>
      </c>
      <c r="F188" s="11">
        <f t="shared" si="2"/>
        <v>0.58653846153846156</v>
      </c>
    </row>
    <row r="189" spans="1:6" x14ac:dyDescent="0.25">
      <c r="A189" s="8">
        <v>188</v>
      </c>
      <c r="B189" s="10">
        <v>83</v>
      </c>
      <c r="C189" s="4">
        <v>83</v>
      </c>
      <c r="D189" s="4">
        <v>49</v>
      </c>
      <c r="F189" s="11">
        <f t="shared" si="2"/>
        <v>0.59036144578313254</v>
      </c>
    </row>
    <row r="190" spans="1:6" x14ac:dyDescent="0.25">
      <c r="A190" s="8">
        <v>189</v>
      </c>
      <c r="B190" s="10">
        <v>192</v>
      </c>
      <c r="C190" s="4">
        <v>192</v>
      </c>
      <c r="D190" s="4">
        <v>112</v>
      </c>
      <c r="F190" s="11">
        <f t="shared" si="2"/>
        <v>0.58333333333333337</v>
      </c>
    </row>
    <row r="191" spans="1:6" x14ac:dyDescent="0.25">
      <c r="A191" s="8">
        <v>190</v>
      </c>
      <c r="B191" s="10">
        <v>202</v>
      </c>
      <c r="C191" s="4">
        <v>202</v>
      </c>
      <c r="D191" s="4">
        <v>123</v>
      </c>
      <c r="F191" s="11">
        <f t="shared" si="2"/>
        <v>0.6089108910891089</v>
      </c>
    </row>
    <row r="192" spans="1:6" x14ac:dyDescent="0.25">
      <c r="A192" s="8">
        <v>191</v>
      </c>
      <c r="B192" s="10">
        <v>162</v>
      </c>
      <c r="C192" s="4">
        <v>162</v>
      </c>
      <c r="D192" s="4">
        <v>96</v>
      </c>
      <c r="F192" s="11">
        <f t="shared" si="2"/>
        <v>0.59259259259259256</v>
      </c>
    </row>
    <row r="193" spans="1:6" x14ac:dyDescent="0.25">
      <c r="A193" s="8">
        <v>192</v>
      </c>
      <c r="B193" s="10">
        <v>75</v>
      </c>
      <c r="C193" s="4">
        <v>75</v>
      </c>
      <c r="D193" s="4">
        <v>45</v>
      </c>
      <c r="F193" s="11">
        <f t="shared" si="2"/>
        <v>0.6</v>
      </c>
    </row>
    <row r="194" spans="1:6" x14ac:dyDescent="0.25">
      <c r="A194" s="8">
        <v>193</v>
      </c>
      <c r="B194" s="10">
        <v>220</v>
      </c>
      <c r="C194" s="4">
        <v>220</v>
      </c>
      <c r="D194" s="4">
        <v>132</v>
      </c>
      <c r="F194" s="11">
        <f t="shared" si="2"/>
        <v>0.6</v>
      </c>
    </row>
    <row r="195" spans="1:6" x14ac:dyDescent="0.25">
      <c r="A195" s="8">
        <v>194</v>
      </c>
      <c r="B195" s="10">
        <v>96</v>
      </c>
      <c r="C195" s="4">
        <v>96</v>
      </c>
      <c r="D195" s="4">
        <v>58</v>
      </c>
      <c r="F195" s="11">
        <f t="shared" ref="F195:F258" si="3">D195/C195</f>
        <v>0.60416666666666663</v>
      </c>
    </row>
    <row r="196" spans="1:6" x14ac:dyDescent="0.25">
      <c r="A196" s="8">
        <v>195</v>
      </c>
      <c r="B196" s="10">
        <v>50</v>
      </c>
      <c r="C196" s="4">
        <v>50</v>
      </c>
      <c r="D196" s="4">
        <v>30</v>
      </c>
      <c r="F196" s="11">
        <f t="shared" si="3"/>
        <v>0.6</v>
      </c>
    </row>
    <row r="197" spans="1:6" x14ac:dyDescent="0.25">
      <c r="A197" s="8">
        <v>196</v>
      </c>
      <c r="B197" s="10">
        <v>191</v>
      </c>
      <c r="C197" s="4">
        <v>191</v>
      </c>
      <c r="D197" s="4">
        <v>113</v>
      </c>
      <c r="F197" s="11">
        <f t="shared" si="3"/>
        <v>0.59162303664921467</v>
      </c>
    </row>
    <row r="198" spans="1:6" x14ac:dyDescent="0.25">
      <c r="A198" s="8">
        <v>197</v>
      </c>
      <c r="B198" s="10">
        <v>129</v>
      </c>
      <c r="C198" s="4">
        <v>129</v>
      </c>
      <c r="D198" s="4">
        <v>76</v>
      </c>
      <c r="F198" s="11">
        <f t="shared" si="3"/>
        <v>0.58914728682170547</v>
      </c>
    </row>
    <row r="199" spans="1:6" x14ac:dyDescent="0.25">
      <c r="A199" s="8">
        <v>198</v>
      </c>
      <c r="B199" s="10">
        <v>54</v>
      </c>
      <c r="C199" s="4">
        <v>54</v>
      </c>
      <c r="D199" s="4">
        <v>32</v>
      </c>
      <c r="F199" s="11">
        <f t="shared" si="3"/>
        <v>0.59259259259259256</v>
      </c>
    </row>
    <row r="200" spans="1:6" x14ac:dyDescent="0.25">
      <c r="A200" s="8">
        <v>199</v>
      </c>
      <c r="B200" s="10">
        <v>261</v>
      </c>
      <c r="C200" s="4">
        <v>261</v>
      </c>
      <c r="D200" s="4">
        <v>156</v>
      </c>
      <c r="F200" s="11">
        <f t="shared" si="3"/>
        <v>0.5977011494252874</v>
      </c>
    </row>
    <row r="201" spans="1:6" x14ac:dyDescent="0.25">
      <c r="A201" s="8">
        <v>200</v>
      </c>
      <c r="B201" s="10">
        <v>88</v>
      </c>
      <c r="C201" s="4">
        <v>88</v>
      </c>
      <c r="D201" s="4">
        <v>52</v>
      </c>
      <c r="F201" s="11">
        <f t="shared" si="3"/>
        <v>0.59090909090909094</v>
      </c>
    </row>
    <row r="202" spans="1:6" x14ac:dyDescent="0.25">
      <c r="A202" s="8">
        <v>201</v>
      </c>
      <c r="B202" s="10">
        <v>72</v>
      </c>
      <c r="C202" s="4">
        <v>72</v>
      </c>
      <c r="D202" s="4">
        <v>42</v>
      </c>
      <c r="F202" s="11">
        <f t="shared" si="3"/>
        <v>0.58333333333333337</v>
      </c>
    </row>
    <row r="203" spans="1:6" x14ac:dyDescent="0.25">
      <c r="A203" s="8">
        <v>202</v>
      </c>
      <c r="B203" s="10">
        <v>206</v>
      </c>
      <c r="C203" s="4">
        <v>206</v>
      </c>
      <c r="D203" s="4">
        <v>126</v>
      </c>
      <c r="F203" s="11">
        <f t="shared" si="3"/>
        <v>0.61165048543689315</v>
      </c>
    </row>
    <row r="204" spans="1:6" x14ac:dyDescent="0.25">
      <c r="A204" s="8">
        <v>203</v>
      </c>
      <c r="B204" s="10">
        <v>156</v>
      </c>
      <c r="C204" s="4">
        <v>156</v>
      </c>
      <c r="D204" s="4">
        <v>96</v>
      </c>
      <c r="F204" s="11">
        <f t="shared" si="3"/>
        <v>0.61538461538461542</v>
      </c>
    </row>
    <row r="205" spans="1:6" x14ac:dyDescent="0.25">
      <c r="A205" s="8">
        <v>204</v>
      </c>
      <c r="B205" s="10">
        <v>48</v>
      </c>
      <c r="C205" s="4">
        <v>48</v>
      </c>
      <c r="D205" s="4">
        <v>28</v>
      </c>
      <c r="F205" s="11">
        <f t="shared" si="3"/>
        <v>0.58333333333333337</v>
      </c>
    </row>
    <row r="206" spans="1:6" x14ac:dyDescent="0.25">
      <c r="A206" s="8">
        <v>205</v>
      </c>
      <c r="B206" s="10">
        <v>61</v>
      </c>
      <c r="C206" s="4">
        <v>61</v>
      </c>
      <c r="D206" s="4">
        <v>36</v>
      </c>
      <c r="F206" s="11">
        <f t="shared" si="3"/>
        <v>0.5901639344262295</v>
      </c>
    </row>
    <row r="207" spans="1:6" x14ac:dyDescent="0.25">
      <c r="A207" s="8">
        <v>206</v>
      </c>
      <c r="B207" s="10">
        <v>30</v>
      </c>
      <c r="C207" s="4">
        <v>30</v>
      </c>
      <c r="D207" s="4">
        <v>18</v>
      </c>
      <c r="F207" s="11">
        <f t="shared" si="3"/>
        <v>0.6</v>
      </c>
    </row>
    <row r="208" spans="1:6" x14ac:dyDescent="0.25">
      <c r="A208" s="8">
        <v>207</v>
      </c>
      <c r="B208" s="10">
        <v>180</v>
      </c>
      <c r="C208" s="4">
        <v>180</v>
      </c>
      <c r="D208" s="4">
        <v>108</v>
      </c>
      <c r="F208" s="11">
        <f t="shared" si="3"/>
        <v>0.6</v>
      </c>
    </row>
    <row r="209" spans="1:6" x14ac:dyDescent="0.25">
      <c r="A209" s="8">
        <v>208</v>
      </c>
      <c r="B209" s="10">
        <v>180</v>
      </c>
      <c r="C209" s="4">
        <v>180</v>
      </c>
      <c r="D209" s="4">
        <v>109</v>
      </c>
      <c r="F209" s="11">
        <f t="shared" si="3"/>
        <v>0.60555555555555551</v>
      </c>
    </row>
    <row r="210" spans="1:6" x14ac:dyDescent="0.25">
      <c r="A210" s="8">
        <v>209</v>
      </c>
      <c r="B210" s="10">
        <v>214</v>
      </c>
      <c r="C210" s="4">
        <v>214</v>
      </c>
      <c r="D210" s="4">
        <v>127</v>
      </c>
      <c r="F210" s="11">
        <f t="shared" si="3"/>
        <v>0.59345794392523366</v>
      </c>
    </row>
    <row r="211" spans="1:6" x14ac:dyDescent="0.25">
      <c r="A211" s="8">
        <v>210</v>
      </c>
      <c r="B211" s="10">
        <v>195</v>
      </c>
      <c r="C211" s="4">
        <v>195</v>
      </c>
      <c r="D211" s="4">
        <v>120</v>
      </c>
      <c r="F211" s="11">
        <f t="shared" si="3"/>
        <v>0.61538461538461542</v>
      </c>
    </row>
    <row r="212" spans="1:6" x14ac:dyDescent="0.25">
      <c r="A212" s="8">
        <v>211</v>
      </c>
      <c r="B212" s="10">
        <v>169</v>
      </c>
      <c r="C212" s="4">
        <v>169</v>
      </c>
      <c r="D212" s="4">
        <v>101</v>
      </c>
      <c r="F212" s="11">
        <f t="shared" si="3"/>
        <v>0.59763313609467461</v>
      </c>
    </row>
    <row r="213" spans="1:6" x14ac:dyDescent="0.25">
      <c r="A213" s="8">
        <v>212</v>
      </c>
      <c r="B213" s="10">
        <v>245</v>
      </c>
      <c r="C213" s="4">
        <v>245</v>
      </c>
      <c r="D213" s="4">
        <v>144</v>
      </c>
      <c r="F213" s="11">
        <f t="shared" si="3"/>
        <v>0.58775510204081638</v>
      </c>
    </row>
    <row r="214" spans="1:6" x14ac:dyDescent="0.25">
      <c r="A214" s="8">
        <v>213</v>
      </c>
      <c r="B214" s="10">
        <v>87</v>
      </c>
      <c r="C214" s="4">
        <v>87</v>
      </c>
      <c r="D214" s="4">
        <v>52</v>
      </c>
      <c r="F214" s="11">
        <f t="shared" si="3"/>
        <v>0.5977011494252874</v>
      </c>
    </row>
    <row r="215" spans="1:6" x14ac:dyDescent="0.25">
      <c r="A215" s="8">
        <v>214</v>
      </c>
      <c r="B215" s="10">
        <v>228</v>
      </c>
      <c r="C215" s="4">
        <v>228</v>
      </c>
      <c r="D215" s="4">
        <v>139</v>
      </c>
      <c r="F215" s="11">
        <f t="shared" si="3"/>
        <v>0.60964912280701755</v>
      </c>
    </row>
    <row r="216" spans="1:6" x14ac:dyDescent="0.25">
      <c r="A216" s="8">
        <v>215</v>
      </c>
      <c r="B216" s="10">
        <v>158</v>
      </c>
      <c r="C216" s="4">
        <v>158</v>
      </c>
      <c r="D216" s="4">
        <v>94</v>
      </c>
      <c r="F216" s="11">
        <f t="shared" si="3"/>
        <v>0.59493670886075944</v>
      </c>
    </row>
    <row r="217" spans="1:6" x14ac:dyDescent="0.25">
      <c r="A217" s="8">
        <v>216</v>
      </c>
      <c r="B217" s="10">
        <v>142</v>
      </c>
      <c r="C217" s="4">
        <v>142</v>
      </c>
      <c r="D217" s="4">
        <v>86</v>
      </c>
      <c r="F217" s="11">
        <f t="shared" si="3"/>
        <v>0.60563380281690138</v>
      </c>
    </row>
    <row r="218" spans="1:6" x14ac:dyDescent="0.25">
      <c r="A218" s="8">
        <v>217</v>
      </c>
      <c r="B218" s="10">
        <v>96</v>
      </c>
      <c r="C218" s="4">
        <v>96</v>
      </c>
      <c r="D218" s="4">
        <v>57</v>
      </c>
      <c r="F218" s="11">
        <f t="shared" si="3"/>
        <v>0.59375</v>
      </c>
    </row>
    <row r="219" spans="1:6" x14ac:dyDescent="0.25">
      <c r="A219" s="8">
        <v>218</v>
      </c>
      <c r="B219" s="10">
        <v>184</v>
      </c>
      <c r="C219" s="4">
        <v>184</v>
      </c>
      <c r="D219" s="4">
        <v>109</v>
      </c>
      <c r="F219" s="11">
        <f t="shared" si="3"/>
        <v>0.59239130434782605</v>
      </c>
    </row>
    <row r="220" spans="1:6" x14ac:dyDescent="0.25">
      <c r="A220" s="8">
        <v>219</v>
      </c>
      <c r="B220" s="10">
        <v>139</v>
      </c>
      <c r="C220" s="4">
        <v>139</v>
      </c>
      <c r="D220" s="4">
        <v>85</v>
      </c>
      <c r="F220" s="11">
        <f t="shared" si="3"/>
        <v>0.61151079136690645</v>
      </c>
    </row>
    <row r="221" spans="1:6" x14ac:dyDescent="0.25">
      <c r="A221" s="8">
        <v>220</v>
      </c>
      <c r="B221" s="10">
        <v>24</v>
      </c>
      <c r="C221" s="4">
        <v>24</v>
      </c>
      <c r="D221" s="4">
        <v>14</v>
      </c>
      <c r="F221" s="11">
        <f t="shared" si="3"/>
        <v>0.58333333333333337</v>
      </c>
    </row>
    <row r="222" spans="1:6" x14ac:dyDescent="0.25">
      <c r="A222" s="8">
        <v>221</v>
      </c>
      <c r="B222" s="10">
        <v>193</v>
      </c>
      <c r="C222" s="4">
        <v>193</v>
      </c>
      <c r="D222" s="4">
        <v>114</v>
      </c>
      <c r="F222" s="11">
        <f t="shared" si="3"/>
        <v>0.59067357512953367</v>
      </c>
    </row>
    <row r="223" spans="1:6" x14ac:dyDescent="0.25">
      <c r="A223" s="8">
        <v>222</v>
      </c>
      <c r="B223" s="10">
        <v>97</v>
      </c>
      <c r="C223" s="4">
        <v>97</v>
      </c>
      <c r="D223" s="4">
        <v>58</v>
      </c>
      <c r="F223" s="11">
        <f t="shared" si="3"/>
        <v>0.59793814432989689</v>
      </c>
    </row>
    <row r="224" spans="1:6" x14ac:dyDescent="0.25">
      <c r="A224" s="8">
        <v>223</v>
      </c>
      <c r="B224" s="10">
        <v>32</v>
      </c>
      <c r="C224" s="4">
        <v>32</v>
      </c>
      <c r="D224" s="4">
        <v>19</v>
      </c>
      <c r="F224" s="11">
        <f t="shared" si="3"/>
        <v>0.59375</v>
      </c>
    </row>
    <row r="225" spans="1:6" x14ac:dyDescent="0.25">
      <c r="A225" s="8">
        <v>224</v>
      </c>
      <c r="B225" s="10">
        <v>52</v>
      </c>
      <c r="C225" s="4">
        <v>52</v>
      </c>
      <c r="D225" s="4">
        <v>30</v>
      </c>
      <c r="F225" s="11">
        <f t="shared" si="3"/>
        <v>0.57692307692307687</v>
      </c>
    </row>
    <row r="226" spans="1:6" x14ac:dyDescent="0.25">
      <c r="A226" s="8">
        <v>225</v>
      </c>
      <c r="B226" s="10">
        <v>168</v>
      </c>
      <c r="C226" s="4">
        <v>168</v>
      </c>
      <c r="D226" s="4">
        <v>102</v>
      </c>
      <c r="F226" s="11">
        <f t="shared" si="3"/>
        <v>0.6071428571428571</v>
      </c>
    </row>
    <row r="227" spans="1:6" x14ac:dyDescent="0.25">
      <c r="A227" s="8">
        <v>226</v>
      </c>
      <c r="B227" s="10">
        <v>171</v>
      </c>
      <c r="C227" s="4">
        <v>171</v>
      </c>
      <c r="D227" s="4">
        <v>102</v>
      </c>
      <c r="F227" s="11">
        <f t="shared" si="3"/>
        <v>0.59649122807017541</v>
      </c>
    </row>
    <row r="228" spans="1:6" x14ac:dyDescent="0.25">
      <c r="A228" s="8">
        <v>227</v>
      </c>
      <c r="B228" s="10">
        <v>211</v>
      </c>
      <c r="C228" s="4">
        <v>211</v>
      </c>
      <c r="D228" s="4">
        <v>127</v>
      </c>
      <c r="F228" s="11">
        <f t="shared" si="3"/>
        <v>0.6018957345971564</v>
      </c>
    </row>
    <row r="229" spans="1:6" x14ac:dyDescent="0.25">
      <c r="A229" s="8">
        <v>228</v>
      </c>
      <c r="B229" s="10">
        <v>69</v>
      </c>
      <c r="C229" s="4">
        <v>69</v>
      </c>
      <c r="D229" s="4">
        <v>42</v>
      </c>
      <c r="F229" s="11">
        <f t="shared" si="3"/>
        <v>0.60869565217391308</v>
      </c>
    </row>
    <row r="230" spans="1:6" x14ac:dyDescent="0.25">
      <c r="A230" s="8">
        <v>229</v>
      </c>
      <c r="B230" s="10">
        <v>124</v>
      </c>
      <c r="C230" s="4">
        <v>124</v>
      </c>
      <c r="D230" s="4">
        <v>74</v>
      </c>
      <c r="F230" s="11">
        <f t="shared" si="3"/>
        <v>0.59677419354838712</v>
      </c>
    </row>
    <row r="231" spans="1:6" x14ac:dyDescent="0.25">
      <c r="A231" s="8">
        <v>230</v>
      </c>
      <c r="B231" s="10">
        <v>214</v>
      </c>
      <c r="C231" s="4">
        <v>214</v>
      </c>
      <c r="D231" s="4">
        <v>127</v>
      </c>
      <c r="F231" s="11">
        <f t="shared" si="3"/>
        <v>0.59345794392523366</v>
      </c>
    </row>
    <row r="232" spans="1:6" x14ac:dyDescent="0.25">
      <c r="A232" s="8">
        <v>231</v>
      </c>
      <c r="B232" s="10">
        <v>208</v>
      </c>
      <c r="C232" s="4">
        <v>208</v>
      </c>
      <c r="D232" s="4">
        <v>125</v>
      </c>
      <c r="F232" s="11">
        <f t="shared" si="3"/>
        <v>0.60096153846153844</v>
      </c>
    </row>
    <row r="233" spans="1:6" x14ac:dyDescent="0.25">
      <c r="A233" s="8">
        <v>232</v>
      </c>
      <c r="B233" s="10">
        <v>190</v>
      </c>
      <c r="C233" s="4">
        <v>190</v>
      </c>
      <c r="D233" s="4">
        <v>112</v>
      </c>
      <c r="F233" s="11">
        <f t="shared" si="3"/>
        <v>0.58947368421052626</v>
      </c>
    </row>
    <row r="234" spans="1:6" x14ac:dyDescent="0.25">
      <c r="A234" s="8">
        <v>233</v>
      </c>
      <c r="B234" s="10">
        <v>38</v>
      </c>
      <c r="C234" s="4">
        <v>38</v>
      </c>
      <c r="D234" s="4">
        <v>22</v>
      </c>
      <c r="F234" s="11">
        <f t="shared" si="3"/>
        <v>0.57894736842105265</v>
      </c>
    </row>
    <row r="235" spans="1:6" x14ac:dyDescent="0.25">
      <c r="A235" s="8">
        <v>234</v>
      </c>
      <c r="B235" s="10">
        <v>225</v>
      </c>
      <c r="C235" s="4">
        <v>225</v>
      </c>
      <c r="D235" s="4">
        <v>135</v>
      </c>
      <c r="F235" s="11">
        <f t="shared" si="3"/>
        <v>0.6</v>
      </c>
    </row>
    <row r="236" spans="1:6" x14ac:dyDescent="0.25">
      <c r="A236" s="8">
        <v>235</v>
      </c>
      <c r="B236" s="10">
        <v>33</v>
      </c>
      <c r="C236" s="4">
        <v>33</v>
      </c>
      <c r="D236" s="4">
        <v>20</v>
      </c>
      <c r="F236" s="11">
        <f t="shared" si="3"/>
        <v>0.60606060606060608</v>
      </c>
    </row>
    <row r="237" spans="1:6" x14ac:dyDescent="0.25">
      <c r="A237" s="8">
        <v>236</v>
      </c>
      <c r="B237" s="10">
        <v>255</v>
      </c>
      <c r="C237" s="4">
        <v>255</v>
      </c>
      <c r="D237" s="4">
        <v>153</v>
      </c>
      <c r="F237" s="11">
        <f t="shared" si="3"/>
        <v>0.6</v>
      </c>
    </row>
    <row r="238" spans="1:6" x14ac:dyDescent="0.25">
      <c r="A238" s="8">
        <v>237</v>
      </c>
      <c r="B238" s="10">
        <v>106</v>
      </c>
      <c r="C238" s="4">
        <v>106</v>
      </c>
      <c r="D238" s="4">
        <v>64</v>
      </c>
      <c r="F238" s="11">
        <f t="shared" si="3"/>
        <v>0.60377358490566035</v>
      </c>
    </row>
    <row r="239" spans="1:6" x14ac:dyDescent="0.25">
      <c r="A239" s="8">
        <v>238</v>
      </c>
      <c r="B239" s="10">
        <v>72</v>
      </c>
      <c r="C239" s="4">
        <v>72</v>
      </c>
      <c r="D239" s="4">
        <v>44</v>
      </c>
      <c r="F239" s="11">
        <f t="shared" si="3"/>
        <v>0.61111111111111116</v>
      </c>
    </row>
    <row r="240" spans="1:6" x14ac:dyDescent="0.25">
      <c r="A240" s="8">
        <v>239</v>
      </c>
      <c r="B240" s="10">
        <v>74</v>
      </c>
      <c r="C240" s="4">
        <v>74</v>
      </c>
      <c r="D240" s="4">
        <v>43</v>
      </c>
      <c r="F240" s="11">
        <f t="shared" si="3"/>
        <v>0.58108108108108103</v>
      </c>
    </row>
    <row r="241" spans="1:6" x14ac:dyDescent="0.25">
      <c r="A241" s="8">
        <v>240</v>
      </c>
      <c r="B241" s="10">
        <v>294</v>
      </c>
      <c r="C241" s="4">
        <v>294</v>
      </c>
      <c r="D241" s="4">
        <v>176</v>
      </c>
      <c r="F241" s="11">
        <f t="shared" si="3"/>
        <v>0.59863945578231292</v>
      </c>
    </row>
    <row r="242" spans="1:6" x14ac:dyDescent="0.25">
      <c r="A242" s="8">
        <v>241</v>
      </c>
      <c r="B242" s="10">
        <v>18</v>
      </c>
      <c r="C242" s="4">
        <v>18</v>
      </c>
      <c r="D242" s="4">
        <v>10</v>
      </c>
      <c r="F242" s="11">
        <f t="shared" si="3"/>
        <v>0.55555555555555558</v>
      </c>
    </row>
    <row r="243" spans="1:6" x14ac:dyDescent="0.25">
      <c r="A243" s="8">
        <v>242</v>
      </c>
      <c r="B243" s="10">
        <v>134</v>
      </c>
      <c r="C243" s="4">
        <v>134</v>
      </c>
      <c r="D243" s="4">
        <v>80</v>
      </c>
      <c r="F243" s="11">
        <f t="shared" si="3"/>
        <v>0.59701492537313428</v>
      </c>
    </row>
    <row r="244" spans="1:6" x14ac:dyDescent="0.25">
      <c r="A244" s="8">
        <v>243</v>
      </c>
      <c r="B244" s="10">
        <v>120</v>
      </c>
      <c r="C244" s="4">
        <v>120</v>
      </c>
      <c r="D244" s="4">
        <v>75</v>
      </c>
      <c r="F244" s="11">
        <f t="shared" si="3"/>
        <v>0.625</v>
      </c>
    </row>
    <row r="245" spans="1:6" x14ac:dyDescent="0.25">
      <c r="A245" s="8">
        <v>244</v>
      </c>
      <c r="B245" s="10">
        <v>158</v>
      </c>
      <c r="C245" s="4">
        <v>158</v>
      </c>
      <c r="D245" s="4">
        <v>97</v>
      </c>
      <c r="F245" s="11">
        <f t="shared" si="3"/>
        <v>0.61392405063291144</v>
      </c>
    </row>
    <row r="246" spans="1:6" x14ac:dyDescent="0.25">
      <c r="A246" s="8">
        <v>245</v>
      </c>
      <c r="B246" s="10">
        <v>273</v>
      </c>
      <c r="C246" s="4">
        <v>273</v>
      </c>
      <c r="D246" s="4">
        <v>165</v>
      </c>
      <c r="F246" s="11">
        <f t="shared" si="3"/>
        <v>0.60439560439560436</v>
      </c>
    </row>
    <row r="247" spans="1:6" x14ac:dyDescent="0.25">
      <c r="A247" s="8">
        <v>246</v>
      </c>
      <c r="B247" s="10">
        <v>327</v>
      </c>
      <c r="C247" s="4">
        <v>327</v>
      </c>
      <c r="D247" s="4">
        <v>196</v>
      </c>
      <c r="F247" s="11">
        <f t="shared" si="3"/>
        <v>0.59938837920489296</v>
      </c>
    </row>
    <row r="248" spans="1:6" x14ac:dyDescent="0.25">
      <c r="A248" s="8">
        <v>247</v>
      </c>
      <c r="B248" s="10">
        <v>66</v>
      </c>
      <c r="C248" s="4">
        <v>66</v>
      </c>
      <c r="D248" s="4">
        <v>40</v>
      </c>
      <c r="F248" s="11">
        <f t="shared" si="3"/>
        <v>0.60606060606060608</v>
      </c>
    </row>
    <row r="249" spans="1:6" x14ac:dyDescent="0.25">
      <c r="A249" s="8">
        <v>248</v>
      </c>
      <c r="B249" s="10">
        <v>225</v>
      </c>
      <c r="C249" s="4">
        <v>225</v>
      </c>
      <c r="D249" s="4">
        <v>133</v>
      </c>
      <c r="F249" s="11">
        <f t="shared" si="3"/>
        <v>0.59111111111111114</v>
      </c>
    </row>
    <row r="250" spans="1:6" x14ac:dyDescent="0.25">
      <c r="A250" s="8">
        <v>249</v>
      </c>
      <c r="B250" s="10">
        <v>80</v>
      </c>
      <c r="C250" s="4">
        <v>80</v>
      </c>
      <c r="D250" s="4">
        <v>46</v>
      </c>
      <c r="F250" s="11">
        <f t="shared" si="3"/>
        <v>0.57499999999999996</v>
      </c>
    </row>
    <row r="251" spans="1:6" x14ac:dyDescent="0.25">
      <c r="A251" s="8">
        <v>250</v>
      </c>
      <c r="B251" s="10">
        <v>20</v>
      </c>
      <c r="C251" s="4">
        <v>20</v>
      </c>
      <c r="D251" s="4">
        <v>12</v>
      </c>
      <c r="F251" s="11">
        <f t="shared" si="3"/>
        <v>0.6</v>
      </c>
    </row>
    <row r="252" spans="1:6" x14ac:dyDescent="0.25">
      <c r="A252" s="8">
        <v>251</v>
      </c>
      <c r="B252" s="10">
        <v>109</v>
      </c>
      <c r="C252" s="4">
        <v>109</v>
      </c>
      <c r="D252" s="4">
        <v>64</v>
      </c>
      <c r="F252" s="11">
        <f t="shared" si="3"/>
        <v>0.58715596330275233</v>
      </c>
    </row>
    <row r="253" spans="1:6" x14ac:dyDescent="0.25">
      <c r="A253" s="8">
        <v>252</v>
      </c>
      <c r="B253" s="10">
        <v>102</v>
      </c>
      <c r="C253" s="4">
        <v>102</v>
      </c>
      <c r="D253" s="4">
        <v>60</v>
      </c>
      <c r="F253" s="11">
        <f t="shared" si="3"/>
        <v>0.58823529411764708</v>
      </c>
    </row>
    <row r="254" spans="1:6" x14ac:dyDescent="0.25">
      <c r="A254" s="8">
        <v>253</v>
      </c>
      <c r="B254" s="10">
        <v>154</v>
      </c>
      <c r="C254" s="4">
        <v>154</v>
      </c>
      <c r="D254" s="4">
        <v>92</v>
      </c>
      <c r="F254" s="11">
        <f t="shared" si="3"/>
        <v>0.59740259740259738</v>
      </c>
    </row>
    <row r="255" spans="1:6" x14ac:dyDescent="0.25">
      <c r="A255" s="8">
        <v>254</v>
      </c>
      <c r="B255" s="10">
        <v>297</v>
      </c>
      <c r="C255" s="4">
        <v>297</v>
      </c>
      <c r="D255" s="4">
        <v>175</v>
      </c>
      <c r="F255" s="11">
        <f t="shared" si="3"/>
        <v>0.58922558922558921</v>
      </c>
    </row>
    <row r="256" spans="1:6" x14ac:dyDescent="0.25">
      <c r="A256" s="8">
        <v>255</v>
      </c>
      <c r="B256" s="10">
        <v>25</v>
      </c>
      <c r="C256" s="4">
        <v>25</v>
      </c>
      <c r="D256" s="4">
        <v>15</v>
      </c>
      <c r="F256" s="11">
        <f t="shared" si="3"/>
        <v>0.6</v>
      </c>
    </row>
    <row r="257" spans="1:6" x14ac:dyDescent="0.25">
      <c r="A257" s="8">
        <v>256</v>
      </c>
      <c r="B257" s="10">
        <v>21</v>
      </c>
      <c r="C257" s="4">
        <v>21</v>
      </c>
      <c r="D257" s="4">
        <v>13</v>
      </c>
      <c r="F257" s="11">
        <f t="shared" si="3"/>
        <v>0.61904761904761907</v>
      </c>
    </row>
    <row r="258" spans="1:6" x14ac:dyDescent="0.25">
      <c r="A258" s="8">
        <v>257</v>
      </c>
      <c r="B258" s="10">
        <v>46</v>
      </c>
      <c r="C258" s="4">
        <v>46</v>
      </c>
      <c r="D258" s="4">
        <v>28</v>
      </c>
      <c r="F258" s="11">
        <f t="shared" si="3"/>
        <v>0.60869565217391308</v>
      </c>
    </row>
    <row r="259" spans="1:6" x14ac:dyDescent="0.25">
      <c r="A259" s="8">
        <v>258</v>
      </c>
      <c r="B259" s="10">
        <v>117</v>
      </c>
      <c r="C259" s="4">
        <v>117</v>
      </c>
      <c r="D259" s="4">
        <v>71</v>
      </c>
      <c r="F259" s="11">
        <f t="shared" ref="F259:F322" si="4">D259/C259</f>
        <v>0.60683760683760679</v>
      </c>
    </row>
    <row r="260" spans="1:6" x14ac:dyDescent="0.25">
      <c r="A260" s="8">
        <v>259</v>
      </c>
      <c r="B260" s="10">
        <v>81</v>
      </c>
      <c r="C260" s="4">
        <v>81</v>
      </c>
      <c r="D260" s="4">
        <v>48</v>
      </c>
      <c r="F260" s="11">
        <f t="shared" si="4"/>
        <v>0.59259259259259256</v>
      </c>
    </row>
    <row r="261" spans="1:6" x14ac:dyDescent="0.25">
      <c r="A261" s="8">
        <v>260</v>
      </c>
      <c r="B261" s="10">
        <v>69</v>
      </c>
      <c r="C261" s="4">
        <v>69</v>
      </c>
      <c r="D261" s="4">
        <v>42</v>
      </c>
      <c r="F261" s="11">
        <f t="shared" si="4"/>
        <v>0.60869565217391308</v>
      </c>
    </row>
    <row r="262" spans="1:6" x14ac:dyDescent="0.25">
      <c r="A262" s="8">
        <v>261</v>
      </c>
      <c r="B262" s="10">
        <v>154</v>
      </c>
      <c r="C262" s="4">
        <v>154</v>
      </c>
      <c r="D262" s="4">
        <v>91</v>
      </c>
      <c r="F262" s="11">
        <f t="shared" si="4"/>
        <v>0.59090909090909094</v>
      </c>
    </row>
    <row r="263" spans="1:6" x14ac:dyDescent="0.25">
      <c r="A263" s="8">
        <v>262</v>
      </c>
      <c r="B263" s="10">
        <v>115</v>
      </c>
      <c r="C263" s="4">
        <v>115</v>
      </c>
      <c r="D263" s="4">
        <v>70</v>
      </c>
      <c r="F263" s="11">
        <f t="shared" si="4"/>
        <v>0.60869565217391308</v>
      </c>
    </row>
    <row r="264" spans="1:6" x14ac:dyDescent="0.25">
      <c r="A264" s="8">
        <v>263</v>
      </c>
      <c r="B264" s="10">
        <v>121</v>
      </c>
      <c r="C264" s="4">
        <v>121</v>
      </c>
      <c r="D264" s="4">
        <v>72</v>
      </c>
      <c r="F264" s="11">
        <f t="shared" si="4"/>
        <v>0.5950413223140496</v>
      </c>
    </row>
    <row r="265" spans="1:6" x14ac:dyDescent="0.25">
      <c r="A265" s="8">
        <v>264</v>
      </c>
      <c r="B265" s="10">
        <v>182</v>
      </c>
      <c r="C265" s="4">
        <v>182</v>
      </c>
      <c r="D265" s="4">
        <v>109</v>
      </c>
      <c r="F265" s="11">
        <f t="shared" si="4"/>
        <v>0.59890109890109888</v>
      </c>
    </row>
    <row r="266" spans="1:6" x14ac:dyDescent="0.25">
      <c r="A266" s="8">
        <v>265</v>
      </c>
      <c r="B266" s="10">
        <v>171</v>
      </c>
      <c r="C266" s="4">
        <v>171</v>
      </c>
      <c r="D266" s="4">
        <v>103</v>
      </c>
      <c r="F266" s="11">
        <f t="shared" si="4"/>
        <v>0.60233918128654973</v>
      </c>
    </row>
    <row r="267" spans="1:6" x14ac:dyDescent="0.25">
      <c r="A267" s="8">
        <v>266</v>
      </c>
      <c r="B267" s="10">
        <v>99</v>
      </c>
      <c r="C267" s="4">
        <v>99</v>
      </c>
      <c r="D267" s="4">
        <v>59</v>
      </c>
      <c r="F267" s="11">
        <f t="shared" si="4"/>
        <v>0.59595959595959591</v>
      </c>
    </row>
    <row r="268" spans="1:6" x14ac:dyDescent="0.25">
      <c r="A268" s="8">
        <v>267</v>
      </c>
      <c r="B268" s="10">
        <v>118</v>
      </c>
      <c r="C268" s="4">
        <v>118</v>
      </c>
      <c r="D268" s="4">
        <v>69</v>
      </c>
      <c r="F268" s="11">
        <f t="shared" si="4"/>
        <v>0.5847457627118644</v>
      </c>
    </row>
    <row r="269" spans="1:6" x14ac:dyDescent="0.25">
      <c r="A269" s="8">
        <v>268</v>
      </c>
      <c r="B269" s="10">
        <v>68</v>
      </c>
      <c r="C269" s="4">
        <v>68</v>
      </c>
      <c r="D269" s="4">
        <v>40</v>
      </c>
      <c r="F269" s="11">
        <f t="shared" si="4"/>
        <v>0.58823529411764708</v>
      </c>
    </row>
    <row r="270" spans="1:6" x14ac:dyDescent="0.25">
      <c r="A270" s="8">
        <v>269</v>
      </c>
      <c r="B270" s="10">
        <v>250</v>
      </c>
      <c r="C270" s="4">
        <v>250</v>
      </c>
      <c r="D270" s="4">
        <v>151</v>
      </c>
      <c r="F270" s="11">
        <f t="shared" si="4"/>
        <v>0.60399999999999998</v>
      </c>
    </row>
    <row r="271" spans="1:6" x14ac:dyDescent="0.25">
      <c r="A271" s="8">
        <v>270</v>
      </c>
      <c r="B271" s="10">
        <v>102</v>
      </c>
      <c r="C271" s="4">
        <v>102</v>
      </c>
      <c r="D271" s="4">
        <v>60</v>
      </c>
      <c r="F271" s="11">
        <f t="shared" si="4"/>
        <v>0.58823529411764708</v>
      </c>
    </row>
    <row r="272" spans="1:6" x14ac:dyDescent="0.25">
      <c r="A272" s="8">
        <v>271</v>
      </c>
      <c r="B272" s="10">
        <v>44</v>
      </c>
      <c r="C272" s="4">
        <v>44</v>
      </c>
      <c r="D272" s="4">
        <v>26</v>
      </c>
      <c r="F272" s="11">
        <f t="shared" si="4"/>
        <v>0.59090909090909094</v>
      </c>
    </row>
    <row r="273" spans="1:6" x14ac:dyDescent="0.25">
      <c r="A273" s="8">
        <v>272</v>
      </c>
      <c r="B273" s="10">
        <v>83</v>
      </c>
      <c r="C273" s="4">
        <v>83</v>
      </c>
      <c r="D273" s="4">
        <v>49</v>
      </c>
      <c r="F273" s="11">
        <f t="shared" si="4"/>
        <v>0.59036144578313254</v>
      </c>
    </row>
    <row r="274" spans="1:6" x14ac:dyDescent="0.25">
      <c r="A274" s="8">
        <v>273</v>
      </c>
      <c r="B274" s="10">
        <v>123</v>
      </c>
      <c r="C274" s="4">
        <v>123</v>
      </c>
      <c r="D274" s="4">
        <v>73</v>
      </c>
      <c r="F274" s="11">
        <f t="shared" si="4"/>
        <v>0.5934959349593496</v>
      </c>
    </row>
    <row r="275" spans="1:6" x14ac:dyDescent="0.25">
      <c r="A275" s="8">
        <v>274</v>
      </c>
      <c r="B275" s="10">
        <v>116</v>
      </c>
      <c r="C275" s="4">
        <v>116</v>
      </c>
      <c r="D275" s="4">
        <v>67</v>
      </c>
      <c r="F275" s="11">
        <f t="shared" si="4"/>
        <v>0.57758620689655171</v>
      </c>
    </row>
    <row r="276" spans="1:6" x14ac:dyDescent="0.25">
      <c r="A276" s="8">
        <v>275</v>
      </c>
      <c r="B276" s="10">
        <v>121</v>
      </c>
      <c r="C276" s="4">
        <v>121</v>
      </c>
      <c r="D276" s="4">
        <v>73</v>
      </c>
      <c r="F276" s="11">
        <f t="shared" si="4"/>
        <v>0.60330578512396693</v>
      </c>
    </row>
    <row r="277" spans="1:6" x14ac:dyDescent="0.25">
      <c r="A277" s="8">
        <v>276</v>
      </c>
      <c r="B277" s="10">
        <v>70</v>
      </c>
      <c r="C277" s="4">
        <v>70</v>
      </c>
      <c r="D277" s="4">
        <v>41</v>
      </c>
      <c r="F277" s="11">
        <f t="shared" si="4"/>
        <v>0.58571428571428574</v>
      </c>
    </row>
    <row r="278" spans="1:6" x14ac:dyDescent="0.25">
      <c r="A278" s="8">
        <v>277</v>
      </c>
      <c r="B278" s="10">
        <v>93</v>
      </c>
      <c r="C278" s="4">
        <v>93</v>
      </c>
      <c r="D278" s="4">
        <v>57</v>
      </c>
      <c r="F278" s="11">
        <f t="shared" si="4"/>
        <v>0.61290322580645162</v>
      </c>
    </row>
    <row r="279" spans="1:6" x14ac:dyDescent="0.25">
      <c r="A279" s="8">
        <v>278</v>
      </c>
      <c r="B279" s="10">
        <v>141</v>
      </c>
      <c r="C279" s="4">
        <v>141</v>
      </c>
      <c r="D279" s="4">
        <v>85</v>
      </c>
      <c r="F279" s="11">
        <f t="shared" si="4"/>
        <v>0.6028368794326241</v>
      </c>
    </row>
    <row r="280" spans="1:6" x14ac:dyDescent="0.25">
      <c r="A280" s="8">
        <v>279</v>
      </c>
      <c r="B280" s="10">
        <v>201</v>
      </c>
      <c r="C280" s="4">
        <v>201</v>
      </c>
      <c r="D280" s="4">
        <v>122</v>
      </c>
      <c r="F280" s="11">
        <f t="shared" si="4"/>
        <v>0.60696517412935325</v>
      </c>
    </row>
    <row r="281" spans="1:6" x14ac:dyDescent="0.25">
      <c r="A281" s="8">
        <v>280</v>
      </c>
      <c r="B281" s="10">
        <v>117</v>
      </c>
      <c r="C281" s="4">
        <v>117</v>
      </c>
      <c r="D281" s="4">
        <v>70</v>
      </c>
      <c r="F281" s="11">
        <f t="shared" si="4"/>
        <v>0.59829059829059827</v>
      </c>
    </row>
    <row r="282" spans="1:6" x14ac:dyDescent="0.25">
      <c r="A282" s="8">
        <v>281</v>
      </c>
      <c r="B282" s="10">
        <v>66</v>
      </c>
      <c r="C282" s="4">
        <v>66</v>
      </c>
      <c r="D282" s="4">
        <v>40</v>
      </c>
      <c r="F282" s="11">
        <f t="shared" si="4"/>
        <v>0.60606060606060608</v>
      </c>
    </row>
    <row r="283" spans="1:6" x14ac:dyDescent="0.25">
      <c r="A283" s="8">
        <v>282</v>
      </c>
      <c r="B283" s="10">
        <v>74</v>
      </c>
      <c r="C283" s="4">
        <v>74</v>
      </c>
      <c r="D283" s="4">
        <v>42</v>
      </c>
      <c r="F283" s="11">
        <f t="shared" si="4"/>
        <v>0.56756756756756754</v>
      </c>
    </row>
    <row r="284" spans="1:6" x14ac:dyDescent="0.25">
      <c r="A284" s="8">
        <v>283</v>
      </c>
      <c r="B284" s="10">
        <v>78</v>
      </c>
      <c r="C284" s="4">
        <v>78</v>
      </c>
      <c r="D284" s="4">
        <v>45</v>
      </c>
      <c r="F284" s="11">
        <f t="shared" si="4"/>
        <v>0.57692307692307687</v>
      </c>
    </row>
    <row r="285" spans="1:6" x14ac:dyDescent="0.25">
      <c r="A285" s="8">
        <v>284</v>
      </c>
      <c r="B285" s="10">
        <v>158</v>
      </c>
      <c r="C285" s="4">
        <v>158</v>
      </c>
      <c r="D285" s="4">
        <v>94</v>
      </c>
      <c r="F285" s="11">
        <f t="shared" si="4"/>
        <v>0.59493670886075944</v>
      </c>
    </row>
    <row r="286" spans="1:6" x14ac:dyDescent="0.25">
      <c r="A286" s="8">
        <v>285</v>
      </c>
      <c r="B286" s="10">
        <v>42</v>
      </c>
      <c r="C286" s="4">
        <v>42</v>
      </c>
      <c r="D286" s="4">
        <v>26</v>
      </c>
      <c r="F286" s="11">
        <f t="shared" si="4"/>
        <v>0.61904761904761907</v>
      </c>
    </row>
    <row r="287" spans="1:6" x14ac:dyDescent="0.25">
      <c r="A287" s="8">
        <v>286</v>
      </c>
      <c r="B287" s="10">
        <v>68</v>
      </c>
      <c r="C287" s="4">
        <v>68</v>
      </c>
      <c r="D287" s="4">
        <v>40</v>
      </c>
      <c r="F287" s="11">
        <f t="shared" si="4"/>
        <v>0.58823529411764708</v>
      </c>
    </row>
    <row r="288" spans="1:6" x14ac:dyDescent="0.25">
      <c r="A288" s="8">
        <v>287</v>
      </c>
      <c r="B288" s="10">
        <v>202</v>
      </c>
      <c r="C288" s="4">
        <v>202</v>
      </c>
      <c r="D288" s="4">
        <v>121</v>
      </c>
      <c r="F288" s="11">
        <f t="shared" si="4"/>
        <v>0.59900990099009899</v>
      </c>
    </row>
    <row r="289" spans="1:6" x14ac:dyDescent="0.25">
      <c r="A289" s="8">
        <v>288</v>
      </c>
      <c r="B289" s="10">
        <v>86</v>
      </c>
      <c r="C289" s="4">
        <v>86</v>
      </c>
      <c r="D289" s="4">
        <v>50</v>
      </c>
      <c r="F289" s="11">
        <f t="shared" si="4"/>
        <v>0.58139534883720934</v>
      </c>
    </row>
    <row r="290" spans="1:6" x14ac:dyDescent="0.25">
      <c r="A290" s="8">
        <v>289</v>
      </c>
      <c r="B290" s="10">
        <v>138</v>
      </c>
      <c r="C290" s="4">
        <v>138</v>
      </c>
      <c r="D290" s="4">
        <v>81</v>
      </c>
      <c r="F290" s="11">
        <f t="shared" si="4"/>
        <v>0.58695652173913049</v>
      </c>
    </row>
    <row r="291" spans="1:6" x14ac:dyDescent="0.25">
      <c r="A291" s="8">
        <v>290</v>
      </c>
      <c r="B291" s="10">
        <v>40</v>
      </c>
      <c r="C291" s="4">
        <v>40</v>
      </c>
      <c r="D291" s="4">
        <v>25</v>
      </c>
      <c r="F291" s="11">
        <f t="shared" si="4"/>
        <v>0.625</v>
      </c>
    </row>
    <row r="292" spans="1:6" x14ac:dyDescent="0.25">
      <c r="A292" s="8">
        <v>291</v>
      </c>
      <c r="B292" s="10">
        <v>260</v>
      </c>
      <c r="C292" s="4">
        <v>260</v>
      </c>
      <c r="D292" s="4">
        <v>156</v>
      </c>
      <c r="F292" s="11">
        <f t="shared" si="4"/>
        <v>0.6</v>
      </c>
    </row>
    <row r="293" spans="1:6" x14ac:dyDescent="0.25">
      <c r="A293" s="8">
        <v>292</v>
      </c>
      <c r="B293" s="10">
        <v>84</v>
      </c>
      <c r="C293" s="4">
        <v>84</v>
      </c>
      <c r="D293" s="4">
        <v>48</v>
      </c>
      <c r="F293" s="11">
        <f t="shared" si="4"/>
        <v>0.5714285714285714</v>
      </c>
    </row>
    <row r="294" spans="1:6" x14ac:dyDescent="0.25">
      <c r="A294" s="8">
        <v>293</v>
      </c>
      <c r="B294" s="10">
        <v>216</v>
      </c>
      <c r="C294" s="4">
        <v>216</v>
      </c>
      <c r="D294" s="4">
        <v>128</v>
      </c>
      <c r="F294" s="11">
        <f t="shared" si="4"/>
        <v>0.59259259259259256</v>
      </c>
    </row>
    <row r="295" spans="1:6" x14ac:dyDescent="0.25">
      <c r="A295" s="8">
        <v>294</v>
      </c>
      <c r="B295" s="10">
        <v>326</v>
      </c>
      <c r="C295" s="4">
        <v>326</v>
      </c>
      <c r="D295" s="4">
        <v>194</v>
      </c>
      <c r="F295" s="11">
        <f t="shared" si="4"/>
        <v>0.59509202453987731</v>
      </c>
    </row>
    <row r="296" spans="1:6" x14ac:dyDescent="0.25">
      <c r="A296" s="8">
        <v>295</v>
      </c>
      <c r="B296" s="10">
        <v>247</v>
      </c>
      <c r="C296" s="4">
        <v>247</v>
      </c>
      <c r="D296" s="4">
        <v>150</v>
      </c>
      <c r="F296" s="11">
        <f t="shared" si="4"/>
        <v>0.60728744939271251</v>
      </c>
    </row>
    <row r="297" spans="1:6" x14ac:dyDescent="0.25">
      <c r="A297" s="8">
        <v>296</v>
      </c>
      <c r="B297" s="10">
        <v>59</v>
      </c>
      <c r="C297" s="4">
        <v>59</v>
      </c>
      <c r="D297" s="4">
        <v>36</v>
      </c>
      <c r="F297" s="11">
        <f t="shared" si="4"/>
        <v>0.61016949152542377</v>
      </c>
    </row>
    <row r="298" spans="1:6" x14ac:dyDescent="0.25">
      <c r="A298" s="8">
        <v>297</v>
      </c>
      <c r="B298" s="10">
        <v>175</v>
      </c>
      <c r="C298" s="4">
        <v>175</v>
      </c>
      <c r="D298" s="4">
        <v>103</v>
      </c>
      <c r="F298" s="11">
        <f t="shared" si="4"/>
        <v>0.58857142857142852</v>
      </c>
    </row>
    <row r="299" spans="1:6" x14ac:dyDescent="0.25">
      <c r="A299" s="8">
        <v>298</v>
      </c>
      <c r="B299" s="10">
        <v>255</v>
      </c>
      <c r="C299" s="4">
        <v>255</v>
      </c>
      <c r="D299" s="4">
        <v>153</v>
      </c>
      <c r="F299" s="11">
        <f t="shared" si="4"/>
        <v>0.6</v>
      </c>
    </row>
    <row r="300" spans="1:6" x14ac:dyDescent="0.25">
      <c r="A300" s="8">
        <v>299</v>
      </c>
      <c r="B300" s="10">
        <v>182</v>
      </c>
      <c r="C300" s="4">
        <v>182</v>
      </c>
      <c r="D300" s="4">
        <v>108</v>
      </c>
      <c r="F300" s="11">
        <f t="shared" si="4"/>
        <v>0.59340659340659341</v>
      </c>
    </row>
    <row r="301" spans="1:6" x14ac:dyDescent="0.25">
      <c r="A301" s="8">
        <v>300</v>
      </c>
      <c r="B301" s="10">
        <v>290</v>
      </c>
      <c r="C301" s="4">
        <v>290</v>
      </c>
      <c r="D301" s="4">
        <v>174</v>
      </c>
      <c r="F301" s="11">
        <f t="shared" si="4"/>
        <v>0.6</v>
      </c>
    </row>
    <row r="302" spans="1:6" x14ac:dyDescent="0.25">
      <c r="A302" s="8">
        <v>301</v>
      </c>
      <c r="B302" s="10">
        <v>223</v>
      </c>
      <c r="C302" s="4">
        <v>223</v>
      </c>
      <c r="D302" s="4">
        <v>133</v>
      </c>
      <c r="F302" s="11">
        <f t="shared" si="4"/>
        <v>0.5964125560538116</v>
      </c>
    </row>
    <row r="303" spans="1:6" x14ac:dyDescent="0.25">
      <c r="A303" s="8">
        <v>302</v>
      </c>
      <c r="B303" s="10">
        <v>96</v>
      </c>
      <c r="C303" s="4">
        <v>96</v>
      </c>
      <c r="D303" s="4">
        <v>57</v>
      </c>
      <c r="F303" s="11">
        <f t="shared" si="4"/>
        <v>0.59375</v>
      </c>
    </row>
    <row r="304" spans="1:6" x14ac:dyDescent="0.25">
      <c r="A304" s="8">
        <v>303</v>
      </c>
      <c r="B304" s="10">
        <v>210</v>
      </c>
      <c r="C304" s="4">
        <v>210</v>
      </c>
      <c r="D304" s="4">
        <v>128</v>
      </c>
      <c r="F304" s="11">
        <f t="shared" si="4"/>
        <v>0.60952380952380958</v>
      </c>
    </row>
    <row r="305" spans="1:6" x14ac:dyDescent="0.25">
      <c r="A305" s="8">
        <v>304</v>
      </c>
      <c r="B305" s="10">
        <v>279</v>
      </c>
      <c r="C305" s="4">
        <v>279</v>
      </c>
      <c r="D305" s="4">
        <v>171</v>
      </c>
      <c r="F305" s="11">
        <f t="shared" si="4"/>
        <v>0.61290322580645162</v>
      </c>
    </row>
    <row r="306" spans="1:6" x14ac:dyDescent="0.25">
      <c r="A306" s="8">
        <v>305</v>
      </c>
      <c r="B306" s="10">
        <v>128</v>
      </c>
      <c r="C306" s="4">
        <v>128</v>
      </c>
      <c r="D306" s="4">
        <v>77</v>
      </c>
      <c r="F306" s="11">
        <f t="shared" si="4"/>
        <v>0.6015625</v>
      </c>
    </row>
    <row r="307" spans="1:6" x14ac:dyDescent="0.25">
      <c r="A307" s="8">
        <v>306</v>
      </c>
      <c r="B307" s="10">
        <v>32</v>
      </c>
      <c r="C307" s="4">
        <v>32</v>
      </c>
      <c r="D307" s="4">
        <v>19</v>
      </c>
      <c r="F307" s="11">
        <f t="shared" si="4"/>
        <v>0.59375</v>
      </c>
    </row>
    <row r="308" spans="1:6" x14ac:dyDescent="0.25">
      <c r="A308" s="8">
        <v>307</v>
      </c>
      <c r="B308" s="10">
        <v>63</v>
      </c>
      <c r="C308" s="4">
        <v>63</v>
      </c>
      <c r="D308" s="4">
        <v>39</v>
      </c>
      <c r="F308" s="11">
        <f t="shared" si="4"/>
        <v>0.61904761904761907</v>
      </c>
    </row>
    <row r="309" spans="1:6" x14ac:dyDescent="0.25">
      <c r="A309" s="8">
        <v>308</v>
      </c>
      <c r="B309" s="10">
        <v>222</v>
      </c>
      <c r="C309" s="4">
        <v>222</v>
      </c>
      <c r="D309" s="4">
        <v>132</v>
      </c>
      <c r="F309" s="11">
        <f t="shared" si="4"/>
        <v>0.59459459459459463</v>
      </c>
    </row>
    <row r="310" spans="1:6" x14ac:dyDescent="0.25">
      <c r="A310" s="8">
        <v>309</v>
      </c>
      <c r="B310" s="10">
        <v>172</v>
      </c>
      <c r="C310" s="4">
        <v>172</v>
      </c>
      <c r="D310" s="4">
        <v>105</v>
      </c>
      <c r="F310" s="11">
        <f t="shared" si="4"/>
        <v>0.61046511627906974</v>
      </c>
    </row>
    <row r="311" spans="1:6" x14ac:dyDescent="0.25">
      <c r="A311" s="8">
        <v>310</v>
      </c>
      <c r="B311" s="10">
        <v>138</v>
      </c>
      <c r="C311" s="4">
        <v>138</v>
      </c>
      <c r="D311" s="4">
        <v>81</v>
      </c>
      <c r="F311" s="11">
        <f t="shared" si="4"/>
        <v>0.58695652173913049</v>
      </c>
    </row>
    <row r="312" spans="1:6" x14ac:dyDescent="0.25">
      <c r="A312" s="8">
        <v>311</v>
      </c>
      <c r="B312" s="10">
        <v>53</v>
      </c>
      <c r="C312" s="4">
        <v>53</v>
      </c>
      <c r="D312" s="4">
        <v>31</v>
      </c>
      <c r="F312" s="11">
        <f t="shared" si="4"/>
        <v>0.58490566037735847</v>
      </c>
    </row>
    <row r="313" spans="1:6" x14ac:dyDescent="0.25">
      <c r="A313" s="8">
        <v>312</v>
      </c>
      <c r="B313" s="10">
        <v>134</v>
      </c>
      <c r="C313" s="4">
        <v>134</v>
      </c>
      <c r="D313" s="4">
        <v>80</v>
      </c>
      <c r="F313" s="11">
        <f t="shared" si="4"/>
        <v>0.59701492537313428</v>
      </c>
    </row>
    <row r="314" spans="1:6" x14ac:dyDescent="0.25">
      <c r="A314" s="8">
        <v>313</v>
      </c>
      <c r="B314" s="10">
        <v>232</v>
      </c>
      <c r="C314" s="4">
        <v>232</v>
      </c>
      <c r="D314" s="4">
        <v>140</v>
      </c>
      <c r="F314" s="11">
        <f t="shared" si="4"/>
        <v>0.60344827586206895</v>
      </c>
    </row>
    <row r="315" spans="1:6" x14ac:dyDescent="0.25">
      <c r="A315" s="8">
        <v>314</v>
      </c>
      <c r="B315" s="10">
        <v>27</v>
      </c>
      <c r="C315" s="4">
        <v>27</v>
      </c>
      <c r="D315" s="4">
        <v>16</v>
      </c>
      <c r="F315" s="11">
        <f t="shared" si="4"/>
        <v>0.59259259259259256</v>
      </c>
    </row>
    <row r="316" spans="1:6" x14ac:dyDescent="0.25">
      <c r="A316" s="8">
        <v>315</v>
      </c>
      <c r="B316" s="10">
        <v>161</v>
      </c>
      <c r="C316" s="4">
        <v>161</v>
      </c>
      <c r="D316" s="4">
        <v>95</v>
      </c>
      <c r="F316" s="11">
        <f t="shared" si="4"/>
        <v>0.59006211180124224</v>
      </c>
    </row>
    <row r="317" spans="1:6" x14ac:dyDescent="0.25">
      <c r="A317" s="8">
        <v>316</v>
      </c>
      <c r="B317" s="10">
        <v>160</v>
      </c>
      <c r="C317" s="4">
        <v>160</v>
      </c>
      <c r="D317" s="4">
        <v>96</v>
      </c>
      <c r="F317" s="11">
        <f t="shared" si="4"/>
        <v>0.6</v>
      </c>
    </row>
    <row r="318" spans="1:6" x14ac:dyDescent="0.25">
      <c r="A318" s="8">
        <v>317</v>
      </c>
      <c r="B318" s="10">
        <v>178</v>
      </c>
      <c r="C318" s="4">
        <v>178</v>
      </c>
      <c r="D318" s="4">
        <v>105</v>
      </c>
      <c r="F318" s="11">
        <f t="shared" si="4"/>
        <v>0.5898876404494382</v>
      </c>
    </row>
    <row r="319" spans="1:6" x14ac:dyDescent="0.25">
      <c r="A319" s="8">
        <v>318</v>
      </c>
      <c r="B319" s="10">
        <v>29</v>
      </c>
      <c r="C319" s="4">
        <v>29</v>
      </c>
      <c r="D319" s="4">
        <v>17</v>
      </c>
      <c r="F319" s="11">
        <f t="shared" si="4"/>
        <v>0.58620689655172409</v>
      </c>
    </row>
    <row r="320" spans="1:6" x14ac:dyDescent="0.25">
      <c r="A320" s="8">
        <v>319</v>
      </c>
      <c r="B320" s="10">
        <v>268</v>
      </c>
      <c r="C320" s="4">
        <v>268</v>
      </c>
      <c r="D320" s="4">
        <v>162</v>
      </c>
      <c r="F320" s="11">
        <f t="shared" si="4"/>
        <v>0.60447761194029848</v>
      </c>
    </row>
    <row r="321" spans="1:6" x14ac:dyDescent="0.25">
      <c r="A321" s="8">
        <v>320</v>
      </c>
      <c r="B321" s="10">
        <v>98</v>
      </c>
      <c r="C321" s="4">
        <v>98</v>
      </c>
      <c r="D321" s="4">
        <v>59</v>
      </c>
      <c r="F321" s="11">
        <f t="shared" si="4"/>
        <v>0.60204081632653061</v>
      </c>
    </row>
    <row r="322" spans="1:6" x14ac:dyDescent="0.25">
      <c r="A322" s="8">
        <v>321</v>
      </c>
      <c r="B322" s="10">
        <v>141</v>
      </c>
      <c r="C322" s="4">
        <v>141</v>
      </c>
      <c r="D322" s="4">
        <v>84</v>
      </c>
      <c r="F322" s="11">
        <f t="shared" si="4"/>
        <v>0.5957446808510638</v>
      </c>
    </row>
    <row r="323" spans="1:6" x14ac:dyDescent="0.25">
      <c r="A323" s="8">
        <v>322</v>
      </c>
      <c r="B323" s="10">
        <v>85</v>
      </c>
      <c r="C323" s="4">
        <v>85</v>
      </c>
      <c r="D323" s="4">
        <v>51</v>
      </c>
      <c r="F323" s="11">
        <f t="shared" ref="F323:F386" si="5">D323/C323</f>
        <v>0.6</v>
      </c>
    </row>
    <row r="324" spans="1:6" x14ac:dyDescent="0.25">
      <c r="A324" s="8">
        <v>323</v>
      </c>
      <c r="B324" s="10">
        <v>208</v>
      </c>
      <c r="C324" s="4">
        <v>208</v>
      </c>
      <c r="D324" s="4">
        <v>121</v>
      </c>
      <c r="F324" s="11">
        <f t="shared" si="5"/>
        <v>0.58173076923076927</v>
      </c>
    </row>
    <row r="325" spans="1:6" x14ac:dyDescent="0.25">
      <c r="A325" s="8">
        <v>324</v>
      </c>
      <c r="B325" s="10">
        <v>137</v>
      </c>
      <c r="C325" s="4">
        <v>137</v>
      </c>
      <c r="D325" s="4">
        <v>81</v>
      </c>
      <c r="F325" s="11">
        <f t="shared" si="5"/>
        <v>0.59124087591240881</v>
      </c>
    </row>
    <row r="326" spans="1:6" x14ac:dyDescent="0.25">
      <c r="A326" s="8">
        <v>325</v>
      </c>
      <c r="B326" s="10">
        <v>154</v>
      </c>
      <c r="C326" s="4">
        <v>154</v>
      </c>
      <c r="D326" s="4">
        <v>93</v>
      </c>
      <c r="F326" s="11">
        <f t="shared" si="5"/>
        <v>0.60389610389610393</v>
      </c>
    </row>
    <row r="327" spans="1:6" x14ac:dyDescent="0.25">
      <c r="A327" s="8">
        <v>326</v>
      </c>
      <c r="B327" s="10">
        <v>81</v>
      </c>
      <c r="C327" s="4">
        <v>81</v>
      </c>
      <c r="D327" s="4">
        <v>47</v>
      </c>
      <c r="F327" s="11">
        <f t="shared" si="5"/>
        <v>0.58024691358024694</v>
      </c>
    </row>
    <row r="328" spans="1:6" x14ac:dyDescent="0.25">
      <c r="A328" s="8">
        <v>327</v>
      </c>
      <c r="B328" s="10">
        <v>147</v>
      </c>
      <c r="C328" s="4">
        <v>147</v>
      </c>
      <c r="D328" s="4">
        <v>86</v>
      </c>
      <c r="F328" s="11">
        <f t="shared" si="5"/>
        <v>0.58503401360544216</v>
      </c>
    </row>
    <row r="329" spans="1:6" x14ac:dyDescent="0.25">
      <c r="A329" s="8">
        <v>328</v>
      </c>
      <c r="B329" s="10">
        <v>35</v>
      </c>
      <c r="C329" s="4">
        <v>35</v>
      </c>
      <c r="D329" s="4">
        <v>21</v>
      </c>
      <c r="F329" s="11">
        <f t="shared" si="5"/>
        <v>0.6</v>
      </c>
    </row>
    <row r="330" spans="1:6" x14ac:dyDescent="0.25">
      <c r="A330" s="8">
        <v>329</v>
      </c>
      <c r="B330" s="10">
        <v>207</v>
      </c>
      <c r="C330" s="4">
        <v>207</v>
      </c>
      <c r="D330" s="4">
        <v>128</v>
      </c>
      <c r="F330" s="11">
        <f t="shared" si="5"/>
        <v>0.61835748792270528</v>
      </c>
    </row>
    <row r="331" spans="1:6" x14ac:dyDescent="0.25">
      <c r="A331" s="8">
        <v>330</v>
      </c>
      <c r="B331" s="10">
        <v>217</v>
      </c>
      <c r="C331" s="4">
        <v>217</v>
      </c>
      <c r="D331" s="4">
        <v>130</v>
      </c>
      <c r="F331" s="11">
        <f t="shared" si="5"/>
        <v>0.59907834101382484</v>
      </c>
    </row>
    <row r="332" spans="1:6" x14ac:dyDescent="0.25">
      <c r="A332" s="8">
        <v>331</v>
      </c>
      <c r="B332" s="10">
        <v>173</v>
      </c>
      <c r="C332" s="4">
        <v>173</v>
      </c>
      <c r="D332" s="4">
        <v>103</v>
      </c>
      <c r="F332" s="11">
        <f t="shared" si="5"/>
        <v>0.59537572254335258</v>
      </c>
    </row>
    <row r="333" spans="1:6" x14ac:dyDescent="0.25">
      <c r="A333" s="8">
        <v>332</v>
      </c>
      <c r="B333" s="10">
        <v>120</v>
      </c>
      <c r="C333" s="4">
        <v>120</v>
      </c>
      <c r="D333" s="4">
        <v>75</v>
      </c>
      <c r="F333" s="11">
        <f t="shared" si="5"/>
        <v>0.625</v>
      </c>
    </row>
    <row r="334" spans="1:6" x14ac:dyDescent="0.25">
      <c r="A334" s="8">
        <v>333</v>
      </c>
      <c r="B334" s="10">
        <v>72</v>
      </c>
      <c r="C334" s="4">
        <v>72</v>
      </c>
      <c r="D334" s="4">
        <v>42</v>
      </c>
      <c r="F334" s="11">
        <f t="shared" si="5"/>
        <v>0.58333333333333337</v>
      </c>
    </row>
    <row r="335" spans="1:6" x14ac:dyDescent="0.25">
      <c r="A335" s="8">
        <v>334</v>
      </c>
      <c r="B335" s="10">
        <v>173</v>
      </c>
      <c r="C335" s="4">
        <v>173</v>
      </c>
      <c r="D335" s="4">
        <v>104</v>
      </c>
      <c r="F335" s="11">
        <f t="shared" si="5"/>
        <v>0.60115606936416188</v>
      </c>
    </row>
    <row r="336" spans="1:6" x14ac:dyDescent="0.25">
      <c r="A336" s="8">
        <v>335</v>
      </c>
      <c r="B336" s="10">
        <v>114</v>
      </c>
      <c r="C336" s="4">
        <v>114</v>
      </c>
      <c r="D336" s="4">
        <v>66</v>
      </c>
      <c r="F336" s="11">
        <f t="shared" si="5"/>
        <v>0.57894736842105265</v>
      </c>
    </row>
    <row r="337" spans="1:6" x14ac:dyDescent="0.25">
      <c r="A337" s="8">
        <v>336</v>
      </c>
      <c r="B337" s="10">
        <v>158</v>
      </c>
      <c r="C337" s="4">
        <v>158</v>
      </c>
      <c r="D337" s="4">
        <v>93</v>
      </c>
      <c r="F337" s="11">
        <f t="shared" si="5"/>
        <v>0.58860759493670889</v>
      </c>
    </row>
    <row r="338" spans="1:6" x14ac:dyDescent="0.25">
      <c r="A338" s="8">
        <v>337</v>
      </c>
      <c r="B338" s="10">
        <v>100</v>
      </c>
      <c r="C338" s="4">
        <v>100</v>
      </c>
      <c r="D338" s="4">
        <v>58</v>
      </c>
      <c r="F338" s="11">
        <f t="shared" si="5"/>
        <v>0.57999999999999996</v>
      </c>
    </row>
    <row r="339" spans="1:6" x14ac:dyDescent="0.25">
      <c r="A339" s="8">
        <v>338</v>
      </c>
      <c r="B339" s="10">
        <v>279</v>
      </c>
      <c r="C339" s="4">
        <v>279</v>
      </c>
      <c r="D339" s="4">
        <v>166</v>
      </c>
      <c r="F339" s="11">
        <f t="shared" si="5"/>
        <v>0.59498207885304655</v>
      </c>
    </row>
    <row r="340" spans="1:6" x14ac:dyDescent="0.25">
      <c r="A340" s="8">
        <v>339</v>
      </c>
      <c r="B340" s="10">
        <v>104</v>
      </c>
      <c r="C340" s="4">
        <v>104</v>
      </c>
      <c r="D340" s="4">
        <v>62</v>
      </c>
      <c r="F340" s="11">
        <f t="shared" si="5"/>
        <v>0.59615384615384615</v>
      </c>
    </row>
    <row r="341" spans="1:6" x14ac:dyDescent="0.25">
      <c r="A341" s="8">
        <v>340</v>
      </c>
      <c r="B341" s="10">
        <v>164</v>
      </c>
      <c r="C341" s="4">
        <v>164</v>
      </c>
      <c r="D341" s="4">
        <v>98</v>
      </c>
      <c r="F341" s="11">
        <f t="shared" si="5"/>
        <v>0.59756097560975607</v>
      </c>
    </row>
    <row r="342" spans="1:6" x14ac:dyDescent="0.25">
      <c r="A342" s="8">
        <v>341</v>
      </c>
      <c r="B342" s="10">
        <v>177</v>
      </c>
      <c r="C342" s="4">
        <v>177</v>
      </c>
      <c r="D342" s="4">
        <v>105</v>
      </c>
      <c r="F342" s="11">
        <f t="shared" si="5"/>
        <v>0.59322033898305082</v>
      </c>
    </row>
    <row r="343" spans="1:6" x14ac:dyDescent="0.25">
      <c r="A343" s="8">
        <v>342</v>
      </c>
      <c r="B343" s="10">
        <v>102</v>
      </c>
      <c r="C343" s="4">
        <v>102</v>
      </c>
      <c r="D343" s="4">
        <v>60</v>
      </c>
      <c r="F343" s="11">
        <f t="shared" si="5"/>
        <v>0.58823529411764708</v>
      </c>
    </row>
    <row r="344" spans="1:6" x14ac:dyDescent="0.25">
      <c r="A344" s="8">
        <v>343</v>
      </c>
      <c r="B344" s="10">
        <v>137</v>
      </c>
      <c r="C344" s="4">
        <v>137</v>
      </c>
      <c r="D344" s="4">
        <v>82</v>
      </c>
      <c r="F344" s="11">
        <f t="shared" si="5"/>
        <v>0.59854014598540151</v>
      </c>
    </row>
    <row r="345" spans="1:6" x14ac:dyDescent="0.25">
      <c r="A345" s="8">
        <v>344</v>
      </c>
      <c r="B345" s="10">
        <v>183</v>
      </c>
      <c r="C345" s="4">
        <v>183</v>
      </c>
      <c r="D345" s="4">
        <v>110</v>
      </c>
      <c r="F345" s="11">
        <f t="shared" si="5"/>
        <v>0.60109289617486339</v>
      </c>
    </row>
    <row r="346" spans="1:6" x14ac:dyDescent="0.25">
      <c r="A346" s="8">
        <v>345</v>
      </c>
      <c r="B346" s="10">
        <v>38</v>
      </c>
      <c r="C346" s="4">
        <v>38</v>
      </c>
      <c r="D346" s="4">
        <v>22</v>
      </c>
      <c r="F346" s="11">
        <f t="shared" si="5"/>
        <v>0.57894736842105265</v>
      </c>
    </row>
    <row r="347" spans="1:6" x14ac:dyDescent="0.25">
      <c r="A347" s="8">
        <v>346</v>
      </c>
      <c r="B347" s="10">
        <v>72</v>
      </c>
      <c r="C347" s="4">
        <v>72</v>
      </c>
      <c r="D347" s="4">
        <v>44</v>
      </c>
      <c r="F347" s="11">
        <f t="shared" si="5"/>
        <v>0.61111111111111116</v>
      </c>
    </row>
    <row r="348" spans="1:6" x14ac:dyDescent="0.25">
      <c r="A348" s="8">
        <v>347</v>
      </c>
      <c r="B348" s="10">
        <v>70</v>
      </c>
      <c r="C348" s="4">
        <v>70</v>
      </c>
      <c r="D348" s="4">
        <v>42</v>
      </c>
      <c r="F348" s="11">
        <f t="shared" si="5"/>
        <v>0.6</v>
      </c>
    </row>
    <row r="349" spans="1:6" x14ac:dyDescent="0.25">
      <c r="A349" s="8">
        <v>348</v>
      </c>
      <c r="B349" s="10">
        <v>86</v>
      </c>
      <c r="C349" s="4">
        <v>86</v>
      </c>
      <c r="D349" s="4">
        <v>51</v>
      </c>
      <c r="F349" s="11">
        <f t="shared" si="5"/>
        <v>0.59302325581395354</v>
      </c>
    </row>
    <row r="350" spans="1:6" x14ac:dyDescent="0.25">
      <c r="A350" s="8">
        <v>349</v>
      </c>
      <c r="B350" s="10">
        <v>152</v>
      </c>
      <c r="C350" s="4">
        <v>152</v>
      </c>
      <c r="D350" s="4">
        <v>90</v>
      </c>
      <c r="F350" s="11">
        <f t="shared" si="5"/>
        <v>0.59210526315789469</v>
      </c>
    </row>
    <row r="351" spans="1:6" x14ac:dyDescent="0.25">
      <c r="A351" s="8">
        <v>350</v>
      </c>
      <c r="B351" s="10">
        <v>143</v>
      </c>
      <c r="C351" s="4">
        <v>143</v>
      </c>
      <c r="D351" s="4">
        <v>86</v>
      </c>
      <c r="F351" s="11">
        <f t="shared" si="5"/>
        <v>0.60139860139860135</v>
      </c>
    </row>
    <row r="352" spans="1:6" x14ac:dyDescent="0.25">
      <c r="A352" s="8">
        <v>351</v>
      </c>
      <c r="B352" s="10">
        <v>201</v>
      </c>
      <c r="C352" s="4">
        <v>201</v>
      </c>
      <c r="D352" s="4">
        <v>120</v>
      </c>
      <c r="F352" s="11">
        <f t="shared" si="5"/>
        <v>0.59701492537313428</v>
      </c>
    </row>
    <row r="353" spans="1:6" x14ac:dyDescent="0.25">
      <c r="A353" s="8">
        <v>352</v>
      </c>
      <c r="B353" s="10">
        <v>99</v>
      </c>
      <c r="C353" s="4">
        <v>99</v>
      </c>
      <c r="D353" s="4">
        <v>60</v>
      </c>
      <c r="F353" s="11">
        <f t="shared" si="5"/>
        <v>0.60606060606060608</v>
      </c>
    </row>
    <row r="354" spans="1:6" x14ac:dyDescent="0.25">
      <c r="A354" s="8">
        <v>353</v>
      </c>
      <c r="B354" s="10">
        <v>212</v>
      </c>
      <c r="C354" s="4">
        <v>212</v>
      </c>
      <c r="D354" s="4">
        <v>126</v>
      </c>
      <c r="F354" s="11">
        <f t="shared" si="5"/>
        <v>0.59433962264150941</v>
      </c>
    </row>
    <row r="355" spans="1:6" x14ac:dyDescent="0.25">
      <c r="A355" s="8">
        <v>354</v>
      </c>
      <c r="B355" s="10">
        <v>181</v>
      </c>
      <c r="C355" s="4">
        <v>181</v>
      </c>
      <c r="D355" s="4">
        <v>105</v>
      </c>
      <c r="F355" s="11">
        <f t="shared" si="5"/>
        <v>0.58011049723756902</v>
      </c>
    </row>
    <row r="356" spans="1:6" x14ac:dyDescent="0.25">
      <c r="A356" s="8">
        <v>355</v>
      </c>
      <c r="B356" s="10">
        <v>26</v>
      </c>
      <c r="C356" s="4">
        <v>26</v>
      </c>
      <c r="D356" s="4">
        <v>15</v>
      </c>
      <c r="F356" s="11">
        <f t="shared" si="5"/>
        <v>0.57692307692307687</v>
      </c>
    </row>
    <row r="357" spans="1:6" x14ac:dyDescent="0.25">
      <c r="A357" s="8">
        <v>356</v>
      </c>
      <c r="B357" s="10">
        <v>36</v>
      </c>
      <c r="C357" s="4">
        <v>36</v>
      </c>
      <c r="D357" s="4">
        <v>20</v>
      </c>
      <c r="F357" s="11">
        <f t="shared" si="5"/>
        <v>0.55555555555555558</v>
      </c>
    </row>
    <row r="358" spans="1:6" x14ac:dyDescent="0.25">
      <c r="A358" s="8">
        <v>357</v>
      </c>
      <c r="B358" s="10">
        <v>168</v>
      </c>
      <c r="C358" s="4">
        <v>168</v>
      </c>
      <c r="D358" s="4">
        <v>100</v>
      </c>
      <c r="F358" s="11">
        <f t="shared" si="5"/>
        <v>0.59523809523809523</v>
      </c>
    </row>
    <row r="359" spans="1:6" x14ac:dyDescent="0.25">
      <c r="A359" s="8">
        <v>358</v>
      </c>
      <c r="B359" s="10">
        <v>166</v>
      </c>
      <c r="C359" s="4">
        <v>166</v>
      </c>
      <c r="D359" s="4">
        <v>96</v>
      </c>
      <c r="F359" s="11">
        <f t="shared" si="5"/>
        <v>0.57831325301204817</v>
      </c>
    </row>
    <row r="360" spans="1:6" x14ac:dyDescent="0.25">
      <c r="A360" s="8">
        <v>359</v>
      </c>
      <c r="B360" s="10">
        <v>190</v>
      </c>
      <c r="C360" s="4">
        <v>190</v>
      </c>
      <c r="D360" s="4">
        <v>110</v>
      </c>
      <c r="F360" s="11">
        <f t="shared" si="5"/>
        <v>0.57894736842105265</v>
      </c>
    </row>
    <row r="361" spans="1:6" x14ac:dyDescent="0.25">
      <c r="A361" s="8">
        <v>360</v>
      </c>
      <c r="B361" s="10">
        <v>233</v>
      </c>
      <c r="C361" s="4">
        <v>233</v>
      </c>
      <c r="D361" s="4">
        <v>139</v>
      </c>
      <c r="F361" s="11">
        <f t="shared" si="5"/>
        <v>0.59656652360515017</v>
      </c>
    </row>
    <row r="362" spans="1:6" x14ac:dyDescent="0.25">
      <c r="A362" s="8">
        <v>361</v>
      </c>
      <c r="B362" s="10">
        <v>101</v>
      </c>
      <c r="C362" s="4">
        <v>101</v>
      </c>
      <c r="D362" s="4">
        <v>59</v>
      </c>
      <c r="F362" s="11">
        <f t="shared" si="5"/>
        <v>0.58415841584158412</v>
      </c>
    </row>
    <row r="363" spans="1:6" x14ac:dyDescent="0.25">
      <c r="A363" s="8">
        <v>362</v>
      </c>
      <c r="B363" s="10">
        <v>62</v>
      </c>
      <c r="C363" s="4">
        <v>62</v>
      </c>
      <c r="D363" s="4">
        <v>36</v>
      </c>
      <c r="F363" s="11">
        <f t="shared" si="5"/>
        <v>0.58064516129032262</v>
      </c>
    </row>
    <row r="364" spans="1:6" x14ac:dyDescent="0.25">
      <c r="A364" s="8">
        <v>363</v>
      </c>
      <c r="B364" s="10">
        <v>240</v>
      </c>
      <c r="C364" s="4">
        <v>240</v>
      </c>
      <c r="D364" s="4">
        <v>144</v>
      </c>
      <c r="F364" s="11">
        <f t="shared" si="5"/>
        <v>0.6</v>
      </c>
    </row>
    <row r="365" spans="1:6" x14ac:dyDescent="0.25">
      <c r="A365" s="8">
        <v>364</v>
      </c>
      <c r="B365" s="10">
        <v>157</v>
      </c>
      <c r="C365" s="4">
        <v>157</v>
      </c>
      <c r="D365" s="4">
        <v>92</v>
      </c>
      <c r="F365" s="11">
        <f t="shared" si="5"/>
        <v>0.5859872611464968</v>
      </c>
    </row>
    <row r="366" spans="1:6" x14ac:dyDescent="0.25">
      <c r="A366" s="8">
        <v>365</v>
      </c>
      <c r="B366" s="10">
        <v>108</v>
      </c>
      <c r="C366" s="4">
        <v>108</v>
      </c>
      <c r="D366" s="4">
        <v>66</v>
      </c>
      <c r="F366" s="11">
        <f t="shared" si="5"/>
        <v>0.61111111111111116</v>
      </c>
    </row>
    <row r="367" spans="1:6" x14ac:dyDescent="0.25">
      <c r="A367" s="8">
        <v>366</v>
      </c>
      <c r="B367" s="10">
        <v>239</v>
      </c>
      <c r="C367" s="4">
        <v>239</v>
      </c>
      <c r="D367" s="4">
        <v>145</v>
      </c>
      <c r="F367" s="11">
        <f t="shared" si="5"/>
        <v>0.60669456066945604</v>
      </c>
    </row>
    <row r="368" spans="1:6" x14ac:dyDescent="0.25">
      <c r="A368" s="8">
        <v>367</v>
      </c>
      <c r="B368" s="10">
        <v>101</v>
      </c>
      <c r="C368" s="4">
        <v>101</v>
      </c>
      <c r="D368" s="4">
        <v>59</v>
      </c>
      <c r="F368" s="11">
        <f t="shared" si="5"/>
        <v>0.58415841584158412</v>
      </c>
    </row>
    <row r="369" spans="1:6" x14ac:dyDescent="0.25">
      <c r="A369" s="8">
        <v>368</v>
      </c>
      <c r="B369" s="10">
        <v>123</v>
      </c>
      <c r="C369" s="4">
        <v>123</v>
      </c>
      <c r="D369" s="4">
        <v>74</v>
      </c>
      <c r="F369" s="11">
        <f t="shared" si="5"/>
        <v>0.60162601626016265</v>
      </c>
    </row>
    <row r="370" spans="1:6" x14ac:dyDescent="0.25">
      <c r="A370" s="8">
        <v>369</v>
      </c>
      <c r="B370" s="10">
        <v>242</v>
      </c>
      <c r="C370" s="4">
        <v>242</v>
      </c>
      <c r="D370" s="4">
        <v>143</v>
      </c>
      <c r="F370" s="11">
        <f t="shared" si="5"/>
        <v>0.59090909090909094</v>
      </c>
    </row>
    <row r="371" spans="1:6" x14ac:dyDescent="0.25">
      <c r="A371" s="8">
        <v>370</v>
      </c>
      <c r="B371" s="10">
        <v>72</v>
      </c>
      <c r="C371" s="4">
        <v>72</v>
      </c>
      <c r="D371" s="4">
        <v>44</v>
      </c>
      <c r="F371" s="11">
        <f t="shared" si="5"/>
        <v>0.61111111111111116</v>
      </c>
    </row>
    <row r="372" spans="1:6" x14ac:dyDescent="0.25">
      <c r="A372" s="8">
        <v>371</v>
      </c>
      <c r="B372" s="10">
        <v>200</v>
      </c>
      <c r="C372" s="4">
        <v>200</v>
      </c>
      <c r="D372" s="4">
        <v>120</v>
      </c>
      <c r="F372" s="11">
        <f t="shared" si="5"/>
        <v>0.6</v>
      </c>
    </row>
    <row r="373" spans="1:6" x14ac:dyDescent="0.25">
      <c r="A373" s="8">
        <v>372</v>
      </c>
      <c r="B373" s="10">
        <v>36</v>
      </c>
      <c r="C373" s="4">
        <v>36</v>
      </c>
      <c r="D373" s="4">
        <v>20</v>
      </c>
      <c r="F373" s="11">
        <f t="shared" si="5"/>
        <v>0.55555555555555558</v>
      </c>
    </row>
    <row r="374" spans="1:6" x14ac:dyDescent="0.25">
      <c r="A374" s="8">
        <v>373</v>
      </c>
      <c r="B374" s="10">
        <v>160</v>
      </c>
      <c r="C374" s="4">
        <v>160</v>
      </c>
      <c r="D374" s="4">
        <v>96</v>
      </c>
      <c r="F374" s="11">
        <f t="shared" si="5"/>
        <v>0.6</v>
      </c>
    </row>
    <row r="375" spans="1:6" x14ac:dyDescent="0.25">
      <c r="A375" s="8">
        <v>374</v>
      </c>
      <c r="B375" s="10">
        <v>35</v>
      </c>
      <c r="C375" s="4">
        <v>35</v>
      </c>
      <c r="D375" s="4">
        <v>21</v>
      </c>
      <c r="F375" s="11">
        <f t="shared" si="5"/>
        <v>0.6</v>
      </c>
    </row>
    <row r="376" spans="1:6" x14ac:dyDescent="0.25">
      <c r="A376" s="8">
        <v>375</v>
      </c>
      <c r="B376" s="10">
        <v>93</v>
      </c>
      <c r="C376" s="4">
        <v>93</v>
      </c>
      <c r="D376" s="4">
        <v>57</v>
      </c>
      <c r="F376" s="11">
        <f t="shared" si="5"/>
        <v>0.61290322580645162</v>
      </c>
    </row>
    <row r="377" spans="1:6" x14ac:dyDescent="0.25">
      <c r="A377" s="8">
        <v>376</v>
      </c>
      <c r="B377" s="10">
        <v>46</v>
      </c>
      <c r="C377" s="4">
        <v>46</v>
      </c>
      <c r="D377" s="4">
        <v>28</v>
      </c>
      <c r="F377" s="11">
        <f t="shared" si="5"/>
        <v>0.60869565217391308</v>
      </c>
    </row>
    <row r="378" spans="1:6" x14ac:dyDescent="0.25">
      <c r="A378" s="8">
        <v>377</v>
      </c>
      <c r="B378" s="10">
        <v>100</v>
      </c>
      <c r="C378" s="4">
        <v>100</v>
      </c>
      <c r="D378" s="4">
        <v>59</v>
      </c>
      <c r="F378" s="11">
        <f t="shared" si="5"/>
        <v>0.59</v>
      </c>
    </row>
    <row r="379" spans="1:6" x14ac:dyDescent="0.25">
      <c r="A379" s="8">
        <v>378</v>
      </c>
      <c r="B379" s="10">
        <v>49</v>
      </c>
      <c r="C379" s="4">
        <v>49</v>
      </c>
      <c r="D379" s="4">
        <v>29</v>
      </c>
      <c r="F379" s="11">
        <f t="shared" si="5"/>
        <v>0.59183673469387754</v>
      </c>
    </row>
    <row r="380" spans="1:6" x14ac:dyDescent="0.25">
      <c r="A380" s="8">
        <v>379</v>
      </c>
      <c r="B380" s="10">
        <v>70</v>
      </c>
      <c r="C380" s="4">
        <v>70</v>
      </c>
      <c r="D380" s="4">
        <v>42</v>
      </c>
      <c r="F380" s="11">
        <f t="shared" si="5"/>
        <v>0.6</v>
      </c>
    </row>
    <row r="381" spans="1:6" x14ac:dyDescent="0.25">
      <c r="A381" s="8">
        <v>380</v>
      </c>
      <c r="B381" s="10">
        <v>137</v>
      </c>
      <c r="C381" s="4">
        <v>137</v>
      </c>
      <c r="D381" s="4">
        <v>82</v>
      </c>
      <c r="F381" s="11">
        <f t="shared" si="5"/>
        <v>0.59854014598540151</v>
      </c>
    </row>
    <row r="382" spans="1:6" x14ac:dyDescent="0.25">
      <c r="A382" s="8">
        <v>381</v>
      </c>
      <c r="B382" s="10">
        <v>144</v>
      </c>
      <c r="C382" s="4">
        <v>144</v>
      </c>
      <c r="D382" s="4">
        <v>85</v>
      </c>
      <c r="F382" s="11">
        <f t="shared" si="5"/>
        <v>0.59027777777777779</v>
      </c>
    </row>
    <row r="383" spans="1:6" x14ac:dyDescent="0.25">
      <c r="A383" s="8">
        <v>382</v>
      </c>
      <c r="B383" s="10">
        <v>87</v>
      </c>
      <c r="C383" s="4">
        <v>87</v>
      </c>
      <c r="D383" s="4">
        <v>51</v>
      </c>
      <c r="F383" s="11">
        <f t="shared" si="5"/>
        <v>0.58620689655172409</v>
      </c>
    </row>
    <row r="384" spans="1:6" x14ac:dyDescent="0.25">
      <c r="A384" s="8">
        <v>383</v>
      </c>
      <c r="B384" s="10">
        <v>108</v>
      </c>
      <c r="C384" s="4">
        <v>108</v>
      </c>
      <c r="D384" s="4">
        <v>66</v>
      </c>
      <c r="F384" s="11">
        <f t="shared" si="5"/>
        <v>0.61111111111111116</v>
      </c>
    </row>
    <row r="385" spans="1:6" x14ac:dyDescent="0.25">
      <c r="A385" s="8">
        <v>384</v>
      </c>
      <c r="B385" s="10">
        <v>120</v>
      </c>
      <c r="C385" s="4">
        <v>120</v>
      </c>
      <c r="D385" s="4">
        <v>69</v>
      </c>
      <c r="F385" s="11">
        <f t="shared" si="5"/>
        <v>0.57499999999999996</v>
      </c>
    </row>
    <row r="386" spans="1:6" x14ac:dyDescent="0.25">
      <c r="A386" s="8">
        <v>385</v>
      </c>
      <c r="B386" s="10">
        <v>60</v>
      </c>
      <c r="C386" s="4">
        <v>60</v>
      </c>
      <c r="D386" s="4">
        <v>36</v>
      </c>
      <c r="F386" s="11">
        <f t="shared" si="5"/>
        <v>0.6</v>
      </c>
    </row>
    <row r="387" spans="1:6" x14ac:dyDescent="0.25">
      <c r="A387" s="8">
        <v>386</v>
      </c>
      <c r="B387" s="10">
        <v>99</v>
      </c>
      <c r="C387" s="4">
        <v>99</v>
      </c>
      <c r="D387" s="4">
        <v>60</v>
      </c>
      <c r="F387" s="11">
        <f t="shared" ref="F387:F450" si="6">D387/C387</f>
        <v>0.60606060606060608</v>
      </c>
    </row>
    <row r="388" spans="1:6" x14ac:dyDescent="0.25">
      <c r="A388" s="8">
        <v>387</v>
      </c>
      <c r="B388" s="10">
        <v>93</v>
      </c>
      <c r="C388" s="4">
        <v>93</v>
      </c>
      <c r="D388" s="4">
        <v>57</v>
      </c>
      <c r="F388" s="11">
        <f t="shared" si="6"/>
        <v>0.61290322580645162</v>
      </c>
    </row>
    <row r="389" spans="1:6" x14ac:dyDescent="0.25">
      <c r="A389" s="8">
        <v>388</v>
      </c>
      <c r="B389" s="10">
        <v>291</v>
      </c>
      <c r="C389" s="4">
        <v>291</v>
      </c>
      <c r="D389" s="4">
        <v>176</v>
      </c>
      <c r="F389" s="11">
        <f t="shared" si="6"/>
        <v>0.60481099656357384</v>
      </c>
    </row>
    <row r="390" spans="1:6" x14ac:dyDescent="0.25">
      <c r="A390" s="8">
        <v>389</v>
      </c>
      <c r="B390" s="10">
        <v>33</v>
      </c>
      <c r="C390" s="4">
        <v>33</v>
      </c>
      <c r="D390" s="4">
        <v>20</v>
      </c>
      <c r="F390" s="11">
        <f t="shared" si="6"/>
        <v>0.60606060606060608</v>
      </c>
    </row>
    <row r="391" spans="1:6" x14ac:dyDescent="0.25">
      <c r="A391" s="8">
        <v>390</v>
      </c>
      <c r="B391" s="10">
        <v>143</v>
      </c>
      <c r="C391" s="4">
        <v>143</v>
      </c>
      <c r="D391" s="4">
        <v>84</v>
      </c>
      <c r="F391" s="11">
        <f t="shared" si="6"/>
        <v>0.58741258741258739</v>
      </c>
    </row>
    <row r="392" spans="1:6" x14ac:dyDescent="0.25">
      <c r="A392" s="8">
        <v>391</v>
      </c>
      <c r="B392" s="10">
        <v>22</v>
      </c>
      <c r="C392" s="4">
        <v>22</v>
      </c>
      <c r="D392" s="4">
        <v>13</v>
      </c>
      <c r="F392" s="11">
        <f t="shared" si="6"/>
        <v>0.59090909090909094</v>
      </c>
    </row>
    <row r="393" spans="1:6" x14ac:dyDescent="0.25">
      <c r="A393" s="8">
        <v>392</v>
      </c>
      <c r="B393" s="10">
        <v>120</v>
      </c>
      <c r="C393" s="4">
        <v>120</v>
      </c>
      <c r="D393" s="4">
        <v>71</v>
      </c>
      <c r="F393" s="11">
        <f t="shared" si="6"/>
        <v>0.59166666666666667</v>
      </c>
    </row>
    <row r="394" spans="1:6" x14ac:dyDescent="0.25">
      <c r="A394" s="8">
        <v>393</v>
      </c>
      <c r="B394" s="10">
        <v>208</v>
      </c>
      <c r="C394" s="4">
        <v>208</v>
      </c>
      <c r="D394" s="4">
        <v>124</v>
      </c>
      <c r="F394" s="11">
        <f t="shared" si="6"/>
        <v>0.59615384615384615</v>
      </c>
    </row>
    <row r="395" spans="1:6" x14ac:dyDescent="0.25">
      <c r="A395" s="8">
        <v>394</v>
      </c>
      <c r="B395" s="10">
        <v>77</v>
      </c>
      <c r="C395" s="4">
        <v>77</v>
      </c>
      <c r="D395" s="4">
        <v>45</v>
      </c>
      <c r="F395" s="11">
        <f t="shared" si="6"/>
        <v>0.58441558441558439</v>
      </c>
    </row>
    <row r="396" spans="1:6" x14ac:dyDescent="0.25">
      <c r="A396" s="8">
        <v>395</v>
      </c>
      <c r="B396" s="10">
        <v>38</v>
      </c>
      <c r="C396" s="4">
        <v>38</v>
      </c>
      <c r="D396" s="4">
        <v>22</v>
      </c>
      <c r="F396" s="11">
        <f t="shared" si="6"/>
        <v>0.57894736842105265</v>
      </c>
    </row>
    <row r="397" spans="1:6" x14ac:dyDescent="0.25">
      <c r="A397" s="8">
        <v>396</v>
      </c>
      <c r="B397" s="10">
        <v>83</v>
      </c>
      <c r="C397" s="4">
        <v>83</v>
      </c>
      <c r="D397" s="4">
        <v>51</v>
      </c>
      <c r="F397" s="11">
        <f t="shared" si="6"/>
        <v>0.61445783132530118</v>
      </c>
    </row>
    <row r="398" spans="1:6" x14ac:dyDescent="0.25">
      <c r="A398" s="8">
        <v>397</v>
      </c>
      <c r="B398" s="10">
        <v>147</v>
      </c>
      <c r="C398" s="4">
        <v>147</v>
      </c>
      <c r="D398" s="4">
        <v>89</v>
      </c>
      <c r="F398" s="11">
        <f t="shared" si="6"/>
        <v>0.60544217687074831</v>
      </c>
    </row>
    <row r="399" spans="1:6" x14ac:dyDescent="0.25">
      <c r="A399" s="8">
        <v>398</v>
      </c>
      <c r="B399" s="10">
        <v>122</v>
      </c>
      <c r="C399" s="4">
        <v>122</v>
      </c>
      <c r="D399" s="4">
        <v>72</v>
      </c>
      <c r="F399" s="11">
        <f t="shared" si="6"/>
        <v>0.5901639344262295</v>
      </c>
    </row>
    <row r="400" spans="1:6" x14ac:dyDescent="0.25">
      <c r="A400" s="8">
        <v>399</v>
      </c>
      <c r="B400" s="10">
        <v>207</v>
      </c>
      <c r="C400" s="4">
        <v>207</v>
      </c>
      <c r="D400" s="4">
        <v>126</v>
      </c>
      <c r="F400" s="11">
        <f t="shared" si="6"/>
        <v>0.60869565217391308</v>
      </c>
    </row>
    <row r="401" spans="1:6" x14ac:dyDescent="0.25">
      <c r="A401" s="8">
        <v>400</v>
      </c>
      <c r="B401" s="10">
        <v>198</v>
      </c>
      <c r="C401" s="4">
        <v>198</v>
      </c>
      <c r="D401" s="4">
        <v>120</v>
      </c>
      <c r="F401" s="11">
        <f t="shared" si="6"/>
        <v>0.60606060606060608</v>
      </c>
    </row>
    <row r="402" spans="1:6" x14ac:dyDescent="0.25">
      <c r="A402" s="8">
        <v>401</v>
      </c>
      <c r="B402" s="10">
        <v>42</v>
      </c>
      <c r="C402" s="4">
        <v>42</v>
      </c>
      <c r="D402" s="4">
        <v>26</v>
      </c>
      <c r="F402" s="11">
        <f t="shared" si="6"/>
        <v>0.61904761904761907</v>
      </c>
    </row>
    <row r="403" spans="1:6" x14ac:dyDescent="0.25">
      <c r="A403" s="8">
        <v>402</v>
      </c>
      <c r="B403" s="10">
        <v>151</v>
      </c>
      <c r="C403" s="4">
        <v>151</v>
      </c>
      <c r="D403" s="4">
        <v>89</v>
      </c>
      <c r="F403" s="11">
        <f t="shared" si="6"/>
        <v>0.58940397350993379</v>
      </c>
    </row>
    <row r="404" spans="1:6" x14ac:dyDescent="0.25">
      <c r="A404" s="8">
        <v>403</v>
      </c>
      <c r="B404" s="10">
        <v>190</v>
      </c>
      <c r="C404" s="4">
        <v>190</v>
      </c>
      <c r="D404" s="4">
        <v>111</v>
      </c>
      <c r="F404" s="11">
        <f t="shared" si="6"/>
        <v>0.58421052631578951</v>
      </c>
    </row>
    <row r="405" spans="1:6" x14ac:dyDescent="0.25">
      <c r="A405" s="8">
        <v>404</v>
      </c>
      <c r="B405" s="10">
        <v>182</v>
      </c>
      <c r="C405" s="4">
        <v>182</v>
      </c>
      <c r="D405" s="4">
        <v>113</v>
      </c>
      <c r="F405" s="11">
        <f t="shared" si="6"/>
        <v>0.62087912087912089</v>
      </c>
    </row>
    <row r="406" spans="1:6" x14ac:dyDescent="0.25">
      <c r="A406" s="8">
        <v>405</v>
      </c>
      <c r="B406" s="10">
        <v>106</v>
      </c>
      <c r="C406" s="4">
        <v>106</v>
      </c>
      <c r="D406" s="4">
        <v>64</v>
      </c>
      <c r="F406" s="11">
        <f t="shared" si="6"/>
        <v>0.60377358490566035</v>
      </c>
    </row>
    <row r="407" spans="1:6" x14ac:dyDescent="0.25">
      <c r="A407" s="8">
        <v>406</v>
      </c>
      <c r="B407" s="10">
        <v>155</v>
      </c>
      <c r="C407" s="4">
        <v>155</v>
      </c>
      <c r="D407" s="4">
        <v>93</v>
      </c>
      <c r="F407" s="11">
        <f t="shared" si="6"/>
        <v>0.6</v>
      </c>
    </row>
    <row r="408" spans="1:6" x14ac:dyDescent="0.25">
      <c r="A408" s="8">
        <v>407</v>
      </c>
      <c r="B408" s="10">
        <v>95</v>
      </c>
      <c r="C408" s="4">
        <v>95</v>
      </c>
      <c r="D408" s="4">
        <v>57</v>
      </c>
      <c r="F408" s="11">
        <f t="shared" si="6"/>
        <v>0.6</v>
      </c>
    </row>
    <row r="409" spans="1:6" x14ac:dyDescent="0.25">
      <c r="A409" s="8">
        <v>408</v>
      </c>
      <c r="B409" s="10">
        <v>131</v>
      </c>
      <c r="C409" s="4">
        <v>131</v>
      </c>
      <c r="D409" s="4">
        <v>77</v>
      </c>
      <c r="F409" s="11">
        <f t="shared" si="6"/>
        <v>0.58778625954198471</v>
      </c>
    </row>
    <row r="410" spans="1:6" x14ac:dyDescent="0.25">
      <c r="A410" s="8">
        <v>409</v>
      </c>
      <c r="B410" s="10">
        <v>203</v>
      </c>
      <c r="C410" s="4">
        <v>203</v>
      </c>
      <c r="D410" s="4">
        <v>122</v>
      </c>
      <c r="F410" s="11">
        <f t="shared" si="6"/>
        <v>0.60098522167487689</v>
      </c>
    </row>
    <row r="411" spans="1:6" x14ac:dyDescent="0.25">
      <c r="A411" s="8">
        <v>410</v>
      </c>
      <c r="B411" s="10">
        <v>56</v>
      </c>
      <c r="C411" s="4">
        <v>56</v>
      </c>
      <c r="D411" s="4">
        <v>34</v>
      </c>
      <c r="F411" s="11">
        <f t="shared" si="6"/>
        <v>0.6071428571428571</v>
      </c>
    </row>
    <row r="412" spans="1:6" x14ac:dyDescent="0.25">
      <c r="A412" s="8">
        <v>411</v>
      </c>
      <c r="B412" s="10">
        <v>219</v>
      </c>
      <c r="C412" s="4">
        <v>219</v>
      </c>
      <c r="D412" s="4">
        <v>133</v>
      </c>
      <c r="F412" s="11">
        <f t="shared" si="6"/>
        <v>0.60730593607305938</v>
      </c>
    </row>
    <row r="413" spans="1:6" x14ac:dyDescent="0.25">
      <c r="A413" s="8">
        <v>412</v>
      </c>
      <c r="B413" s="10">
        <v>93</v>
      </c>
      <c r="C413" s="4">
        <v>93</v>
      </c>
      <c r="D413" s="4">
        <v>57</v>
      </c>
      <c r="F413" s="11">
        <f t="shared" si="6"/>
        <v>0.61290322580645162</v>
      </c>
    </row>
    <row r="414" spans="1:6" x14ac:dyDescent="0.25">
      <c r="A414" s="8">
        <v>413</v>
      </c>
      <c r="B414" s="10">
        <v>35</v>
      </c>
      <c r="C414" s="4">
        <v>35</v>
      </c>
      <c r="D414" s="4">
        <v>21</v>
      </c>
      <c r="F414" s="11">
        <f t="shared" si="6"/>
        <v>0.6</v>
      </c>
    </row>
    <row r="415" spans="1:6" x14ac:dyDescent="0.25">
      <c r="A415" s="8">
        <v>414</v>
      </c>
      <c r="B415" s="10">
        <v>33</v>
      </c>
      <c r="C415" s="4">
        <v>33</v>
      </c>
      <c r="D415" s="4">
        <v>20</v>
      </c>
      <c r="F415" s="11">
        <f t="shared" si="6"/>
        <v>0.60606060606060608</v>
      </c>
    </row>
    <row r="416" spans="1:6" x14ac:dyDescent="0.25">
      <c r="A416" s="8">
        <v>415</v>
      </c>
      <c r="B416" s="10">
        <v>158</v>
      </c>
      <c r="C416" s="4">
        <v>158</v>
      </c>
      <c r="D416" s="4">
        <v>94</v>
      </c>
      <c r="F416" s="11">
        <f t="shared" si="6"/>
        <v>0.59493670886075944</v>
      </c>
    </row>
    <row r="417" spans="1:6" x14ac:dyDescent="0.25">
      <c r="A417" s="8">
        <v>416</v>
      </c>
      <c r="B417" s="10">
        <v>25</v>
      </c>
      <c r="C417" s="4">
        <v>25</v>
      </c>
      <c r="D417" s="4">
        <v>15</v>
      </c>
      <c r="F417" s="11">
        <f t="shared" si="6"/>
        <v>0.6</v>
      </c>
    </row>
    <row r="418" spans="1:6" x14ac:dyDescent="0.25">
      <c r="A418" s="8">
        <v>417</v>
      </c>
      <c r="B418" s="10">
        <v>142</v>
      </c>
      <c r="C418" s="4">
        <v>142</v>
      </c>
      <c r="D418" s="4">
        <v>85</v>
      </c>
      <c r="F418" s="11">
        <f t="shared" si="6"/>
        <v>0.59859154929577463</v>
      </c>
    </row>
    <row r="419" spans="1:6" x14ac:dyDescent="0.25">
      <c r="A419" s="8">
        <v>418</v>
      </c>
      <c r="B419" s="10">
        <v>118</v>
      </c>
      <c r="C419" s="4">
        <v>118</v>
      </c>
      <c r="D419" s="4">
        <v>72</v>
      </c>
      <c r="F419" s="11">
        <f t="shared" si="6"/>
        <v>0.61016949152542377</v>
      </c>
    </row>
    <row r="420" spans="1:6" x14ac:dyDescent="0.25">
      <c r="A420" s="8">
        <v>419</v>
      </c>
      <c r="B420" s="10">
        <v>67</v>
      </c>
      <c r="C420" s="4">
        <v>67</v>
      </c>
      <c r="D420" s="4">
        <v>40</v>
      </c>
      <c r="F420" s="11">
        <f t="shared" si="6"/>
        <v>0.59701492537313428</v>
      </c>
    </row>
    <row r="421" spans="1:6" x14ac:dyDescent="0.25">
      <c r="A421" s="8">
        <v>420</v>
      </c>
      <c r="B421" s="10">
        <v>242</v>
      </c>
      <c r="C421" s="4">
        <v>242</v>
      </c>
      <c r="D421" s="4">
        <v>144</v>
      </c>
      <c r="F421" s="11">
        <f t="shared" si="6"/>
        <v>0.5950413223140496</v>
      </c>
    </row>
    <row r="422" spans="1:6" x14ac:dyDescent="0.25">
      <c r="A422" s="8">
        <v>421</v>
      </c>
      <c r="B422" s="10">
        <v>85</v>
      </c>
      <c r="C422" s="4">
        <v>85</v>
      </c>
      <c r="D422" s="4">
        <v>49</v>
      </c>
      <c r="F422" s="11">
        <f t="shared" si="6"/>
        <v>0.57647058823529407</v>
      </c>
    </row>
    <row r="423" spans="1:6" x14ac:dyDescent="0.25">
      <c r="A423" s="8">
        <v>422</v>
      </c>
      <c r="B423" s="10">
        <v>88</v>
      </c>
      <c r="C423" s="4">
        <v>88</v>
      </c>
      <c r="D423" s="4">
        <v>52</v>
      </c>
      <c r="F423" s="11">
        <f t="shared" si="6"/>
        <v>0.59090909090909094</v>
      </c>
    </row>
    <row r="424" spans="1:6" x14ac:dyDescent="0.25">
      <c r="A424" s="8">
        <v>423</v>
      </c>
      <c r="B424" s="10">
        <v>152</v>
      </c>
      <c r="C424" s="4">
        <v>152</v>
      </c>
      <c r="D424" s="4">
        <v>89</v>
      </c>
      <c r="F424" s="11">
        <f t="shared" si="6"/>
        <v>0.58552631578947367</v>
      </c>
    </row>
    <row r="425" spans="1:6" x14ac:dyDescent="0.25">
      <c r="A425" s="8">
        <v>424</v>
      </c>
      <c r="B425" s="10">
        <v>147</v>
      </c>
      <c r="C425" s="4">
        <v>147</v>
      </c>
      <c r="D425" s="4">
        <v>87</v>
      </c>
      <c r="F425" s="11">
        <f t="shared" si="6"/>
        <v>0.59183673469387754</v>
      </c>
    </row>
    <row r="426" spans="1:6" x14ac:dyDescent="0.25">
      <c r="A426" s="8">
        <v>425</v>
      </c>
      <c r="B426" s="10">
        <v>19</v>
      </c>
      <c r="C426" s="4">
        <v>19</v>
      </c>
      <c r="D426" s="4">
        <v>11</v>
      </c>
      <c r="F426" s="11">
        <f t="shared" si="6"/>
        <v>0.57894736842105265</v>
      </c>
    </row>
    <row r="427" spans="1:6" x14ac:dyDescent="0.25">
      <c r="A427" s="8">
        <v>426</v>
      </c>
      <c r="B427" s="10">
        <v>247</v>
      </c>
      <c r="C427" s="4">
        <v>247</v>
      </c>
      <c r="D427" s="4">
        <v>148</v>
      </c>
      <c r="F427" s="11">
        <f t="shared" si="6"/>
        <v>0.59919028340080971</v>
      </c>
    </row>
    <row r="428" spans="1:6" x14ac:dyDescent="0.25">
      <c r="A428" s="8">
        <v>427</v>
      </c>
      <c r="B428" s="10">
        <v>206</v>
      </c>
      <c r="C428" s="4">
        <v>206</v>
      </c>
      <c r="D428" s="4">
        <v>123</v>
      </c>
      <c r="F428" s="11">
        <f t="shared" si="6"/>
        <v>0.59708737864077666</v>
      </c>
    </row>
    <row r="429" spans="1:6" x14ac:dyDescent="0.25">
      <c r="A429" s="8">
        <v>428</v>
      </c>
      <c r="B429" s="10">
        <v>175</v>
      </c>
      <c r="C429" s="4">
        <v>175</v>
      </c>
      <c r="D429" s="4">
        <v>107</v>
      </c>
      <c r="F429" s="11">
        <f t="shared" si="6"/>
        <v>0.61142857142857143</v>
      </c>
    </row>
    <row r="430" spans="1:6" x14ac:dyDescent="0.25">
      <c r="A430" s="8">
        <v>429</v>
      </c>
      <c r="B430" s="10">
        <v>78</v>
      </c>
      <c r="C430" s="4">
        <v>78</v>
      </c>
      <c r="D430" s="4">
        <v>45</v>
      </c>
      <c r="F430" s="11">
        <f t="shared" si="6"/>
        <v>0.57692307692307687</v>
      </c>
    </row>
    <row r="431" spans="1:6" x14ac:dyDescent="0.25">
      <c r="A431" s="8">
        <v>430</v>
      </c>
      <c r="B431" s="10">
        <v>25</v>
      </c>
      <c r="C431" s="4">
        <v>25</v>
      </c>
      <c r="D431" s="4">
        <v>15</v>
      </c>
      <c r="F431" s="11">
        <f t="shared" si="6"/>
        <v>0.6</v>
      </c>
    </row>
    <row r="432" spans="1:6" x14ac:dyDescent="0.25">
      <c r="A432" s="8">
        <v>431</v>
      </c>
      <c r="B432" s="10">
        <v>60</v>
      </c>
      <c r="C432" s="4">
        <v>60</v>
      </c>
      <c r="D432" s="4">
        <v>36</v>
      </c>
      <c r="F432" s="11">
        <f t="shared" si="6"/>
        <v>0.6</v>
      </c>
    </row>
    <row r="433" spans="1:6" x14ac:dyDescent="0.25">
      <c r="A433" s="8">
        <v>432</v>
      </c>
      <c r="B433" s="10">
        <v>109</v>
      </c>
      <c r="C433" s="4">
        <v>109</v>
      </c>
      <c r="D433" s="4">
        <v>65</v>
      </c>
      <c r="F433" s="11">
        <f t="shared" si="6"/>
        <v>0.59633027522935778</v>
      </c>
    </row>
    <row r="434" spans="1:6" x14ac:dyDescent="0.25">
      <c r="A434" s="8">
        <v>433</v>
      </c>
      <c r="B434" s="10">
        <v>102</v>
      </c>
      <c r="C434" s="4">
        <v>102</v>
      </c>
      <c r="D434" s="4">
        <v>60</v>
      </c>
      <c r="F434" s="11">
        <f t="shared" si="6"/>
        <v>0.58823529411764708</v>
      </c>
    </row>
    <row r="435" spans="1:6" x14ac:dyDescent="0.25">
      <c r="A435" s="8">
        <v>434</v>
      </c>
      <c r="B435" s="10">
        <v>96</v>
      </c>
      <c r="C435" s="4">
        <v>96</v>
      </c>
      <c r="D435" s="4">
        <v>56</v>
      </c>
      <c r="F435" s="11">
        <f t="shared" si="6"/>
        <v>0.58333333333333337</v>
      </c>
    </row>
    <row r="436" spans="1:6" x14ac:dyDescent="0.25">
      <c r="A436" s="8">
        <v>435</v>
      </c>
      <c r="B436" s="10">
        <v>154</v>
      </c>
      <c r="C436" s="4">
        <v>154</v>
      </c>
      <c r="D436" s="4">
        <v>92</v>
      </c>
      <c r="F436" s="11">
        <f t="shared" si="6"/>
        <v>0.59740259740259738</v>
      </c>
    </row>
    <row r="437" spans="1:6" x14ac:dyDescent="0.25">
      <c r="A437" s="8">
        <v>436</v>
      </c>
      <c r="B437" s="10">
        <v>56</v>
      </c>
      <c r="C437" s="4">
        <v>56</v>
      </c>
      <c r="D437" s="4">
        <v>32</v>
      </c>
      <c r="F437" s="11">
        <f t="shared" si="6"/>
        <v>0.5714285714285714</v>
      </c>
    </row>
    <row r="438" spans="1:6" x14ac:dyDescent="0.25">
      <c r="A438" s="8">
        <v>437</v>
      </c>
      <c r="B438" s="10">
        <v>70</v>
      </c>
      <c r="C438" s="4">
        <v>70</v>
      </c>
      <c r="D438" s="4">
        <v>42</v>
      </c>
      <c r="F438" s="11">
        <f t="shared" si="6"/>
        <v>0.6</v>
      </c>
    </row>
    <row r="439" spans="1:6" x14ac:dyDescent="0.25">
      <c r="A439" s="8">
        <v>438</v>
      </c>
      <c r="B439" s="10">
        <v>33</v>
      </c>
      <c r="C439" s="4">
        <v>33</v>
      </c>
      <c r="D439" s="4">
        <v>20</v>
      </c>
      <c r="F439" s="11">
        <f t="shared" si="6"/>
        <v>0.60606060606060608</v>
      </c>
    </row>
    <row r="440" spans="1:6" x14ac:dyDescent="0.25">
      <c r="A440" s="8">
        <v>439</v>
      </c>
      <c r="B440" s="10">
        <v>177</v>
      </c>
      <c r="C440" s="4">
        <v>177</v>
      </c>
      <c r="D440" s="4">
        <v>105</v>
      </c>
      <c r="F440" s="11">
        <f t="shared" si="6"/>
        <v>0.59322033898305082</v>
      </c>
    </row>
    <row r="441" spans="1:6" x14ac:dyDescent="0.25">
      <c r="A441" s="8">
        <v>440</v>
      </c>
      <c r="B441" s="10">
        <v>84</v>
      </c>
      <c r="C441" s="4">
        <v>84</v>
      </c>
      <c r="D441" s="4">
        <v>50</v>
      </c>
      <c r="F441" s="11">
        <f t="shared" si="6"/>
        <v>0.59523809523809523</v>
      </c>
    </row>
    <row r="442" spans="1:6" x14ac:dyDescent="0.25">
      <c r="A442" s="8">
        <v>441</v>
      </c>
      <c r="B442" s="10">
        <v>183</v>
      </c>
      <c r="C442" s="4">
        <v>183</v>
      </c>
      <c r="D442" s="4">
        <v>108</v>
      </c>
      <c r="F442" s="11">
        <f t="shared" si="6"/>
        <v>0.5901639344262295</v>
      </c>
    </row>
    <row r="443" spans="1:6" x14ac:dyDescent="0.25">
      <c r="A443" s="8">
        <v>442</v>
      </c>
      <c r="B443" s="10">
        <v>235</v>
      </c>
      <c r="C443" s="4">
        <v>235</v>
      </c>
      <c r="D443" s="4">
        <v>141</v>
      </c>
      <c r="F443" s="11">
        <f t="shared" si="6"/>
        <v>0.6</v>
      </c>
    </row>
    <row r="444" spans="1:6" x14ac:dyDescent="0.25">
      <c r="A444" s="8">
        <v>443</v>
      </c>
      <c r="B444" s="10">
        <v>217</v>
      </c>
      <c r="C444" s="4">
        <v>217</v>
      </c>
      <c r="D444" s="4">
        <v>126</v>
      </c>
      <c r="F444" s="11">
        <f t="shared" si="6"/>
        <v>0.58064516129032262</v>
      </c>
    </row>
    <row r="445" spans="1:6" x14ac:dyDescent="0.25">
      <c r="A445" s="8">
        <v>444</v>
      </c>
      <c r="B445" s="10">
        <v>95</v>
      </c>
      <c r="C445" s="4">
        <v>95</v>
      </c>
      <c r="D445" s="4">
        <v>56</v>
      </c>
      <c r="F445" s="11">
        <f t="shared" si="6"/>
        <v>0.58947368421052626</v>
      </c>
    </row>
    <row r="446" spans="1:6" x14ac:dyDescent="0.25">
      <c r="A446" s="8">
        <v>445</v>
      </c>
      <c r="B446" s="10">
        <v>81</v>
      </c>
      <c r="C446" s="4">
        <v>81</v>
      </c>
      <c r="D446" s="4">
        <v>48</v>
      </c>
      <c r="F446" s="11">
        <f t="shared" si="6"/>
        <v>0.59259259259259256</v>
      </c>
    </row>
    <row r="447" spans="1:6" x14ac:dyDescent="0.25">
      <c r="A447" s="8">
        <v>446</v>
      </c>
      <c r="B447" s="10">
        <v>21</v>
      </c>
      <c r="C447" s="4">
        <v>21</v>
      </c>
      <c r="D447" s="4">
        <v>13</v>
      </c>
      <c r="F447" s="11">
        <f t="shared" si="6"/>
        <v>0.61904761904761907</v>
      </c>
    </row>
    <row r="448" spans="1:6" x14ac:dyDescent="0.25">
      <c r="A448" s="8">
        <v>447</v>
      </c>
      <c r="B448" s="10">
        <v>181</v>
      </c>
      <c r="C448" s="4">
        <v>181</v>
      </c>
      <c r="D448" s="4">
        <v>105</v>
      </c>
      <c r="F448" s="11">
        <f t="shared" si="6"/>
        <v>0.58011049723756902</v>
      </c>
    </row>
    <row r="449" spans="1:6" x14ac:dyDescent="0.25">
      <c r="A449" s="8">
        <v>448</v>
      </c>
      <c r="B449" s="10">
        <v>137</v>
      </c>
      <c r="C449" s="4">
        <v>137</v>
      </c>
      <c r="D449" s="4">
        <v>82</v>
      </c>
      <c r="F449" s="11">
        <f t="shared" si="6"/>
        <v>0.59854014598540151</v>
      </c>
    </row>
    <row r="450" spans="1:6" x14ac:dyDescent="0.25">
      <c r="A450" s="8">
        <v>449</v>
      </c>
      <c r="B450" s="10">
        <v>64</v>
      </c>
      <c r="C450" s="4">
        <v>64</v>
      </c>
      <c r="D450" s="4">
        <v>38</v>
      </c>
      <c r="F450" s="11">
        <f t="shared" si="6"/>
        <v>0.59375</v>
      </c>
    </row>
    <row r="451" spans="1:6" x14ac:dyDescent="0.25">
      <c r="A451" s="8">
        <v>450</v>
      </c>
      <c r="B451" s="10">
        <v>72</v>
      </c>
      <c r="C451" s="4">
        <v>72</v>
      </c>
      <c r="D451" s="4">
        <v>42</v>
      </c>
      <c r="F451" s="11">
        <f t="shared" ref="F451:F514" si="7">D451/C451</f>
        <v>0.58333333333333337</v>
      </c>
    </row>
    <row r="452" spans="1:6" x14ac:dyDescent="0.25">
      <c r="A452" s="8">
        <v>451</v>
      </c>
      <c r="B452" s="10">
        <v>92</v>
      </c>
      <c r="C452" s="4">
        <v>92</v>
      </c>
      <c r="D452" s="4">
        <v>55</v>
      </c>
      <c r="F452" s="11">
        <f t="shared" si="7"/>
        <v>0.59782608695652173</v>
      </c>
    </row>
    <row r="453" spans="1:6" x14ac:dyDescent="0.25">
      <c r="A453" s="8">
        <v>452</v>
      </c>
      <c r="B453" s="10">
        <v>158</v>
      </c>
      <c r="C453" s="4">
        <v>158</v>
      </c>
      <c r="D453" s="4">
        <v>96</v>
      </c>
      <c r="F453" s="11">
        <f t="shared" si="7"/>
        <v>0.60759493670886078</v>
      </c>
    </row>
    <row r="454" spans="1:6" x14ac:dyDescent="0.25">
      <c r="A454" s="8">
        <v>453</v>
      </c>
      <c r="B454" s="10">
        <v>130</v>
      </c>
      <c r="C454" s="4">
        <v>130</v>
      </c>
      <c r="D454" s="4">
        <v>77</v>
      </c>
      <c r="F454" s="11">
        <f t="shared" si="7"/>
        <v>0.59230769230769231</v>
      </c>
    </row>
    <row r="455" spans="1:6" x14ac:dyDescent="0.25">
      <c r="A455" s="8">
        <v>454</v>
      </c>
      <c r="B455" s="10">
        <v>233</v>
      </c>
      <c r="C455" s="4">
        <v>233</v>
      </c>
      <c r="D455" s="4">
        <v>139</v>
      </c>
      <c r="F455" s="11">
        <f t="shared" si="7"/>
        <v>0.59656652360515017</v>
      </c>
    </row>
    <row r="456" spans="1:6" x14ac:dyDescent="0.25">
      <c r="A456" s="8">
        <v>455</v>
      </c>
      <c r="B456" s="10">
        <v>48</v>
      </c>
      <c r="C456" s="4">
        <v>48</v>
      </c>
      <c r="D456" s="4">
        <v>28</v>
      </c>
      <c r="F456" s="11">
        <f t="shared" si="7"/>
        <v>0.58333333333333337</v>
      </c>
    </row>
    <row r="457" spans="1:6" x14ac:dyDescent="0.25">
      <c r="A457" s="8">
        <v>456</v>
      </c>
      <c r="B457" s="10">
        <v>148</v>
      </c>
      <c r="C457" s="4">
        <v>148</v>
      </c>
      <c r="D457" s="4">
        <v>90</v>
      </c>
      <c r="F457" s="11">
        <f t="shared" si="7"/>
        <v>0.60810810810810811</v>
      </c>
    </row>
    <row r="458" spans="1:6" x14ac:dyDescent="0.25">
      <c r="A458" s="8">
        <v>457</v>
      </c>
      <c r="B458" s="10">
        <v>137</v>
      </c>
      <c r="C458" s="4">
        <v>137</v>
      </c>
      <c r="D458" s="4">
        <v>82</v>
      </c>
      <c r="F458" s="11">
        <f t="shared" si="7"/>
        <v>0.59854014598540151</v>
      </c>
    </row>
    <row r="459" spans="1:6" x14ac:dyDescent="0.25">
      <c r="A459" s="8">
        <v>458</v>
      </c>
      <c r="B459" s="10">
        <v>268</v>
      </c>
      <c r="C459" s="4">
        <v>268</v>
      </c>
      <c r="D459" s="4">
        <v>158</v>
      </c>
      <c r="F459" s="11">
        <f t="shared" si="7"/>
        <v>0.58955223880597019</v>
      </c>
    </row>
    <row r="460" spans="1:6" x14ac:dyDescent="0.25">
      <c r="A460" s="8">
        <v>459</v>
      </c>
      <c r="B460" s="10">
        <v>84</v>
      </c>
      <c r="C460" s="4">
        <v>84</v>
      </c>
      <c r="D460" s="4">
        <v>48</v>
      </c>
      <c r="F460" s="11">
        <f t="shared" si="7"/>
        <v>0.5714285714285714</v>
      </c>
    </row>
    <row r="461" spans="1:6" x14ac:dyDescent="0.25">
      <c r="A461" s="8">
        <v>460</v>
      </c>
      <c r="B461" s="10">
        <v>176</v>
      </c>
      <c r="C461" s="4">
        <v>176</v>
      </c>
      <c r="D461" s="4">
        <v>103</v>
      </c>
      <c r="F461" s="11">
        <f t="shared" si="7"/>
        <v>0.58522727272727271</v>
      </c>
    </row>
    <row r="462" spans="1:6" x14ac:dyDescent="0.25">
      <c r="A462" s="8">
        <v>461</v>
      </c>
      <c r="B462" s="10">
        <v>99</v>
      </c>
      <c r="C462" s="4">
        <v>99</v>
      </c>
      <c r="D462" s="4">
        <v>59</v>
      </c>
      <c r="F462" s="11">
        <f t="shared" si="7"/>
        <v>0.59595959595959591</v>
      </c>
    </row>
    <row r="463" spans="1:6" x14ac:dyDescent="0.25">
      <c r="A463" s="8">
        <v>462</v>
      </c>
      <c r="B463" s="10">
        <v>99</v>
      </c>
      <c r="C463" s="4">
        <v>99</v>
      </c>
      <c r="D463" s="4">
        <v>60</v>
      </c>
      <c r="F463" s="11">
        <f t="shared" si="7"/>
        <v>0.60606060606060608</v>
      </c>
    </row>
    <row r="464" spans="1:6" x14ac:dyDescent="0.25">
      <c r="A464" s="8">
        <v>463</v>
      </c>
      <c r="B464" s="10">
        <v>93</v>
      </c>
      <c r="C464" s="4">
        <v>93</v>
      </c>
      <c r="D464" s="4">
        <v>57</v>
      </c>
      <c r="F464" s="11">
        <f t="shared" si="7"/>
        <v>0.61290322580645162</v>
      </c>
    </row>
    <row r="465" spans="1:6" x14ac:dyDescent="0.25">
      <c r="A465" s="8">
        <v>464</v>
      </c>
      <c r="B465" s="10">
        <v>154</v>
      </c>
      <c r="C465" s="4">
        <v>154</v>
      </c>
      <c r="D465" s="4">
        <v>90</v>
      </c>
      <c r="F465" s="11">
        <f t="shared" si="7"/>
        <v>0.58441558441558439</v>
      </c>
    </row>
    <row r="466" spans="1:6" x14ac:dyDescent="0.25">
      <c r="A466" s="8">
        <v>465</v>
      </c>
      <c r="B466" s="10">
        <v>121</v>
      </c>
      <c r="C466" s="4">
        <v>121</v>
      </c>
      <c r="D466" s="4">
        <v>73</v>
      </c>
      <c r="F466" s="11">
        <f t="shared" si="7"/>
        <v>0.60330578512396693</v>
      </c>
    </row>
    <row r="467" spans="1:6" x14ac:dyDescent="0.25">
      <c r="A467" s="8">
        <v>466</v>
      </c>
      <c r="B467" s="10">
        <v>140</v>
      </c>
      <c r="C467" s="4">
        <v>140</v>
      </c>
      <c r="D467" s="4">
        <v>83</v>
      </c>
      <c r="F467" s="11">
        <f t="shared" si="7"/>
        <v>0.59285714285714286</v>
      </c>
    </row>
    <row r="468" spans="1:6" x14ac:dyDescent="0.25">
      <c r="A468" s="8">
        <v>467</v>
      </c>
      <c r="B468" s="10">
        <v>143</v>
      </c>
      <c r="C468" s="4">
        <v>143</v>
      </c>
      <c r="D468" s="4">
        <v>86</v>
      </c>
      <c r="F468" s="11">
        <f t="shared" si="7"/>
        <v>0.60139860139860135</v>
      </c>
    </row>
    <row r="469" spans="1:6" x14ac:dyDescent="0.25">
      <c r="A469" s="8">
        <v>468</v>
      </c>
      <c r="B469" s="10">
        <v>106</v>
      </c>
      <c r="C469" s="4">
        <v>106</v>
      </c>
      <c r="D469" s="4">
        <v>62</v>
      </c>
      <c r="F469" s="11">
        <f t="shared" si="7"/>
        <v>0.58490566037735847</v>
      </c>
    </row>
    <row r="470" spans="1:6" x14ac:dyDescent="0.25">
      <c r="A470" s="8">
        <v>469</v>
      </c>
      <c r="B470" s="10">
        <v>137</v>
      </c>
      <c r="C470" s="4">
        <v>137</v>
      </c>
      <c r="D470" s="4">
        <v>82</v>
      </c>
      <c r="F470" s="11">
        <f t="shared" si="7"/>
        <v>0.59854014598540151</v>
      </c>
    </row>
    <row r="471" spans="1:6" x14ac:dyDescent="0.25">
      <c r="A471" s="8">
        <v>470</v>
      </c>
      <c r="B471" s="10">
        <v>78</v>
      </c>
      <c r="C471" s="4">
        <v>78</v>
      </c>
      <c r="D471" s="4">
        <v>44</v>
      </c>
      <c r="F471" s="11">
        <f t="shared" si="7"/>
        <v>0.5641025641025641</v>
      </c>
    </row>
    <row r="472" spans="1:6" x14ac:dyDescent="0.25">
      <c r="A472" s="8">
        <v>471</v>
      </c>
      <c r="B472" s="10">
        <v>105</v>
      </c>
      <c r="C472" s="4">
        <v>105</v>
      </c>
      <c r="D472" s="4">
        <v>63</v>
      </c>
      <c r="F472" s="11">
        <f t="shared" si="7"/>
        <v>0.6</v>
      </c>
    </row>
    <row r="473" spans="1:6" x14ac:dyDescent="0.25">
      <c r="A473" s="8">
        <v>472</v>
      </c>
      <c r="B473" s="10">
        <v>114</v>
      </c>
      <c r="C473" s="4">
        <v>114</v>
      </c>
      <c r="D473" s="4">
        <v>68</v>
      </c>
      <c r="F473" s="11">
        <f t="shared" si="7"/>
        <v>0.59649122807017541</v>
      </c>
    </row>
    <row r="474" spans="1:6" x14ac:dyDescent="0.25">
      <c r="A474" s="8">
        <v>473</v>
      </c>
      <c r="B474" s="10">
        <v>79</v>
      </c>
      <c r="C474" s="4">
        <v>79</v>
      </c>
      <c r="D474" s="4">
        <v>47</v>
      </c>
      <c r="F474" s="11">
        <f t="shared" si="7"/>
        <v>0.59493670886075944</v>
      </c>
    </row>
    <row r="475" spans="1:6" x14ac:dyDescent="0.25">
      <c r="A475" s="8">
        <v>474</v>
      </c>
      <c r="B475" s="10">
        <v>178</v>
      </c>
      <c r="C475" s="4">
        <v>178</v>
      </c>
      <c r="D475" s="4">
        <v>104</v>
      </c>
      <c r="F475" s="11">
        <f t="shared" si="7"/>
        <v>0.5842696629213483</v>
      </c>
    </row>
    <row r="476" spans="1:6" x14ac:dyDescent="0.25">
      <c r="A476" s="8">
        <v>475</v>
      </c>
      <c r="B476" s="10">
        <v>174</v>
      </c>
      <c r="C476" s="4">
        <v>174</v>
      </c>
      <c r="D476" s="4">
        <v>102</v>
      </c>
      <c r="F476" s="11">
        <f t="shared" si="7"/>
        <v>0.58620689655172409</v>
      </c>
    </row>
    <row r="477" spans="1:6" x14ac:dyDescent="0.25">
      <c r="A477" s="8">
        <v>476</v>
      </c>
      <c r="B477" s="10">
        <v>218</v>
      </c>
      <c r="C477" s="4">
        <v>218</v>
      </c>
      <c r="D477" s="4">
        <v>130</v>
      </c>
      <c r="F477" s="11">
        <f t="shared" si="7"/>
        <v>0.59633027522935778</v>
      </c>
    </row>
    <row r="478" spans="1:6" x14ac:dyDescent="0.25">
      <c r="A478" s="8">
        <v>477</v>
      </c>
      <c r="B478" s="10">
        <v>204</v>
      </c>
      <c r="C478" s="4">
        <v>204</v>
      </c>
      <c r="D478" s="4">
        <v>122</v>
      </c>
      <c r="F478" s="11">
        <f t="shared" si="7"/>
        <v>0.59803921568627449</v>
      </c>
    </row>
    <row r="479" spans="1:6" x14ac:dyDescent="0.25">
      <c r="A479" s="8">
        <v>478</v>
      </c>
      <c r="B479" s="10">
        <v>118</v>
      </c>
      <c r="C479" s="4">
        <v>118</v>
      </c>
      <c r="D479" s="4">
        <v>70</v>
      </c>
      <c r="F479" s="11">
        <f t="shared" si="7"/>
        <v>0.59322033898305082</v>
      </c>
    </row>
    <row r="480" spans="1:6" x14ac:dyDescent="0.25">
      <c r="A480" s="8">
        <v>479</v>
      </c>
      <c r="B480" s="10">
        <v>52</v>
      </c>
      <c r="C480" s="4">
        <v>52</v>
      </c>
      <c r="D480" s="4">
        <v>30</v>
      </c>
      <c r="F480" s="11">
        <f t="shared" si="7"/>
        <v>0.57692307692307687</v>
      </c>
    </row>
    <row r="481" spans="1:6" x14ac:dyDescent="0.25">
      <c r="A481" s="8">
        <v>480</v>
      </c>
      <c r="B481" s="10">
        <v>159</v>
      </c>
      <c r="C481" s="4">
        <v>159</v>
      </c>
      <c r="D481" s="4">
        <v>95</v>
      </c>
      <c r="F481" s="11">
        <f t="shared" si="7"/>
        <v>0.59748427672955973</v>
      </c>
    </row>
    <row r="482" spans="1:6" x14ac:dyDescent="0.25">
      <c r="A482" s="8">
        <v>481</v>
      </c>
      <c r="B482" s="10">
        <v>52</v>
      </c>
      <c r="C482" s="4">
        <v>52</v>
      </c>
      <c r="D482" s="4">
        <v>30</v>
      </c>
      <c r="F482" s="11">
        <f t="shared" si="7"/>
        <v>0.57692307692307687</v>
      </c>
    </row>
    <row r="483" spans="1:6" x14ac:dyDescent="0.25">
      <c r="A483" s="8">
        <v>482</v>
      </c>
      <c r="B483" s="10">
        <v>63</v>
      </c>
      <c r="C483" s="4">
        <v>63</v>
      </c>
      <c r="D483" s="4">
        <v>39</v>
      </c>
      <c r="F483" s="11">
        <f t="shared" si="7"/>
        <v>0.61904761904761907</v>
      </c>
    </row>
    <row r="484" spans="1:6" x14ac:dyDescent="0.25">
      <c r="A484" s="8">
        <v>483</v>
      </c>
      <c r="B484" s="10">
        <v>81</v>
      </c>
      <c r="C484" s="4">
        <v>81</v>
      </c>
      <c r="D484" s="4">
        <v>48</v>
      </c>
      <c r="F484" s="11">
        <f t="shared" si="7"/>
        <v>0.59259259259259256</v>
      </c>
    </row>
    <row r="485" spans="1:6" x14ac:dyDescent="0.25">
      <c r="A485" s="8">
        <v>484</v>
      </c>
      <c r="B485" s="10">
        <v>75</v>
      </c>
      <c r="C485" s="4">
        <v>75</v>
      </c>
      <c r="D485" s="4">
        <v>45</v>
      </c>
      <c r="F485" s="11">
        <f t="shared" si="7"/>
        <v>0.6</v>
      </c>
    </row>
    <row r="486" spans="1:6" x14ac:dyDescent="0.25">
      <c r="A486" s="8">
        <v>485</v>
      </c>
      <c r="B486" s="10">
        <v>144</v>
      </c>
      <c r="C486" s="4">
        <v>144</v>
      </c>
      <c r="D486" s="4">
        <v>86</v>
      </c>
      <c r="F486" s="11">
        <f t="shared" si="7"/>
        <v>0.59722222222222221</v>
      </c>
    </row>
    <row r="487" spans="1:6" x14ac:dyDescent="0.25">
      <c r="A487" s="8">
        <v>486</v>
      </c>
      <c r="B487" s="10">
        <v>150</v>
      </c>
      <c r="C487" s="4">
        <v>150</v>
      </c>
      <c r="D487" s="4">
        <v>90</v>
      </c>
      <c r="F487" s="11">
        <f t="shared" si="7"/>
        <v>0.6</v>
      </c>
    </row>
    <row r="488" spans="1:6" x14ac:dyDescent="0.25">
      <c r="A488" s="8">
        <v>487</v>
      </c>
      <c r="B488" s="10">
        <v>152</v>
      </c>
      <c r="C488" s="4">
        <v>152</v>
      </c>
      <c r="D488" s="4">
        <v>91</v>
      </c>
      <c r="F488" s="11">
        <f t="shared" si="7"/>
        <v>0.59868421052631582</v>
      </c>
    </row>
    <row r="489" spans="1:6" x14ac:dyDescent="0.25">
      <c r="A489" s="8">
        <v>488</v>
      </c>
      <c r="B489" s="10">
        <v>185</v>
      </c>
      <c r="C489" s="4">
        <v>185</v>
      </c>
      <c r="D489" s="4">
        <v>110</v>
      </c>
      <c r="F489" s="11">
        <f t="shared" si="7"/>
        <v>0.59459459459459463</v>
      </c>
    </row>
    <row r="490" spans="1:6" x14ac:dyDescent="0.25">
      <c r="A490" s="8">
        <v>489</v>
      </c>
      <c r="B490" s="10">
        <v>149</v>
      </c>
      <c r="C490" s="4">
        <v>149</v>
      </c>
      <c r="D490" s="4">
        <v>92</v>
      </c>
      <c r="F490" s="11">
        <f t="shared" si="7"/>
        <v>0.6174496644295302</v>
      </c>
    </row>
    <row r="491" spans="1:6" x14ac:dyDescent="0.25">
      <c r="A491" s="8">
        <v>490</v>
      </c>
      <c r="B491" s="10">
        <v>212</v>
      </c>
      <c r="C491" s="4">
        <v>212</v>
      </c>
      <c r="D491" s="4">
        <v>124</v>
      </c>
      <c r="F491" s="11">
        <f t="shared" si="7"/>
        <v>0.58490566037735847</v>
      </c>
    </row>
    <row r="492" spans="1:6" x14ac:dyDescent="0.25">
      <c r="A492" s="8">
        <v>491</v>
      </c>
      <c r="B492" s="10">
        <v>118</v>
      </c>
      <c r="C492" s="4">
        <v>118</v>
      </c>
      <c r="D492" s="4">
        <v>70</v>
      </c>
      <c r="F492" s="11">
        <f t="shared" si="7"/>
        <v>0.59322033898305082</v>
      </c>
    </row>
    <row r="493" spans="1:6" x14ac:dyDescent="0.25">
      <c r="A493" s="8">
        <v>492</v>
      </c>
      <c r="B493" s="10">
        <v>210</v>
      </c>
      <c r="C493" s="4">
        <v>210</v>
      </c>
      <c r="D493" s="4">
        <v>127</v>
      </c>
      <c r="F493" s="11">
        <f t="shared" si="7"/>
        <v>0.60476190476190472</v>
      </c>
    </row>
    <row r="494" spans="1:6" x14ac:dyDescent="0.25">
      <c r="A494" s="8">
        <v>493</v>
      </c>
      <c r="B494" s="10">
        <v>54</v>
      </c>
      <c r="C494" s="4">
        <v>54</v>
      </c>
      <c r="D494" s="4">
        <v>30</v>
      </c>
      <c r="F494" s="11">
        <f t="shared" si="7"/>
        <v>0.55555555555555558</v>
      </c>
    </row>
    <row r="495" spans="1:6" x14ac:dyDescent="0.25">
      <c r="A495" s="8">
        <v>494</v>
      </c>
      <c r="B495" s="10">
        <v>172</v>
      </c>
      <c r="C495" s="4">
        <v>172</v>
      </c>
      <c r="D495" s="4">
        <v>104</v>
      </c>
      <c r="F495" s="11">
        <f t="shared" si="7"/>
        <v>0.60465116279069764</v>
      </c>
    </row>
    <row r="496" spans="1:6" x14ac:dyDescent="0.25">
      <c r="A496" s="8">
        <v>495</v>
      </c>
      <c r="B496" s="10">
        <v>263</v>
      </c>
      <c r="C496" s="4">
        <v>263</v>
      </c>
      <c r="D496" s="4">
        <v>159</v>
      </c>
      <c r="F496" s="11">
        <f t="shared" si="7"/>
        <v>0.6045627376425855</v>
      </c>
    </row>
    <row r="497" spans="1:6" x14ac:dyDescent="0.25">
      <c r="A497" s="8">
        <v>496</v>
      </c>
      <c r="B497" s="10">
        <v>223</v>
      </c>
      <c r="C497" s="4">
        <v>223</v>
      </c>
      <c r="D497" s="4">
        <v>132</v>
      </c>
      <c r="F497" s="11">
        <f t="shared" si="7"/>
        <v>0.59192825112107628</v>
      </c>
    </row>
    <row r="498" spans="1:6" x14ac:dyDescent="0.25">
      <c r="A498" s="8">
        <v>497</v>
      </c>
      <c r="B498" s="10">
        <v>150</v>
      </c>
      <c r="C498" s="4">
        <v>150</v>
      </c>
      <c r="D498" s="4">
        <v>93</v>
      </c>
      <c r="F498" s="11">
        <f t="shared" si="7"/>
        <v>0.62</v>
      </c>
    </row>
    <row r="499" spans="1:6" x14ac:dyDescent="0.25">
      <c r="A499" s="8">
        <v>498</v>
      </c>
      <c r="B499" s="10">
        <v>19</v>
      </c>
      <c r="C499" s="4">
        <v>19</v>
      </c>
      <c r="D499" s="4">
        <v>11</v>
      </c>
      <c r="F499" s="11">
        <f t="shared" si="7"/>
        <v>0.57894736842105265</v>
      </c>
    </row>
    <row r="500" spans="1:6" x14ac:dyDescent="0.25">
      <c r="A500" s="8">
        <v>499</v>
      </c>
      <c r="B500" s="10">
        <v>158</v>
      </c>
      <c r="C500" s="4">
        <v>158</v>
      </c>
      <c r="D500" s="4">
        <v>93</v>
      </c>
      <c r="F500" s="11">
        <f t="shared" si="7"/>
        <v>0.58860759493670889</v>
      </c>
    </row>
    <row r="501" spans="1:6" x14ac:dyDescent="0.25">
      <c r="A501" s="8">
        <v>500</v>
      </c>
      <c r="B501" s="10">
        <v>93</v>
      </c>
      <c r="C501" s="4">
        <v>93</v>
      </c>
      <c r="D501" s="4">
        <v>55</v>
      </c>
      <c r="F501" s="11">
        <f t="shared" si="7"/>
        <v>0.59139784946236562</v>
      </c>
    </row>
    <row r="502" spans="1:6" x14ac:dyDescent="0.25">
      <c r="A502" s="8">
        <v>501</v>
      </c>
      <c r="B502" s="10">
        <v>138</v>
      </c>
      <c r="C502" s="4">
        <v>138</v>
      </c>
      <c r="D502" s="4">
        <v>83</v>
      </c>
      <c r="F502" s="11">
        <f t="shared" si="7"/>
        <v>0.60144927536231885</v>
      </c>
    </row>
    <row r="503" spans="1:6" x14ac:dyDescent="0.25">
      <c r="A503" s="8">
        <v>502</v>
      </c>
      <c r="B503" s="10">
        <v>139</v>
      </c>
      <c r="C503" s="4">
        <v>139</v>
      </c>
      <c r="D503" s="4">
        <v>83</v>
      </c>
      <c r="F503" s="11">
        <f t="shared" si="7"/>
        <v>0.59712230215827333</v>
      </c>
    </row>
    <row r="504" spans="1:6" x14ac:dyDescent="0.25">
      <c r="A504" s="8">
        <v>503</v>
      </c>
      <c r="B504" s="10">
        <v>137</v>
      </c>
      <c r="C504" s="4">
        <v>137</v>
      </c>
      <c r="D504" s="4">
        <v>83</v>
      </c>
      <c r="F504" s="11">
        <f t="shared" si="7"/>
        <v>0.6058394160583942</v>
      </c>
    </row>
    <row r="505" spans="1:6" x14ac:dyDescent="0.25">
      <c r="A505" s="8">
        <v>504</v>
      </c>
      <c r="B505" s="10">
        <v>54</v>
      </c>
      <c r="C505" s="4">
        <v>54</v>
      </c>
      <c r="D505" s="4">
        <v>32</v>
      </c>
      <c r="F505" s="11">
        <f t="shared" si="7"/>
        <v>0.59259259259259256</v>
      </c>
    </row>
    <row r="506" spans="1:6" x14ac:dyDescent="0.25">
      <c r="A506" s="8">
        <v>505</v>
      </c>
      <c r="B506" s="10">
        <v>155</v>
      </c>
      <c r="C506" s="4">
        <v>155</v>
      </c>
      <c r="D506" s="4">
        <v>95</v>
      </c>
      <c r="F506" s="11">
        <f t="shared" si="7"/>
        <v>0.61290322580645162</v>
      </c>
    </row>
    <row r="507" spans="1:6" x14ac:dyDescent="0.25">
      <c r="A507" s="8">
        <v>506</v>
      </c>
      <c r="B507" s="10">
        <v>70</v>
      </c>
      <c r="C507" s="4">
        <v>70</v>
      </c>
      <c r="D507" s="4">
        <v>42</v>
      </c>
      <c r="F507" s="11">
        <f t="shared" si="7"/>
        <v>0.6</v>
      </c>
    </row>
    <row r="508" spans="1:6" x14ac:dyDescent="0.25">
      <c r="A508" s="8">
        <v>507</v>
      </c>
      <c r="B508" s="10">
        <v>210</v>
      </c>
      <c r="C508" s="4">
        <v>210</v>
      </c>
      <c r="D508" s="4">
        <v>126</v>
      </c>
      <c r="F508" s="11">
        <f t="shared" si="7"/>
        <v>0.6</v>
      </c>
    </row>
    <row r="509" spans="1:6" x14ac:dyDescent="0.25">
      <c r="A509" s="8">
        <v>508</v>
      </c>
      <c r="B509" s="10">
        <v>32</v>
      </c>
      <c r="C509" s="4">
        <v>32</v>
      </c>
      <c r="D509" s="4">
        <v>19</v>
      </c>
      <c r="F509" s="11">
        <f t="shared" si="7"/>
        <v>0.59375</v>
      </c>
    </row>
    <row r="510" spans="1:6" x14ac:dyDescent="0.25">
      <c r="A510" s="8">
        <v>509</v>
      </c>
      <c r="B510" s="10">
        <v>80</v>
      </c>
      <c r="C510" s="4">
        <v>80</v>
      </c>
      <c r="D510" s="4">
        <v>50</v>
      </c>
      <c r="F510" s="11">
        <f t="shared" si="7"/>
        <v>0.625</v>
      </c>
    </row>
    <row r="511" spans="1:6" x14ac:dyDescent="0.25">
      <c r="A511" s="8">
        <v>510</v>
      </c>
      <c r="B511" s="10">
        <v>36</v>
      </c>
      <c r="C511" s="4">
        <v>36</v>
      </c>
      <c r="D511" s="4">
        <v>22</v>
      </c>
      <c r="F511" s="11">
        <f t="shared" si="7"/>
        <v>0.61111111111111116</v>
      </c>
    </row>
    <row r="512" spans="1:6" x14ac:dyDescent="0.25">
      <c r="A512" s="8">
        <v>511</v>
      </c>
      <c r="B512" s="10">
        <v>137</v>
      </c>
      <c r="C512" s="4">
        <v>137</v>
      </c>
      <c r="D512" s="4">
        <v>82</v>
      </c>
      <c r="F512" s="11">
        <f t="shared" si="7"/>
        <v>0.59854014598540151</v>
      </c>
    </row>
    <row r="513" spans="1:6" x14ac:dyDescent="0.25">
      <c r="A513" s="8">
        <v>512</v>
      </c>
      <c r="B513" s="10">
        <v>128</v>
      </c>
      <c r="C513" s="4">
        <v>128</v>
      </c>
      <c r="D513" s="4">
        <v>78</v>
      </c>
      <c r="F513" s="11">
        <f t="shared" si="7"/>
        <v>0.609375</v>
      </c>
    </row>
    <row r="514" spans="1:6" x14ac:dyDescent="0.25">
      <c r="A514" s="8">
        <v>513</v>
      </c>
      <c r="B514" s="10">
        <v>54</v>
      </c>
      <c r="C514" s="4">
        <v>54</v>
      </c>
      <c r="D514" s="4">
        <v>30</v>
      </c>
      <c r="F514" s="11">
        <f t="shared" si="7"/>
        <v>0.55555555555555558</v>
      </c>
    </row>
    <row r="515" spans="1:6" x14ac:dyDescent="0.25">
      <c r="A515" s="8">
        <v>514</v>
      </c>
      <c r="B515" s="10">
        <v>174</v>
      </c>
      <c r="C515" s="4">
        <v>174</v>
      </c>
      <c r="D515" s="4">
        <v>102</v>
      </c>
      <c r="F515" s="11">
        <f t="shared" ref="F515:F578" si="8">D515/C515</f>
        <v>0.58620689655172409</v>
      </c>
    </row>
    <row r="516" spans="1:6" x14ac:dyDescent="0.25">
      <c r="A516" s="8">
        <v>515</v>
      </c>
      <c r="B516" s="10">
        <v>18</v>
      </c>
      <c r="C516" s="4">
        <v>18</v>
      </c>
      <c r="D516" s="4">
        <v>10</v>
      </c>
      <c r="F516" s="11">
        <f t="shared" si="8"/>
        <v>0.55555555555555558</v>
      </c>
    </row>
    <row r="517" spans="1:6" x14ac:dyDescent="0.25">
      <c r="A517" s="8">
        <v>516</v>
      </c>
      <c r="B517" s="10">
        <v>146</v>
      </c>
      <c r="C517" s="4">
        <v>146</v>
      </c>
      <c r="D517" s="4">
        <v>87</v>
      </c>
      <c r="F517" s="11">
        <f t="shared" si="8"/>
        <v>0.59589041095890416</v>
      </c>
    </row>
    <row r="518" spans="1:6" x14ac:dyDescent="0.25">
      <c r="A518" s="8">
        <v>517</v>
      </c>
      <c r="B518" s="10">
        <v>103</v>
      </c>
      <c r="C518" s="4">
        <v>103</v>
      </c>
      <c r="D518" s="4">
        <v>60</v>
      </c>
      <c r="F518" s="11">
        <f t="shared" si="8"/>
        <v>0.58252427184466016</v>
      </c>
    </row>
    <row r="519" spans="1:6" x14ac:dyDescent="0.25">
      <c r="A519" s="8">
        <v>518</v>
      </c>
      <c r="B519" s="10">
        <v>77</v>
      </c>
      <c r="C519" s="4">
        <v>77</v>
      </c>
      <c r="D519" s="4">
        <v>46</v>
      </c>
      <c r="F519" s="11">
        <f t="shared" si="8"/>
        <v>0.59740259740259738</v>
      </c>
    </row>
    <row r="520" spans="1:6" x14ac:dyDescent="0.25">
      <c r="A520" s="8">
        <v>519</v>
      </c>
      <c r="B520" s="10">
        <v>245</v>
      </c>
      <c r="C520" s="4">
        <v>245</v>
      </c>
      <c r="D520" s="4">
        <v>149</v>
      </c>
      <c r="F520" s="11">
        <f t="shared" si="8"/>
        <v>0.60816326530612241</v>
      </c>
    </row>
    <row r="521" spans="1:6" x14ac:dyDescent="0.25">
      <c r="A521" s="8">
        <v>520</v>
      </c>
      <c r="B521" s="10">
        <v>280</v>
      </c>
      <c r="C521" s="4">
        <v>280</v>
      </c>
      <c r="D521" s="4">
        <v>168</v>
      </c>
      <c r="F521" s="11">
        <f t="shared" si="8"/>
        <v>0.6</v>
      </c>
    </row>
    <row r="522" spans="1:6" x14ac:dyDescent="0.25">
      <c r="A522" s="8">
        <v>521</v>
      </c>
      <c r="B522" s="10">
        <v>210</v>
      </c>
      <c r="C522" s="4">
        <v>210</v>
      </c>
      <c r="D522" s="4">
        <v>124</v>
      </c>
      <c r="F522" s="11">
        <f t="shared" si="8"/>
        <v>0.59047619047619049</v>
      </c>
    </row>
    <row r="523" spans="1:6" x14ac:dyDescent="0.25">
      <c r="A523" s="8">
        <v>522</v>
      </c>
      <c r="B523" s="10">
        <v>84</v>
      </c>
      <c r="C523" s="4">
        <v>84</v>
      </c>
      <c r="D523" s="4">
        <v>48</v>
      </c>
      <c r="F523" s="11">
        <f t="shared" si="8"/>
        <v>0.5714285714285714</v>
      </c>
    </row>
    <row r="524" spans="1:6" x14ac:dyDescent="0.25">
      <c r="A524" s="8">
        <v>523</v>
      </c>
      <c r="B524" s="10">
        <v>81</v>
      </c>
      <c r="C524" s="4">
        <v>81</v>
      </c>
      <c r="D524" s="4">
        <v>48</v>
      </c>
      <c r="F524" s="11">
        <f t="shared" si="8"/>
        <v>0.59259259259259256</v>
      </c>
    </row>
    <row r="525" spans="1:6" x14ac:dyDescent="0.25">
      <c r="A525" s="8">
        <v>524</v>
      </c>
      <c r="B525" s="10">
        <v>76</v>
      </c>
      <c r="C525" s="4">
        <v>76</v>
      </c>
      <c r="D525" s="4">
        <v>45</v>
      </c>
      <c r="F525" s="11">
        <f t="shared" si="8"/>
        <v>0.59210526315789469</v>
      </c>
    </row>
    <row r="526" spans="1:6" x14ac:dyDescent="0.25">
      <c r="A526" s="8">
        <v>525</v>
      </c>
      <c r="B526" s="10">
        <v>197</v>
      </c>
      <c r="C526" s="4">
        <v>197</v>
      </c>
      <c r="D526" s="4">
        <v>120</v>
      </c>
      <c r="F526" s="11">
        <f t="shared" si="8"/>
        <v>0.6091370558375635</v>
      </c>
    </row>
    <row r="527" spans="1:6" x14ac:dyDescent="0.25">
      <c r="A527" s="8">
        <v>526</v>
      </c>
      <c r="B527" s="10">
        <v>33</v>
      </c>
      <c r="C527" s="4">
        <v>33</v>
      </c>
      <c r="D527" s="4">
        <v>20</v>
      </c>
      <c r="F527" s="11">
        <f t="shared" si="8"/>
        <v>0.60606060606060608</v>
      </c>
    </row>
    <row r="528" spans="1:6" x14ac:dyDescent="0.25">
      <c r="A528" s="8">
        <v>527</v>
      </c>
      <c r="B528" s="10">
        <v>54</v>
      </c>
      <c r="C528" s="4">
        <v>54</v>
      </c>
      <c r="D528" s="4">
        <v>32</v>
      </c>
      <c r="F528" s="11">
        <f t="shared" si="8"/>
        <v>0.59259259259259256</v>
      </c>
    </row>
    <row r="529" spans="1:6" x14ac:dyDescent="0.25">
      <c r="A529" s="8">
        <v>528</v>
      </c>
      <c r="B529" s="10">
        <v>78</v>
      </c>
      <c r="C529" s="4">
        <v>78</v>
      </c>
      <c r="D529" s="4">
        <v>47</v>
      </c>
      <c r="F529" s="11">
        <f t="shared" si="8"/>
        <v>0.60256410256410253</v>
      </c>
    </row>
    <row r="530" spans="1:6" x14ac:dyDescent="0.25">
      <c r="A530" s="8">
        <v>529</v>
      </c>
      <c r="B530" s="10">
        <v>208</v>
      </c>
      <c r="C530" s="4">
        <v>208</v>
      </c>
      <c r="D530" s="4">
        <v>124</v>
      </c>
      <c r="F530" s="11">
        <f t="shared" si="8"/>
        <v>0.59615384615384615</v>
      </c>
    </row>
    <row r="531" spans="1:6" x14ac:dyDescent="0.25">
      <c r="A531" s="8">
        <v>530</v>
      </c>
      <c r="B531" s="10">
        <v>160</v>
      </c>
      <c r="C531" s="4">
        <v>160</v>
      </c>
      <c r="D531" s="4">
        <v>92</v>
      </c>
      <c r="F531" s="11">
        <f t="shared" si="8"/>
        <v>0.57499999999999996</v>
      </c>
    </row>
    <row r="532" spans="1:6" x14ac:dyDescent="0.25">
      <c r="A532" s="8">
        <v>531</v>
      </c>
      <c r="B532" s="10">
        <v>244</v>
      </c>
      <c r="C532" s="4">
        <v>244</v>
      </c>
      <c r="D532" s="4">
        <v>145</v>
      </c>
      <c r="F532" s="11">
        <f t="shared" si="8"/>
        <v>0.59426229508196726</v>
      </c>
    </row>
    <row r="533" spans="1:6" x14ac:dyDescent="0.25">
      <c r="A533" s="8">
        <v>532</v>
      </c>
      <c r="B533" s="10">
        <v>137</v>
      </c>
      <c r="C533" s="4">
        <v>137</v>
      </c>
      <c r="D533" s="4">
        <v>81</v>
      </c>
      <c r="F533" s="11">
        <f t="shared" si="8"/>
        <v>0.59124087591240881</v>
      </c>
    </row>
    <row r="534" spans="1:6" x14ac:dyDescent="0.25">
      <c r="A534" s="8">
        <v>533</v>
      </c>
      <c r="B534" s="10">
        <v>41</v>
      </c>
      <c r="C534" s="4">
        <v>41</v>
      </c>
      <c r="D534" s="4">
        <v>25</v>
      </c>
      <c r="F534" s="11">
        <f t="shared" si="8"/>
        <v>0.6097560975609756</v>
      </c>
    </row>
    <row r="535" spans="1:6" x14ac:dyDescent="0.25">
      <c r="A535" s="8">
        <v>534</v>
      </c>
      <c r="B535" s="10">
        <v>147</v>
      </c>
      <c r="C535" s="4">
        <v>147</v>
      </c>
      <c r="D535" s="4">
        <v>87</v>
      </c>
      <c r="F535" s="11">
        <f t="shared" si="8"/>
        <v>0.59183673469387754</v>
      </c>
    </row>
    <row r="536" spans="1:6" x14ac:dyDescent="0.25">
      <c r="A536" s="8">
        <v>535</v>
      </c>
      <c r="B536" s="10">
        <v>276</v>
      </c>
      <c r="C536" s="4">
        <v>276</v>
      </c>
      <c r="D536" s="4">
        <v>167</v>
      </c>
      <c r="F536" s="11">
        <f t="shared" si="8"/>
        <v>0.60507246376811596</v>
      </c>
    </row>
    <row r="537" spans="1:6" x14ac:dyDescent="0.25">
      <c r="A537" s="8">
        <v>536</v>
      </c>
      <c r="B537" s="10">
        <v>212</v>
      </c>
      <c r="C537" s="4">
        <v>212</v>
      </c>
      <c r="D537" s="4">
        <v>126</v>
      </c>
      <c r="F537" s="11">
        <f t="shared" si="8"/>
        <v>0.59433962264150941</v>
      </c>
    </row>
    <row r="538" spans="1:6" x14ac:dyDescent="0.25">
      <c r="A538" s="8">
        <v>537</v>
      </c>
      <c r="B538" s="10">
        <v>63</v>
      </c>
      <c r="C538" s="4">
        <v>63</v>
      </c>
      <c r="D538" s="4">
        <v>39</v>
      </c>
      <c r="F538" s="11">
        <f t="shared" si="8"/>
        <v>0.61904761904761907</v>
      </c>
    </row>
    <row r="539" spans="1:6" x14ac:dyDescent="0.25">
      <c r="A539" s="8">
        <v>538</v>
      </c>
      <c r="B539" s="10">
        <v>142</v>
      </c>
      <c r="C539" s="4">
        <v>142</v>
      </c>
      <c r="D539" s="4">
        <v>84</v>
      </c>
      <c r="F539" s="11">
        <f t="shared" si="8"/>
        <v>0.59154929577464788</v>
      </c>
    </row>
    <row r="540" spans="1:6" x14ac:dyDescent="0.25">
      <c r="A540" s="8">
        <v>539</v>
      </c>
      <c r="B540" s="10">
        <v>240</v>
      </c>
      <c r="C540" s="4">
        <v>240</v>
      </c>
      <c r="D540" s="4">
        <v>141</v>
      </c>
      <c r="F540" s="11">
        <f t="shared" si="8"/>
        <v>0.58750000000000002</v>
      </c>
    </row>
    <row r="541" spans="1:6" x14ac:dyDescent="0.25">
      <c r="A541" s="8">
        <v>540</v>
      </c>
      <c r="B541" s="10">
        <v>124</v>
      </c>
      <c r="C541" s="4">
        <v>124</v>
      </c>
      <c r="D541" s="4">
        <v>72</v>
      </c>
      <c r="F541" s="11">
        <f t="shared" si="8"/>
        <v>0.58064516129032262</v>
      </c>
    </row>
    <row r="542" spans="1:6" x14ac:dyDescent="0.25">
      <c r="A542" s="8">
        <v>541</v>
      </c>
      <c r="B542" s="10">
        <v>202</v>
      </c>
      <c r="C542" s="4">
        <v>202</v>
      </c>
      <c r="D542" s="4">
        <v>121</v>
      </c>
      <c r="F542" s="11">
        <f t="shared" si="8"/>
        <v>0.59900990099009899</v>
      </c>
    </row>
    <row r="543" spans="1:6" x14ac:dyDescent="0.25">
      <c r="A543" s="8">
        <v>542</v>
      </c>
      <c r="B543" s="10">
        <v>148</v>
      </c>
      <c r="C543" s="4">
        <v>148</v>
      </c>
      <c r="D543" s="4">
        <v>87</v>
      </c>
      <c r="F543" s="11">
        <f t="shared" si="8"/>
        <v>0.58783783783783783</v>
      </c>
    </row>
    <row r="544" spans="1:6" x14ac:dyDescent="0.25">
      <c r="A544" s="8">
        <v>543</v>
      </c>
      <c r="B544" s="10">
        <v>206</v>
      </c>
      <c r="C544" s="4">
        <v>206</v>
      </c>
      <c r="D544" s="4">
        <v>121</v>
      </c>
      <c r="F544" s="11">
        <f t="shared" si="8"/>
        <v>0.58737864077669899</v>
      </c>
    </row>
    <row r="545" spans="1:6" x14ac:dyDescent="0.25">
      <c r="A545" s="8">
        <v>544</v>
      </c>
      <c r="B545" s="10">
        <v>70</v>
      </c>
      <c r="C545" s="4">
        <v>70</v>
      </c>
      <c r="D545" s="4">
        <v>42</v>
      </c>
      <c r="F545" s="11">
        <f t="shared" si="8"/>
        <v>0.6</v>
      </c>
    </row>
    <row r="546" spans="1:6" x14ac:dyDescent="0.25">
      <c r="A546" s="8">
        <v>545</v>
      </c>
      <c r="B546" s="10">
        <v>130</v>
      </c>
      <c r="C546" s="4">
        <v>130</v>
      </c>
      <c r="D546" s="4">
        <v>79</v>
      </c>
      <c r="F546" s="11">
        <f t="shared" si="8"/>
        <v>0.60769230769230764</v>
      </c>
    </row>
    <row r="547" spans="1:6" x14ac:dyDescent="0.25">
      <c r="A547" s="8">
        <v>546</v>
      </c>
      <c r="B547" s="10">
        <v>92</v>
      </c>
      <c r="C547" s="4">
        <v>92</v>
      </c>
      <c r="D547" s="4">
        <v>54</v>
      </c>
      <c r="F547" s="11">
        <f t="shared" si="8"/>
        <v>0.58695652173913049</v>
      </c>
    </row>
    <row r="548" spans="1:6" x14ac:dyDescent="0.25">
      <c r="A548" s="8">
        <v>547</v>
      </c>
      <c r="B548" s="10">
        <v>227</v>
      </c>
      <c r="C548" s="4">
        <v>227</v>
      </c>
      <c r="D548" s="4">
        <v>138</v>
      </c>
      <c r="F548" s="11">
        <f t="shared" si="8"/>
        <v>0.60792951541850215</v>
      </c>
    </row>
    <row r="549" spans="1:6" x14ac:dyDescent="0.25">
      <c r="A549" s="8">
        <v>548</v>
      </c>
      <c r="B549" s="10">
        <v>96</v>
      </c>
      <c r="C549" s="4">
        <v>96</v>
      </c>
      <c r="D549" s="4">
        <v>58</v>
      </c>
      <c r="F549" s="11">
        <f t="shared" si="8"/>
        <v>0.60416666666666663</v>
      </c>
    </row>
    <row r="550" spans="1:6" x14ac:dyDescent="0.25">
      <c r="A550" s="8">
        <v>549</v>
      </c>
      <c r="B550" s="10">
        <v>162</v>
      </c>
      <c r="C550" s="4">
        <v>162</v>
      </c>
      <c r="D550" s="4">
        <v>96</v>
      </c>
      <c r="F550" s="11">
        <f t="shared" si="8"/>
        <v>0.59259259259259256</v>
      </c>
    </row>
    <row r="551" spans="1:6" x14ac:dyDescent="0.25">
      <c r="A551" s="8">
        <v>550</v>
      </c>
      <c r="B551" s="10">
        <v>124</v>
      </c>
      <c r="C551" s="4">
        <v>124</v>
      </c>
      <c r="D551" s="4">
        <v>74</v>
      </c>
      <c r="F551" s="11">
        <f t="shared" si="8"/>
        <v>0.59677419354838712</v>
      </c>
    </row>
    <row r="552" spans="1:6" x14ac:dyDescent="0.25">
      <c r="A552" s="8">
        <v>551</v>
      </c>
      <c r="B552" s="10">
        <v>171</v>
      </c>
      <c r="C552" s="4">
        <v>171</v>
      </c>
      <c r="D552" s="4">
        <v>103</v>
      </c>
      <c r="F552" s="11">
        <f t="shared" si="8"/>
        <v>0.60233918128654973</v>
      </c>
    </row>
    <row r="553" spans="1:6" x14ac:dyDescent="0.25">
      <c r="A553" s="8">
        <v>552</v>
      </c>
      <c r="B553" s="10">
        <v>243</v>
      </c>
      <c r="C553" s="4">
        <v>243</v>
      </c>
      <c r="D553" s="4">
        <v>150</v>
      </c>
      <c r="F553" s="11">
        <f t="shared" si="8"/>
        <v>0.61728395061728392</v>
      </c>
    </row>
    <row r="554" spans="1:6" x14ac:dyDescent="0.25">
      <c r="A554" s="8">
        <v>553</v>
      </c>
      <c r="B554" s="10">
        <v>203</v>
      </c>
      <c r="C554" s="4">
        <v>203</v>
      </c>
      <c r="D554" s="4">
        <v>121</v>
      </c>
      <c r="F554" s="11">
        <f t="shared" si="8"/>
        <v>0.59605911330049266</v>
      </c>
    </row>
    <row r="555" spans="1:6" x14ac:dyDescent="0.25">
      <c r="A555" s="8">
        <v>554</v>
      </c>
      <c r="B555" s="10">
        <v>166</v>
      </c>
      <c r="C555" s="4">
        <v>166</v>
      </c>
      <c r="D555" s="4">
        <v>103</v>
      </c>
      <c r="F555" s="11">
        <f t="shared" si="8"/>
        <v>0.62048192771084343</v>
      </c>
    </row>
    <row r="556" spans="1:6" x14ac:dyDescent="0.25">
      <c r="A556" s="8">
        <v>555</v>
      </c>
      <c r="B556" s="10">
        <v>30</v>
      </c>
      <c r="C556" s="4">
        <v>30</v>
      </c>
      <c r="D556" s="4">
        <v>18</v>
      </c>
      <c r="F556" s="11">
        <f t="shared" si="8"/>
        <v>0.6</v>
      </c>
    </row>
    <row r="557" spans="1:6" x14ac:dyDescent="0.25">
      <c r="A557" s="8">
        <v>556</v>
      </c>
      <c r="B557" s="10">
        <v>76</v>
      </c>
      <c r="C557" s="4">
        <v>76</v>
      </c>
      <c r="D557" s="4">
        <v>43</v>
      </c>
      <c r="F557" s="11">
        <f t="shared" si="8"/>
        <v>0.56578947368421051</v>
      </c>
    </row>
    <row r="558" spans="1:6" x14ac:dyDescent="0.25">
      <c r="A558" s="8">
        <v>557</v>
      </c>
      <c r="B558" s="10">
        <v>177</v>
      </c>
      <c r="C558" s="4">
        <v>177</v>
      </c>
      <c r="D558" s="4">
        <v>107</v>
      </c>
      <c r="F558" s="11">
        <f t="shared" si="8"/>
        <v>0.60451977401129942</v>
      </c>
    </row>
    <row r="559" spans="1:6" x14ac:dyDescent="0.25">
      <c r="A559" s="8">
        <v>558</v>
      </c>
      <c r="B559" s="10">
        <v>179</v>
      </c>
      <c r="C559" s="4">
        <v>179</v>
      </c>
      <c r="D559" s="4">
        <v>107</v>
      </c>
      <c r="F559" s="11">
        <f t="shared" si="8"/>
        <v>0.5977653631284916</v>
      </c>
    </row>
    <row r="560" spans="1:6" x14ac:dyDescent="0.25">
      <c r="A560" s="8">
        <v>559</v>
      </c>
      <c r="B560" s="10">
        <v>99</v>
      </c>
      <c r="C560" s="4">
        <v>99</v>
      </c>
      <c r="D560" s="4">
        <v>60</v>
      </c>
      <c r="F560" s="11">
        <f t="shared" si="8"/>
        <v>0.60606060606060608</v>
      </c>
    </row>
    <row r="561" spans="1:6" x14ac:dyDescent="0.25">
      <c r="A561" s="8">
        <v>560</v>
      </c>
      <c r="B561" s="10">
        <v>111</v>
      </c>
      <c r="C561" s="4">
        <v>111</v>
      </c>
      <c r="D561" s="4">
        <v>65</v>
      </c>
      <c r="F561" s="11">
        <f t="shared" si="8"/>
        <v>0.5855855855855856</v>
      </c>
    </row>
    <row r="562" spans="1:6" x14ac:dyDescent="0.25">
      <c r="A562" s="8">
        <v>561</v>
      </c>
      <c r="B562" s="10">
        <v>64</v>
      </c>
      <c r="C562" s="4">
        <v>64</v>
      </c>
      <c r="D562" s="4">
        <v>38</v>
      </c>
      <c r="F562" s="11">
        <f t="shared" si="8"/>
        <v>0.59375</v>
      </c>
    </row>
    <row r="563" spans="1:6" x14ac:dyDescent="0.25">
      <c r="A563" s="8">
        <v>562</v>
      </c>
      <c r="B563" s="10">
        <v>288</v>
      </c>
      <c r="C563" s="4">
        <v>288</v>
      </c>
      <c r="D563" s="4">
        <v>175</v>
      </c>
      <c r="F563" s="11">
        <f t="shared" si="8"/>
        <v>0.60763888888888884</v>
      </c>
    </row>
    <row r="564" spans="1:6" x14ac:dyDescent="0.25">
      <c r="A564" s="8">
        <v>563</v>
      </c>
      <c r="B564" s="10">
        <v>54</v>
      </c>
      <c r="C564" s="4">
        <v>54</v>
      </c>
      <c r="D564" s="4">
        <v>32</v>
      </c>
      <c r="F564" s="11">
        <f t="shared" si="8"/>
        <v>0.59259259259259256</v>
      </c>
    </row>
    <row r="565" spans="1:6" x14ac:dyDescent="0.25">
      <c r="A565" s="8">
        <v>564</v>
      </c>
      <c r="B565" s="10">
        <v>156</v>
      </c>
      <c r="C565" s="4">
        <v>156</v>
      </c>
      <c r="D565" s="4">
        <v>96</v>
      </c>
      <c r="F565" s="11">
        <f t="shared" si="8"/>
        <v>0.61538461538461542</v>
      </c>
    </row>
    <row r="566" spans="1:6" x14ac:dyDescent="0.25">
      <c r="A566" s="8">
        <v>565</v>
      </c>
      <c r="B566" s="10">
        <v>251</v>
      </c>
      <c r="C566" s="4">
        <v>251</v>
      </c>
      <c r="D566" s="4">
        <v>148</v>
      </c>
      <c r="F566" s="11">
        <f t="shared" si="8"/>
        <v>0.58964143426294824</v>
      </c>
    </row>
    <row r="567" spans="1:6" x14ac:dyDescent="0.25">
      <c r="A567" s="8">
        <v>566</v>
      </c>
      <c r="B567" s="10">
        <v>78</v>
      </c>
      <c r="C567" s="4">
        <v>78</v>
      </c>
      <c r="D567" s="4">
        <v>45</v>
      </c>
      <c r="F567" s="11">
        <f t="shared" si="8"/>
        <v>0.57692307692307687</v>
      </c>
    </row>
    <row r="568" spans="1:6" x14ac:dyDescent="0.25">
      <c r="A568" s="8">
        <v>567</v>
      </c>
      <c r="B568" s="10">
        <v>253</v>
      </c>
      <c r="C568" s="4">
        <v>253</v>
      </c>
      <c r="D568" s="4">
        <v>151</v>
      </c>
      <c r="F568" s="11">
        <f t="shared" si="8"/>
        <v>0.59683794466403162</v>
      </c>
    </row>
    <row r="569" spans="1:6" x14ac:dyDescent="0.25">
      <c r="A569" s="8">
        <v>568</v>
      </c>
      <c r="B569" s="10">
        <v>182</v>
      </c>
      <c r="C569" s="4">
        <v>182</v>
      </c>
      <c r="D569" s="4">
        <v>110</v>
      </c>
      <c r="F569" s="11">
        <f t="shared" si="8"/>
        <v>0.60439560439560436</v>
      </c>
    </row>
    <row r="570" spans="1:6" x14ac:dyDescent="0.25">
      <c r="A570" s="8">
        <v>569</v>
      </c>
      <c r="B570" s="10">
        <v>131</v>
      </c>
      <c r="C570" s="4">
        <v>131</v>
      </c>
      <c r="D570" s="4">
        <v>79</v>
      </c>
      <c r="F570" s="11">
        <f t="shared" si="8"/>
        <v>0.60305343511450382</v>
      </c>
    </row>
    <row r="571" spans="1:6" x14ac:dyDescent="0.25">
      <c r="A571" s="8">
        <v>570</v>
      </c>
      <c r="B571" s="10">
        <v>85</v>
      </c>
      <c r="C571" s="4">
        <v>85</v>
      </c>
      <c r="D571" s="4">
        <v>50</v>
      </c>
      <c r="F571" s="11">
        <f t="shared" si="8"/>
        <v>0.58823529411764708</v>
      </c>
    </row>
    <row r="572" spans="1:6" x14ac:dyDescent="0.25">
      <c r="A572" s="8">
        <v>571</v>
      </c>
      <c r="B572" s="10">
        <v>54</v>
      </c>
      <c r="C572" s="4">
        <v>54</v>
      </c>
      <c r="D572" s="4">
        <v>32</v>
      </c>
      <c r="F572" s="11">
        <f t="shared" si="8"/>
        <v>0.59259259259259256</v>
      </c>
    </row>
    <row r="573" spans="1:6" x14ac:dyDescent="0.25">
      <c r="A573" s="8">
        <v>572</v>
      </c>
      <c r="B573" s="10">
        <v>74</v>
      </c>
      <c r="C573" s="4">
        <v>74</v>
      </c>
      <c r="D573" s="4">
        <v>44</v>
      </c>
      <c r="F573" s="11">
        <f t="shared" si="8"/>
        <v>0.59459459459459463</v>
      </c>
    </row>
    <row r="574" spans="1:6" x14ac:dyDescent="0.25">
      <c r="A574" s="8">
        <v>573</v>
      </c>
      <c r="B574" s="10">
        <v>165</v>
      </c>
      <c r="C574" s="4">
        <v>165</v>
      </c>
      <c r="D574" s="4">
        <v>99</v>
      </c>
      <c r="F574" s="11">
        <f t="shared" si="8"/>
        <v>0.6</v>
      </c>
    </row>
    <row r="575" spans="1:6" x14ac:dyDescent="0.25">
      <c r="A575" s="8">
        <v>574</v>
      </c>
      <c r="B575" s="10">
        <v>207</v>
      </c>
      <c r="C575" s="4">
        <v>207</v>
      </c>
      <c r="D575" s="4">
        <v>122</v>
      </c>
      <c r="F575" s="11">
        <f t="shared" si="8"/>
        <v>0.58937198067632846</v>
      </c>
    </row>
    <row r="576" spans="1:6" x14ac:dyDescent="0.25">
      <c r="A576" s="8">
        <v>575</v>
      </c>
      <c r="B576" s="10">
        <v>18</v>
      </c>
      <c r="C576" s="4">
        <v>18</v>
      </c>
      <c r="D576" s="4">
        <v>10</v>
      </c>
      <c r="F576" s="11">
        <f t="shared" si="8"/>
        <v>0.55555555555555558</v>
      </c>
    </row>
    <row r="577" spans="1:6" x14ac:dyDescent="0.25">
      <c r="A577" s="8">
        <v>576</v>
      </c>
      <c r="B577" s="10">
        <v>234</v>
      </c>
      <c r="C577" s="4">
        <v>234</v>
      </c>
      <c r="D577" s="4">
        <v>143</v>
      </c>
      <c r="F577" s="11">
        <f t="shared" si="8"/>
        <v>0.61111111111111116</v>
      </c>
    </row>
    <row r="578" spans="1:6" x14ac:dyDescent="0.25">
      <c r="A578" s="8">
        <v>577</v>
      </c>
      <c r="B578" s="10">
        <v>40</v>
      </c>
      <c r="C578" s="4">
        <v>40</v>
      </c>
      <c r="D578" s="4">
        <v>23</v>
      </c>
      <c r="F578" s="11">
        <f t="shared" si="8"/>
        <v>0.57499999999999996</v>
      </c>
    </row>
    <row r="579" spans="1:6" x14ac:dyDescent="0.25">
      <c r="A579" s="8">
        <v>578</v>
      </c>
      <c r="B579" s="10">
        <v>90</v>
      </c>
      <c r="C579" s="4">
        <v>90</v>
      </c>
      <c r="D579" s="4">
        <v>54</v>
      </c>
      <c r="F579" s="11">
        <f t="shared" ref="F579:F642" si="9">D579/C579</f>
        <v>0.6</v>
      </c>
    </row>
    <row r="580" spans="1:6" x14ac:dyDescent="0.25">
      <c r="A580" s="8">
        <v>579</v>
      </c>
      <c r="B580" s="10">
        <v>50</v>
      </c>
      <c r="C580" s="4">
        <v>50</v>
      </c>
      <c r="D580" s="4">
        <v>30</v>
      </c>
      <c r="F580" s="11">
        <f t="shared" si="9"/>
        <v>0.6</v>
      </c>
    </row>
    <row r="581" spans="1:6" x14ac:dyDescent="0.25">
      <c r="A581" s="8">
        <v>580</v>
      </c>
      <c r="B581" s="10">
        <v>33</v>
      </c>
      <c r="C581" s="4">
        <v>33</v>
      </c>
      <c r="D581" s="4">
        <v>20</v>
      </c>
      <c r="F581" s="11">
        <f t="shared" si="9"/>
        <v>0.60606060606060608</v>
      </c>
    </row>
    <row r="582" spans="1:6" x14ac:dyDescent="0.25">
      <c r="A582" s="8">
        <v>581</v>
      </c>
      <c r="B582" s="10">
        <v>123</v>
      </c>
      <c r="C582" s="4">
        <v>123</v>
      </c>
      <c r="D582" s="4">
        <v>74</v>
      </c>
      <c r="F582" s="11">
        <f t="shared" si="9"/>
        <v>0.60162601626016265</v>
      </c>
    </row>
    <row r="583" spans="1:6" x14ac:dyDescent="0.25">
      <c r="A583" s="8">
        <v>582</v>
      </c>
      <c r="B583" s="10">
        <v>54</v>
      </c>
      <c r="C583" s="4">
        <v>54</v>
      </c>
      <c r="D583" s="4">
        <v>32</v>
      </c>
      <c r="F583" s="11">
        <f t="shared" si="9"/>
        <v>0.59259259259259256</v>
      </c>
    </row>
    <row r="584" spans="1:6" x14ac:dyDescent="0.25">
      <c r="A584" s="8">
        <v>583</v>
      </c>
      <c r="B584" s="10">
        <v>243</v>
      </c>
      <c r="C584" s="4">
        <v>243</v>
      </c>
      <c r="D584" s="4">
        <v>146</v>
      </c>
      <c r="F584" s="11">
        <f t="shared" si="9"/>
        <v>0.60082304526748975</v>
      </c>
    </row>
    <row r="585" spans="1:6" x14ac:dyDescent="0.25">
      <c r="A585" s="8">
        <v>584</v>
      </c>
      <c r="B585" s="10">
        <v>139</v>
      </c>
      <c r="C585" s="4">
        <v>139</v>
      </c>
      <c r="D585" s="4">
        <v>83</v>
      </c>
      <c r="F585" s="11">
        <f t="shared" si="9"/>
        <v>0.59712230215827333</v>
      </c>
    </row>
    <row r="586" spans="1:6" x14ac:dyDescent="0.25">
      <c r="A586" s="8">
        <v>585</v>
      </c>
      <c r="B586" s="10">
        <v>128</v>
      </c>
      <c r="C586" s="4">
        <v>128</v>
      </c>
      <c r="D586" s="4">
        <v>75</v>
      </c>
      <c r="F586" s="11">
        <f t="shared" si="9"/>
        <v>0.5859375</v>
      </c>
    </row>
    <row r="587" spans="1:6" x14ac:dyDescent="0.25">
      <c r="A587" s="8">
        <v>586</v>
      </c>
      <c r="B587" s="10">
        <v>171</v>
      </c>
      <c r="C587" s="4">
        <v>171</v>
      </c>
      <c r="D587" s="4">
        <v>102</v>
      </c>
      <c r="F587" s="11">
        <f t="shared" si="9"/>
        <v>0.59649122807017541</v>
      </c>
    </row>
    <row r="588" spans="1:6" x14ac:dyDescent="0.25">
      <c r="A588" s="8">
        <v>587</v>
      </c>
      <c r="B588" s="10">
        <v>48</v>
      </c>
      <c r="C588" s="4">
        <v>48</v>
      </c>
      <c r="D588" s="4">
        <v>28</v>
      </c>
      <c r="F588" s="11">
        <f t="shared" si="9"/>
        <v>0.58333333333333337</v>
      </c>
    </row>
    <row r="589" spans="1:6" x14ac:dyDescent="0.25">
      <c r="A589" s="8">
        <v>588</v>
      </c>
      <c r="B589" s="10">
        <v>101</v>
      </c>
      <c r="C589" s="4">
        <v>101</v>
      </c>
      <c r="D589" s="4">
        <v>60</v>
      </c>
      <c r="F589" s="11">
        <f t="shared" si="9"/>
        <v>0.59405940594059403</v>
      </c>
    </row>
    <row r="590" spans="1:6" x14ac:dyDescent="0.25">
      <c r="A590" s="8">
        <v>589</v>
      </c>
      <c r="B590" s="10">
        <v>284</v>
      </c>
      <c r="C590" s="4">
        <v>284</v>
      </c>
      <c r="D590" s="4">
        <v>170</v>
      </c>
      <c r="F590" s="11">
        <f t="shared" si="9"/>
        <v>0.59859154929577463</v>
      </c>
    </row>
    <row r="591" spans="1:6" x14ac:dyDescent="0.25">
      <c r="A591" s="8">
        <v>590</v>
      </c>
      <c r="B591" s="10">
        <v>122</v>
      </c>
      <c r="C591" s="4">
        <v>122</v>
      </c>
      <c r="D591" s="4">
        <v>72</v>
      </c>
      <c r="F591" s="11">
        <f t="shared" si="9"/>
        <v>0.5901639344262295</v>
      </c>
    </row>
    <row r="592" spans="1:6" x14ac:dyDescent="0.25">
      <c r="A592" s="8">
        <v>591</v>
      </c>
      <c r="B592" s="10">
        <v>120</v>
      </c>
      <c r="C592" s="4">
        <v>120</v>
      </c>
      <c r="D592" s="4">
        <v>75</v>
      </c>
      <c r="F592" s="11">
        <f t="shared" si="9"/>
        <v>0.625</v>
      </c>
    </row>
    <row r="593" spans="1:6" x14ac:dyDescent="0.25">
      <c r="A593" s="8">
        <v>592</v>
      </c>
      <c r="B593" s="10">
        <v>94</v>
      </c>
      <c r="C593" s="4">
        <v>94</v>
      </c>
      <c r="D593" s="4">
        <v>56</v>
      </c>
      <c r="F593" s="11">
        <f t="shared" si="9"/>
        <v>0.5957446808510638</v>
      </c>
    </row>
    <row r="594" spans="1:6" x14ac:dyDescent="0.25">
      <c r="A594" s="8">
        <v>593</v>
      </c>
      <c r="B594" s="10">
        <v>209</v>
      </c>
      <c r="C594" s="4">
        <v>209</v>
      </c>
      <c r="D594" s="4">
        <v>128</v>
      </c>
      <c r="F594" s="11">
        <f t="shared" si="9"/>
        <v>0.61244019138755978</v>
      </c>
    </row>
    <row r="595" spans="1:6" x14ac:dyDescent="0.25">
      <c r="A595" s="8">
        <v>594</v>
      </c>
      <c r="B595" s="10">
        <v>139</v>
      </c>
      <c r="C595" s="4">
        <v>139</v>
      </c>
      <c r="D595" s="4">
        <v>83</v>
      </c>
      <c r="F595" s="11">
        <f t="shared" si="9"/>
        <v>0.59712230215827333</v>
      </c>
    </row>
    <row r="596" spans="1:6" x14ac:dyDescent="0.25">
      <c r="A596" s="8">
        <v>595</v>
      </c>
      <c r="B596" s="10">
        <v>72</v>
      </c>
      <c r="C596" s="4">
        <v>72</v>
      </c>
      <c r="D596" s="4">
        <v>44</v>
      </c>
      <c r="F596" s="11">
        <f t="shared" si="9"/>
        <v>0.61111111111111116</v>
      </c>
    </row>
    <row r="597" spans="1:6" x14ac:dyDescent="0.25">
      <c r="A597" s="8">
        <v>596</v>
      </c>
      <c r="B597" s="10">
        <v>240</v>
      </c>
      <c r="C597" s="4">
        <v>240</v>
      </c>
      <c r="D597" s="4">
        <v>143</v>
      </c>
      <c r="F597" s="11">
        <f t="shared" si="9"/>
        <v>0.59583333333333333</v>
      </c>
    </row>
    <row r="598" spans="1:6" x14ac:dyDescent="0.25">
      <c r="A598" s="8">
        <v>597</v>
      </c>
      <c r="B598" s="10">
        <v>150</v>
      </c>
      <c r="C598" s="4">
        <v>150</v>
      </c>
      <c r="D598" s="4">
        <v>90</v>
      </c>
      <c r="F598" s="11">
        <f t="shared" si="9"/>
        <v>0.6</v>
      </c>
    </row>
    <row r="599" spans="1:6" x14ac:dyDescent="0.25">
      <c r="A599" s="8">
        <v>598</v>
      </c>
      <c r="B599" s="10">
        <v>209</v>
      </c>
      <c r="C599" s="4">
        <v>209</v>
      </c>
      <c r="D599" s="4">
        <v>125</v>
      </c>
      <c r="F599" s="11">
        <f t="shared" si="9"/>
        <v>0.59808612440191389</v>
      </c>
    </row>
    <row r="600" spans="1:6" x14ac:dyDescent="0.25">
      <c r="A600" s="8">
        <v>599</v>
      </c>
      <c r="B600" s="10">
        <v>169</v>
      </c>
      <c r="C600" s="4">
        <v>169</v>
      </c>
      <c r="D600" s="4">
        <v>101</v>
      </c>
      <c r="F600" s="11">
        <f t="shared" si="9"/>
        <v>0.59763313609467461</v>
      </c>
    </row>
    <row r="601" spans="1:6" x14ac:dyDescent="0.25">
      <c r="A601" s="8">
        <v>600</v>
      </c>
      <c r="B601" s="10">
        <v>144</v>
      </c>
      <c r="C601" s="4">
        <v>144</v>
      </c>
      <c r="D601" s="4">
        <v>84</v>
      </c>
      <c r="F601" s="11">
        <f t="shared" si="9"/>
        <v>0.58333333333333337</v>
      </c>
    </row>
    <row r="602" spans="1:6" x14ac:dyDescent="0.25">
      <c r="A602" s="8">
        <v>601</v>
      </c>
      <c r="B602" s="10">
        <v>292</v>
      </c>
      <c r="C602" s="4">
        <v>292</v>
      </c>
      <c r="D602" s="4">
        <v>175</v>
      </c>
      <c r="F602" s="11">
        <f t="shared" si="9"/>
        <v>0.59931506849315064</v>
      </c>
    </row>
    <row r="603" spans="1:6" x14ac:dyDescent="0.25">
      <c r="A603" s="8">
        <v>602</v>
      </c>
      <c r="B603" s="10">
        <v>266</v>
      </c>
      <c r="C603" s="4">
        <v>266</v>
      </c>
      <c r="D603" s="4">
        <v>160</v>
      </c>
      <c r="F603" s="11">
        <f t="shared" si="9"/>
        <v>0.60150375939849621</v>
      </c>
    </row>
    <row r="604" spans="1:6" x14ac:dyDescent="0.25">
      <c r="A604" s="8">
        <v>603</v>
      </c>
      <c r="B604" s="10">
        <v>62</v>
      </c>
      <c r="C604" s="4">
        <v>62</v>
      </c>
      <c r="D604" s="4">
        <v>38</v>
      </c>
      <c r="F604" s="11">
        <f t="shared" si="9"/>
        <v>0.61290322580645162</v>
      </c>
    </row>
    <row r="605" spans="1:6" x14ac:dyDescent="0.25">
      <c r="A605" s="8">
        <v>604</v>
      </c>
      <c r="B605" s="10">
        <v>105</v>
      </c>
      <c r="C605" s="4">
        <v>105</v>
      </c>
      <c r="D605" s="4">
        <v>63</v>
      </c>
      <c r="F605" s="11">
        <f t="shared" si="9"/>
        <v>0.6</v>
      </c>
    </row>
    <row r="606" spans="1:6" x14ac:dyDescent="0.25">
      <c r="A606" s="8">
        <v>605</v>
      </c>
      <c r="B606" s="10">
        <v>220</v>
      </c>
      <c r="C606" s="4">
        <v>220</v>
      </c>
      <c r="D606" s="4">
        <v>133</v>
      </c>
      <c r="F606" s="11">
        <f t="shared" si="9"/>
        <v>0.6045454545454545</v>
      </c>
    </row>
    <row r="607" spans="1:6" x14ac:dyDescent="0.25">
      <c r="A607" s="8">
        <v>606</v>
      </c>
      <c r="B607" s="10">
        <v>183</v>
      </c>
      <c r="C607" s="4">
        <v>183</v>
      </c>
      <c r="D607" s="4">
        <v>108</v>
      </c>
      <c r="F607" s="11">
        <f t="shared" si="9"/>
        <v>0.5901639344262295</v>
      </c>
    </row>
    <row r="608" spans="1:6" x14ac:dyDescent="0.25">
      <c r="A608" s="8">
        <v>607</v>
      </c>
      <c r="B608" s="10">
        <v>68</v>
      </c>
      <c r="C608" s="4">
        <v>68</v>
      </c>
      <c r="D608" s="4">
        <v>41</v>
      </c>
      <c r="F608" s="11">
        <f t="shared" si="9"/>
        <v>0.6029411764705882</v>
      </c>
    </row>
    <row r="609" spans="1:6" x14ac:dyDescent="0.25">
      <c r="A609" s="8">
        <v>608</v>
      </c>
      <c r="B609" s="10">
        <v>29</v>
      </c>
      <c r="C609" s="4">
        <v>29</v>
      </c>
      <c r="D609" s="4">
        <v>17</v>
      </c>
      <c r="F609" s="11">
        <f t="shared" si="9"/>
        <v>0.58620689655172409</v>
      </c>
    </row>
    <row r="610" spans="1:6" x14ac:dyDescent="0.25">
      <c r="A610" s="8">
        <v>609</v>
      </c>
      <c r="B610" s="10">
        <v>32</v>
      </c>
      <c r="C610" s="4">
        <v>32</v>
      </c>
      <c r="D610" s="4">
        <v>19</v>
      </c>
      <c r="F610" s="11">
        <f t="shared" si="9"/>
        <v>0.59375</v>
      </c>
    </row>
    <row r="611" spans="1:6" x14ac:dyDescent="0.25">
      <c r="A611" s="8">
        <v>610</v>
      </c>
      <c r="B611" s="10">
        <v>44</v>
      </c>
      <c r="C611" s="4">
        <v>44</v>
      </c>
      <c r="D611" s="4">
        <v>25</v>
      </c>
      <c r="F611" s="11">
        <f t="shared" si="9"/>
        <v>0.56818181818181823</v>
      </c>
    </row>
    <row r="612" spans="1:6" x14ac:dyDescent="0.25">
      <c r="A612" s="8">
        <v>611</v>
      </c>
      <c r="B612" s="10">
        <v>78</v>
      </c>
      <c r="C612" s="4">
        <v>78</v>
      </c>
      <c r="D612" s="4">
        <v>48</v>
      </c>
      <c r="F612" s="11">
        <f t="shared" si="9"/>
        <v>0.61538461538461542</v>
      </c>
    </row>
    <row r="613" spans="1:6" x14ac:dyDescent="0.25">
      <c r="A613" s="8">
        <v>612</v>
      </c>
      <c r="B613" s="10">
        <v>231</v>
      </c>
      <c r="C613" s="4">
        <v>231</v>
      </c>
      <c r="D613" s="4">
        <v>138</v>
      </c>
      <c r="F613" s="11">
        <f t="shared" si="9"/>
        <v>0.59740259740259738</v>
      </c>
    </row>
    <row r="614" spans="1:6" x14ac:dyDescent="0.25">
      <c r="A614" s="8">
        <v>613</v>
      </c>
      <c r="B614" s="10">
        <v>285</v>
      </c>
      <c r="C614" s="4">
        <v>285</v>
      </c>
      <c r="D614" s="4">
        <v>168</v>
      </c>
      <c r="F614" s="11">
        <f t="shared" si="9"/>
        <v>0.58947368421052626</v>
      </c>
    </row>
    <row r="615" spans="1:6" x14ac:dyDescent="0.25">
      <c r="A615" s="8">
        <v>614</v>
      </c>
      <c r="B615" s="10">
        <v>72</v>
      </c>
      <c r="C615" s="4">
        <v>72</v>
      </c>
      <c r="D615" s="4">
        <v>42</v>
      </c>
      <c r="F615" s="11">
        <f t="shared" si="9"/>
        <v>0.58333333333333337</v>
      </c>
    </row>
    <row r="616" spans="1:6" x14ac:dyDescent="0.25">
      <c r="A616" s="8">
        <v>615</v>
      </c>
      <c r="B616" s="10">
        <v>333</v>
      </c>
      <c r="C616" s="4">
        <v>333</v>
      </c>
      <c r="D616" s="4">
        <v>201</v>
      </c>
      <c r="F616" s="11">
        <f t="shared" si="9"/>
        <v>0.60360360360360366</v>
      </c>
    </row>
    <row r="617" spans="1:6" x14ac:dyDescent="0.25">
      <c r="A617" s="8">
        <v>616</v>
      </c>
      <c r="B617" s="10">
        <v>132</v>
      </c>
      <c r="C617" s="4">
        <v>132</v>
      </c>
      <c r="D617" s="4">
        <v>78</v>
      </c>
      <c r="F617" s="11">
        <f t="shared" si="9"/>
        <v>0.59090909090909094</v>
      </c>
    </row>
    <row r="618" spans="1:6" x14ac:dyDescent="0.25">
      <c r="A618" s="8">
        <v>617</v>
      </c>
      <c r="B618" s="10">
        <v>142</v>
      </c>
      <c r="C618" s="4">
        <v>142</v>
      </c>
      <c r="D618" s="4">
        <v>84</v>
      </c>
      <c r="F618" s="11">
        <f t="shared" si="9"/>
        <v>0.59154929577464788</v>
      </c>
    </row>
    <row r="619" spans="1:6" x14ac:dyDescent="0.25">
      <c r="A619" s="8">
        <v>618</v>
      </c>
      <c r="B619" s="10">
        <v>319</v>
      </c>
      <c r="C619" s="4">
        <v>319</v>
      </c>
      <c r="D619" s="4">
        <v>191</v>
      </c>
      <c r="F619" s="11">
        <f t="shared" si="9"/>
        <v>0.59874608150470221</v>
      </c>
    </row>
    <row r="620" spans="1:6" x14ac:dyDescent="0.25">
      <c r="A620" s="8">
        <v>619</v>
      </c>
      <c r="B620" s="10">
        <v>132</v>
      </c>
      <c r="C620" s="4">
        <v>132</v>
      </c>
      <c r="D620" s="4">
        <v>77</v>
      </c>
      <c r="F620" s="11">
        <f t="shared" si="9"/>
        <v>0.58333333333333337</v>
      </c>
    </row>
    <row r="621" spans="1:6" x14ac:dyDescent="0.25">
      <c r="A621" s="8">
        <v>620</v>
      </c>
      <c r="B621" s="10">
        <v>57</v>
      </c>
      <c r="C621" s="4">
        <v>57</v>
      </c>
      <c r="D621" s="4">
        <v>33</v>
      </c>
      <c r="F621" s="11">
        <f t="shared" si="9"/>
        <v>0.57894736842105265</v>
      </c>
    </row>
    <row r="622" spans="1:6" x14ac:dyDescent="0.25">
      <c r="A622" s="8">
        <v>621</v>
      </c>
      <c r="B622" s="10">
        <v>105</v>
      </c>
      <c r="C622" s="4">
        <v>105</v>
      </c>
      <c r="D622" s="4">
        <v>63</v>
      </c>
      <c r="F622" s="11">
        <f t="shared" si="9"/>
        <v>0.6</v>
      </c>
    </row>
    <row r="623" spans="1:6" x14ac:dyDescent="0.25">
      <c r="A623" s="8">
        <v>622</v>
      </c>
      <c r="B623" s="10">
        <v>121</v>
      </c>
      <c r="C623" s="4">
        <v>121</v>
      </c>
      <c r="D623" s="4">
        <v>73</v>
      </c>
      <c r="F623" s="11">
        <f t="shared" si="9"/>
        <v>0.60330578512396693</v>
      </c>
    </row>
    <row r="624" spans="1:6" x14ac:dyDescent="0.25">
      <c r="A624" s="8">
        <v>623</v>
      </c>
      <c r="B624" s="10">
        <v>235</v>
      </c>
      <c r="C624" s="4">
        <v>235</v>
      </c>
      <c r="D624" s="4">
        <v>140</v>
      </c>
      <c r="F624" s="11">
        <f t="shared" si="9"/>
        <v>0.5957446808510638</v>
      </c>
    </row>
    <row r="625" spans="1:6" x14ac:dyDescent="0.25">
      <c r="A625" s="8">
        <v>624</v>
      </c>
      <c r="B625" s="10">
        <v>102</v>
      </c>
      <c r="C625" s="4">
        <v>102</v>
      </c>
      <c r="D625" s="4">
        <v>62</v>
      </c>
      <c r="F625" s="11">
        <f t="shared" si="9"/>
        <v>0.60784313725490191</v>
      </c>
    </row>
    <row r="626" spans="1:6" x14ac:dyDescent="0.25">
      <c r="A626" s="8">
        <v>625</v>
      </c>
      <c r="B626" s="10">
        <v>139</v>
      </c>
      <c r="C626" s="4">
        <v>139</v>
      </c>
      <c r="D626" s="4">
        <v>84</v>
      </c>
      <c r="F626" s="11">
        <f t="shared" si="9"/>
        <v>0.60431654676258995</v>
      </c>
    </row>
    <row r="627" spans="1:6" x14ac:dyDescent="0.25">
      <c r="A627" s="8">
        <v>626</v>
      </c>
      <c r="B627" s="10">
        <v>137</v>
      </c>
      <c r="C627" s="4">
        <v>137</v>
      </c>
      <c r="D627" s="4">
        <v>81</v>
      </c>
      <c r="F627" s="11">
        <f t="shared" si="9"/>
        <v>0.59124087591240881</v>
      </c>
    </row>
    <row r="628" spans="1:6" x14ac:dyDescent="0.25">
      <c r="A628" s="8">
        <v>627</v>
      </c>
      <c r="B628" s="10">
        <v>21</v>
      </c>
      <c r="C628" s="4">
        <v>21</v>
      </c>
      <c r="D628" s="4">
        <v>13</v>
      </c>
      <c r="F628" s="11">
        <f t="shared" si="9"/>
        <v>0.61904761904761907</v>
      </c>
    </row>
    <row r="629" spans="1:6" x14ac:dyDescent="0.25">
      <c r="A629" s="8">
        <v>628</v>
      </c>
      <c r="B629" s="10">
        <v>168</v>
      </c>
      <c r="C629" s="4">
        <v>168</v>
      </c>
      <c r="D629" s="4">
        <v>103</v>
      </c>
      <c r="F629" s="11">
        <f t="shared" si="9"/>
        <v>0.61309523809523814</v>
      </c>
    </row>
    <row r="630" spans="1:6" x14ac:dyDescent="0.25">
      <c r="A630" s="8">
        <v>629</v>
      </c>
      <c r="B630" s="10">
        <v>130</v>
      </c>
      <c r="C630" s="4">
        <v>130</v>
      </c>
      <c r="D630" s="4">
        <v>76</v>
      </c>
      <c r="F630" s="11">
        <f t="shared" si="9"/>
        <v>0.58461538461538465</v>
      </c>
    </row>
    <row r="631" spans="1:6" x14ac:dyDescent="0.25">
      <c r="A631" s="8">
        <v>630</v>
      </c>
      <c r="B631" s="10">
        <v>182</v>
      </c>
      <c r="C631" s="4">
        <v>182</v>
      </c>
      <c r="D631" s="4">
        <v>113</v>
      </c>
      <c r="F631" s="11">
        <f t="shared" si="9"/>
        <v>0.62087912087912089</v>
      </c>
    </row>
    <row r="632" spans="1:6" x14ac:dyDescent="0.25">
      <c r="A632" s="8">
        <v>631</v>
      </c>
      <c r="B632" s="10">
        <v>66</v>
      </c>
      <c r="C632" s="4">
        <v>66</v>
      </c>
      <c r="D632" s="4">
        <v>39</v>
      </c>
      <c r="F632" s="11">
        <f t="shared" si="9"/>
        <v>0.59090909090909094</v>
      </c>
    </row>
    <row r="633" spans="1:6" x14ac:dyDescent="0.25">
      <c r="A633" s="8">
        <v>632</v>
      </c>
      <c r="B633" s="10">
        <v>129</v>
      </c>
      <c r="C633" s="4">
        <v>129</v>
      </c>
      <c r="D633" s="4">
        <v>77</v>
      </c>
      <c r="F633" s="11">
        <f t="shared" si="9"/>
        <v>0.5968992248062015</v>
      </c>
    </row>
    <row r="634" spans="1:6" x14ac:dyDescent="0.25">
      <c r="A634" s="8">
        <v>633</v>
      </c>
      <c r="B634" s="10">
        <v>236</v>
      </c>
      <c r="C634" s="4">
        <v>236</v>
      </c>
      <c r="D634" s="4">
        <v>138</v>
      </c>
      <c r="F634" s="11">
        <f t="shared" si="9"/>
        <v>0.5847457627118644</v>
      </c>
    </row>
    <row r="635" spans="1:6" x14ac:dyDescent="0.25">
      <c r="A635" s="8">
        <v>634</v>
      </c>
      <c r="B635" s="10">
        <v>344</v>
      </c>
      <c r="C635" s="4">
        <v>344</v>
      </c>
      <c r="D635" s="4">
        <v>209</v>
      </c>
      <c r="F635" s="11">
        <f t="shared" si="9"/>
        <v>0.60755813953488369</v>
      </c>
    </row>
    <row r="636" spans="1:6" x14ac:dyDescent="0.25">
      <c r="A636" s="8">
        <v>635</v>
      </c>
      <c r="B636" s="10">
        <v>58</v>
      </c>
      <c r="C636" s="4">
        <v>58</v>
      </c>
      <c r="D636" s="4">
        <v>34</v>
      </c>
      <c r="F636" s="11">
        <f t="shared" si="9"/>
        <v>0.58620689655172409</v>
      </c>
    </row>
    <row r="637" spans="1:6" x14ac:dyDescent="0.25">
      <c r="A637" s="8">
        <v>636</v>
      </c>
      <c r="B637" s="10">
        <v>126</v>
      </c>
      <c r="C637" s="4">
        <v>126</v>
      </c>
      <c r="D637" s="4">
        <v>74</v>
      </c>
      <c r="F637" s="11">
        <f t="shared" si="9"/>
        <v>0.58730158730158732</v>
      </c>
    </row>
    <row r="638" spans="1:6" x14ac:dyDescent="0.25">
      <c r="A638" s="8">
        <v>637</v>
      </c>
      <c r="B638" s="10">
        <v>117</v>
      </c>
      <c r="C638" s="4">
        <v>117</v>
      </c>
      <c r="D638" s="4">
        <v>70</v>
      </c>
      <c r="F638" s="11">
        <f t="shared" si="9"/>
        <v>0.59829059829059827</v>
      </c>
    </row>
    <row r="639" spans="1:6" x14ac:dyDescent="0.25">
      <c r="A639" s="8">
        <v>638</v>
      </c>
      <c r="B639" s="10">
        <v>90</v>
      </c>
      <c r="C639" s="4">
        <v>90</v>
      </c>
      <c r="D639" s="4">
        <v>54</v>
      </c>
      <c r="F639" s="11">
        <f t="shared" si="9"/>
        <v>0.6</v>
      </c>
    </row>
    <row r="640" spans="1:6" x14ac:dyDescent="0.25">
      <c r="A640" s="8">
        <v>639</v>
      </c>
      <c r="B640" s="10">
        <v>152</v>
      </c>
      <c r="C640" s="4">
        <v>152</v>
      </c>
      <c r="D640" s="4">
        <v>90</v>
      </c>
      <c r="F640" s="11">
        <f t="shared" si="9"/>
        <v>0.59210526315789469</v>
      </c>
    </row>
    <row r="641" spans="1:6" x14ac:dyDescent="0.25">
      <c r="A641" s="8">
        <v>640</v>
      </c>
      <c r="B641" s="10">
        <v>219</v>
      </c>
      <c r="C641" s="4">
        <v>219</v>
      </c>
      <c r="D641" s="4">
        <v>131</v>
      </c>
      <c r="F641" s="11">
        <f t="shared" si="9"/>
        <v>0.59817351598173518</v>
      </c>
    </row>
    <row r="642" spans="1:6" x14ac:dyDescent="0.25">
      <c r="A642" s="8">
        <v>641</v>
      </c>
      <c r="B642" s="10">
        <v>208</v>
      </c>
      <c r="C642" s="4">
        <v>208</v>
      </c>
      <c r="D642" s="4">
        <v>124</v>
      </c>
      <c r="F642" s="11">
        <f t="shared" si="9"/>
        <v>0.59615384615384615</v>
      </c>
    </row>
    <row r="643" spans="1:6" x14ac:dyDescent="0.25">
      <c r="A643" s="8">
        <v>642</v>
      </c>
      <c r="B643" s="10">
        <v>176</v>
      </c>
      <c r="C643" s="4">
        <v>176</v>
      </c>
      <c r="D643" s="4">
        <v>105</v>
      </c>
      <c r="F643" s="11">
        <f t="shared" ref="F643:F706" si="10">D643/C643</f>
        <v>0.59659090909090906</v>
      </c>
    </row>
    <row r="644" spans="1:6" x14ac:dyDescent="0.25">
      <c r="A644" s="8">
        <v>643</v>
      </c>
      <c r="B644" s="10">
        <v>33</v>
      </c>
      <c r="C644" s="4">
        <v>33</v>
      </c>
      <c r="D644" s="4">
        <v>20</v>
      </c>
      <c r="F644" s="11">
        <f t="shared" si="10"/>
        <v>0.60606060606060608</v>
      </c>
    </row>
    <row r="645" spans="1:6" x14ac:dyDescent="0.25">
      <c r="A645" s="8">
        <v>644</v>
      </c>
      <c r="B645" s="10">
        <v>93</v>
      </c>
      <c r="C645" s="4">
        <v>93</v>
      </c>
      <c r="D645" s="4">
        <v>57</v>
      </c>
      <c r="F645" s="11">
        <f t="shared" si="10"/>
        <v>0.61290322580645162</v>
      </c>
    </row>
    <row r="646" spans="1:6" x14ac:dyDescent="0.25">
      <c r="A646" s="8">
        <v>645</v>
      </c>
      <c r="B646" s="10">
        <v>180</v>
      </c>
      <c r="C646" s="4">
        <v>180</v>
      </c>
      <c r="D646" s="4">
        <v>108</v>
      </c>
      <c r="F646" s="11">
        <f t="shared" si="10"/>
        <v>0.6</v>
      </c>
    </row>
    <row r="647" spans="1:6" x14ac:dyDescent="0.25">
      <c r="A647" s="8">
        <v>646</v>
      </c>
      <c r="B647" s="10">
        <v>70</v>
      </c>
      <c r="C647" s="4">
        <v>70</v>
      </c>
      <c r="D647" s="4">
        <v>42</v>
      </c>
      <c r="F647" s="11">
        <f t="shared" si="10"/>
        <v>0.6</v>
      </c>
    </row>
    <row r="648" spans="1:6" x14ac:dyDescent="0.25">
      <c r="A648" s="8">
        <v>647</v>
      </c>
      <c r="B648" s="10">
        <v>98</v>
      </c>
      <c r="C648" s="4">
        <v>98</v>
      </c>
      <c r="D648" s="4">
        <v>58</v>
      </c>
      <c r="F648" s="11">
        <f t="shared" si="10"/>
        <v>0.59183673469387754</v>
      </c>
    </row>
    <row r="649" spans="1:6" x14ac:dyDescent="0.25">
      <c r="A649" s="8">
        <v>648</v>
      </c>
      <c r="B649" s="10">
        <v>56</v>
      </c>
      <c r="C649" s="4">
        <v>56</v>
      </c>
      <c r="D649" s="4">
        <v>32</v>
      </c>
      <c r="F649" s="11">
        <f t="shared" si="10"/>
        <v>0.5714285714285714</v>
      </c>
    </row>
    <row r="650" spans="1:6" x14ac:dyDescent="0.25">
      <c r="A650" s="8">
        <v>649</v>
      </c>
      <c r="B650" s="10">
        <v>256</v>
      </c>
      <c r="C650" s="4">
        <v>256</v>
      </c>
      <c r="D650" s="4">
        <v>150</v>
      </c>
      <c r="F650" s="11">
        <f t="shared" si="10"/>
        <v>0.5859375</v>
      </c>
    </row>
    <row r="651" spans="1:6" x14ac:dyDescent="0.25">
      <c r="A651" s="8">
        <v>650</v>
      </c>
      <c r="B651" s="10">
        <v>237</v>
      </c>
      <c r="C651" s="4">
        <v>237</v>
      </c>
      <c r="D651" s="4">
        <v>142</v>
      </c>
      <c r="F651" s="11">
        <f t="shared" si="10"/>
        <v>0.59915611814345993</v>
      </c>
    </row>
    <row r="652" spans="1:6" x14ac:dyDescent="0.25">
      <c r="A652" s="8">
        <v>651</v>
      </c>
      <c r="B652" s="10">
        <v>209</v>
      </c>
      <c r="C652" s="4">
        <v>209</v>
      </c>
      <c r="D652" s="4">
        <v>129</v>
      </c>
      <c r="F652" s="11">
        <f t="shared" si="10"/>
        <v>0.61722488038277512</v>
      </c>
    </row>
    <row r="653" spans="1:6" x14ac:dyDescent="0.25">
      <c r="A653" s="8">
        <v>652</v>
      </c>
      <c r="B653" s="10">
        <v>170</v>
      </c>
      <c r="C653" s="4">
        <v>170</v>
      </c>
      <c r="D653" s="4">
        <v>104</v>
      </c>
      <c r="F653" s="11">
        <f t="shared" si="10"/>
        <v>0.61176470588235299</v>
      </c>
    </row>
    <row r="654" spans="1:6" x14ac:dyDescent="0.25">
      <c r="A654" s="8">
        <v>653</v>
      </c>
      <c r="B654" s="10">
        <v>244</v>
      </c>
      <c r="C654" s="4">
        <v>244</v>
      </c>
      <c r="D654" s="4">
        <v>144</v>
      </c>
      <c r="F654" s="11">
        <f t="shared" si="10"/>
        <v>0.5901639344262295</v>
      </c>
    </row>
    <row r="655" spans="1:6" x14ac:dyDescent="0.25">
      <c r="A655" s="8">
        <v>654</v>
      </c>
      <c r="B655" s="10">
        <v>42</v>
      </c>
      <c r="C655" s="4">
        <v>42</v>
      </c>
      <c r="D655" s="4">
        <v>25</v>
      </c>
      <c r="F655" s="11">
        <f t="shared" si="10"/>
        <v>0.59523809523809523</v>
      </c>
    </row>
    <row r="656" spans="1:6" x14ac:dyDescent="0.25">
      <c r="A656" s="8">
        <v>655</v>
      </c>
      <c r="B656" s="10">
        <v>93</v>
      </c>
      <c r="C656" s="4">
        <v>93</v>
      </c>
      <c r="D656" s="4">
        <v>57</v>
      </c>
      <c r="F656" s="11">
        <f t="shared" si="10"/>
        <v>0.61290322580645162</v>
      </c>
    </row>
    <row r="657" spans="1:6" x14ac:dyDescent="0.25">
      <c r="A657" s="8">
        <v>656</v>
      </c>
      <c r="B657" s="10">
        <v>157</v>
      </c>
      <c r="C657" s="4">
        <v>157</v>
      </c>
      <c r="D657" s="4">
        <v>94</v>
      </c>
      <c r="F657" s="11">
        <f t="shared" si="10"/>
        <v>0.59872611464968151</v>
      </c>
    </row>
    <row r="658" spans="1:6" x14ac:dyDescent="0.25">
      <c r="A658" s="8">
        <v>657</v>
      </c>
      <c r="B658" s="10">
        <v>196</v>
      </c>
      <c r="C658" s="4">
        <v>196</v>
      </c>
      <c r="D658" s="4">
        <v>120</v>
      </c>
      <c r="F658" s="11">
        <f t="shared" si="10"/>
        <v>0.61224489795918369</v>
      </c>
    </row>
    <row r="659" spans="1:6" x14ac:dyDescent="0.25">
      <c r="A659" s="8">
        <v>658</v>
      </c>
      <c r="B659" s="10">
        <v>86</v>
      </c>
      <c r="C659" s="4">
        <v>86</v>
      </c>
      <c r="D659" s="4">
        <v>51</v>
      </c>
      <c r="F659" s="11">
        <f t="shared" si="10"/>
        <v>0.59302325581395354</v>
      </c>
    </row>
    <row r="660" spans="1:6" x14ac:dyDescent="0.25">
      <c r="A660" s="8">
        <v>659</v>
      </c>
      <c r="B660" s="10">
        <v>87</v>
      </c>
      <c r="C660" s="4">
        <v>87</v>
      </c>
      <c r="D660" s="4">
        <v>51</v>
      </c>
      <c r="F660" s="11">
        <f t="shared" si="10"/>
        <v>0.58620689655172409</v>
      </c>
    </row>
    <row r="661" spans="1:6" x14ac:dyDescent="0.25">
      <c r="A661" s="8">
        <v>660</v>
      </c>
      <c r="B661" s="10">
        <v>208</v>
      </c>
      <c r="C661" s="4">
        <v>208</v>
      </c>
      <c r="D661" s="4">
        <v>126</v>
      </c>
      <c r="F661" s="11">
        <f t="shared" si="10"/>
        <v>0.60576923076923073</v>
      </c>
    </row>
    <row r="662" spans="1:6" x14ac:dyDescent="0.25">
      <c r="A662" s="8">
        <v>661</v>
      </c>
      <c r="B662" s="10">
        <v>206</v>
      </c>
      <c r="C662" s="4">
        <v>206</v>
      </c>
      <c r="D662" s="4">
        <v>123</v>
      </c>
      <c r="F662" s="11">
        <f t="shared" si="10"/>
        <v>0.59708737864077666</v>
      </c>
    </row>
    <row r="663" spans="1:6" x14ac:dyDescent="0.25">
      <c r="A663" s="8">
        <v>662</v>
      </c>
      <c r="B663" s="10">
        <v>133</v>
      </c>
      <c r="C663" s="4">
        <v>133</v>
      </c>
      <c r="D663" s="4">
        <v>79</v>
      </c>
      <c r="F663" s="11">
        <f t="shared" si="10"/>
        <v>0.59398496240601506</v>
      </c>
    </row>
    <row r="664" spans="1:6" x14ac:dyDescent="0.25">
      <c r="A664" s="8">
        <v>663</v>
      </c>
      <c r="B664" s="10">
        <v>114</v>
      </c>
      <c r="C664" s="4">
        <v>114</v>
      </c>
      <c r="D664" s="4">
        <v>66</v>
      </c>
      <c r="F664" s="11">
        <f t="shared" si="10"/>
        <v>0.57894736842105265</v>
      </c>
    </row>
    <row r="665" spans="1:6" x14ac:dyDescent="0.25">
      <c r="A665" s="8">
        <v>664</v>
      </c>
      <c r="B665" s="10">
        <v>122</v>
      </c>
      <c r="C665" s="4">
        <v>122</v>
      </c>
      <c r="D665" s="4">
        <v>71</v>
      </c>
      <c r="F665" s="11">
        <f t="shared" si="10"/>
        <v>0.58196721311475408</v>
      </c>
    </row>
    <row r="666" spans="1:6" x14ac:dyDescent="0.25">
      <c r="A666" s="8">
        <v>665</v>
      </c>
      <c r="B666" s="10">
        <v>129</v>
      </c>
      <c r="C666" s="4">
        <v>129</v>
      </c>
      <c r="D666" s="4">
        <v>77</v>
      </c>
      <c r="F666" s="11">
        <f t="shared" si="10"/>
        <v>0.5968992248062015</v>
      </c>
    </row>
    <row r="667" spans="1:6" x14ac:dyDescent="0.25">
      <c r="A667" s="8">
        <v>666</v>
      </c>
      <c r="B667" s="10">
        <v>40</v>
      </c>
      <c r="C667" s="4">
        <v>40</v>
      </c>
      <c r="D667" s="4">
        <v>24</v>
      </c>
      <c r="F667" s="11">
        <f t="shared" si="10"/>
        <v>0.6</v>
      </c>
    </row>
    <row r="668" spans="1:6" x14ac:dyDescent="0.25">
      <c r="A668" s="8">
        <v>667</v>
      </c>
      <c r="B668" s="10">
        <v>36</v>
      </c>
      <c r="C668" s="4">
        <v>36</v>
      </c>
      <c r="D668" s="4">
        <v>22</v>
      </c>
      <c r="F668" s="11">
        <f t="shared" si="10"/>
        <v>0.61111111111111116</v>
      </c>
    </row>
    <row r="669" spans="1:6" x14ac:dyDescent="0.25">
      <c r="A669" s="8">
        <v>668</v>
      </c>
      <c r="B669" s="10">
        <v>201</v>
      </c>
      <c r="C669" s="4">
        <v>201</v>
      </c>
      <c r="D669" s="4">
        <v>118</v>
      </c>
      <c r="F669" s="11">
        <f t="shared" si="10"/>
        <v>0.58706467661691542</v>
      </c>
    </row>
    <row r="670" spans="1:6" x14ac:dyDescent="0.25">
      <c r="A670" s="8">
        <v>669</v>
      </c>
      <c r="B670" s="10">
        <v>181</v>
      </c>
      <c r="C670" s="4">
        <v>181</v>
      </c>
      <c r="D670" s="4">
        <v>108</v>
      </c>
      <c r="F670" s="11">
        <f t="shared" si="10"/>
        <v>0.59668508287292821</v>
      </c>
    </row>
    <row r="671" spans="1:6" x14ac:dyDescent="0.25">
      <c r="A671" s="8">
        <v>670</v>
      </c>
      <c r="B671" s="10">
        <v>94</v>
      </c>
      <c r="C671" s="4">
        <v>94</v>
      </c>
      <c r="D671" s="4">
        <v>57</v>
      </c>
      <c r="F671" s="11">
        <f t="shared" si="10"/>
        <v>0.6063829787234043</v>
      </c>
    </row>
    <row r="672" spans="1:6" x14ac:dyDescent="0.25">
      <c r="A672" s="8">
        <v>671</v>
      </c>
      <c r="B672" s="10">
        <v>184</v>
      </c>
      <c r="C672" s="4">
        <v>184</v>
      </c>
      <c r="D672" s="4">
        <v>110</v>
      </c>
      <c r="F672" s="11">
        <f t="shared" si="10"/>
        <v>0.59782608695652173</v>
      </c>
    </row>
    <row r="673" spans="1:6" x14ac:dyDescent="0.25">
      <c r="A673" s="8">
        <v>672</v>
      </c>
      <c r="B673" s="10">
        <v>157</v>
      </c>
      <c r="C673" s="4">
        <v>157</v>
      </c>
      <c r="D673" s="4">
        <v>94</v>
      </c>
      <c r="F673" s="11">
        <f t="shared" si="10"/>
        <v>0.59872611464968151</v>
      </c>
    </row>
    <row r="674" spans="1:6" x14ac:dyDescent="0.25">
      <c r="A674" s="8">
        <v>673</v>
      </c>
      <c r="B674" s="10">
        <v>265</v>
      </c>
      <c r="C674" s="4">
        <v>265</v>
      </c>
      <c r="D674" s="4">
        <v>161</v>
      </c>
      <c r="F674" s="11">
        <f t="shared" si="10"/>
        <v>0.60754716981132073</v>
      </c>
    </row>
    <row r="675" spans="1:6" x14ac:dyDescent="0.25">
      <c r="A675" s="8">
        <v>674</v>
      </c>
      <c r="B675" s="10">
        <v>207</v>
      </c>
      <c r="C675" s="4">
        <v>207</v>
      </c>
      <c r="D675" s="4">
        <v>123</v>
      </c>
      <c r="F675" s="11">
        <f t="shared" si="10"/>
        <v>0.59420289855072461</v>
      </c>
    </row>
    <row r="676" spans="1:6" x14ac:dyDescent="0.25">
      <c r="A676" s="8">
        <v>675</v>
      </c>
      <c r="B676" s="10">
        <v>193</v>
      </c>
      <c r="C676" s="4">
        <v>193</v>
      </c>
      <c r="D676" s="4">
        <v>117</v>
      </c>
      <c r="F676" s="11">
        <f t="shared" si="10"/>
        <v>0.60621761658031093</v>
      </c>
    </row>
    <row r="677" spans="1:6" x14ac:dyDescent="0.25">
      <c r="A677" s="8">
        <v>676</v>
      </c>
      <c r="B677" s="10">
        <v>124</v>
      </c>
      <c r="C677" s="4">
        <v>124</v>
      </c>
      <c r="D677" s="4">
        <v>75</v>
      </c>
      <c r="F677" s="11">
        <f t="shared" si="10"/>
        <v>0.60483870967741937</v>
      </c>
    </row>
    <row r="678" spans="1:6" x14ac:dyDescent="0.25">
      <c r="A678" s="8">
        <v>677</v>
      </c>
      <c r="B678" s="10">
        <v>144</v>
      </c>
      <c r="C678" s="4">
        <v>144</v>
      </c>
      <c r="D678" s="4">
        <v>86</v>
      </c>
      <c r="F678" s="11">
        <f t="shared" si="10"/>
        <v>0.59722222222222221</v>
      </c>
    </row>
    <row r="679" spans="1:6" x14ac:dyDescent="0.25">
      <c r="A679" s="8">
        <v>678</v>
      </c>
      <c r="B679" s="10">
        <v>204</v>
      </c>
      <c r="C679" s="4">
        <v>204</v>
      </c>
      <c r="D679" s="4">
        <v>120</v>
      </c>
      <c r="F679" s="11">
        <f t="shared" si="10"/>
        <v>0.58823529411764708</v>
      </c>
    </row>
    <row r="680" spans="1:6" x14ac:dyDescent="0.25">
      <c r="A680" s="8">
        <v>679</v>
      </c>
      <c r="B680" s="10">
        <v>199</v>
      </c>
      <c r="C680" s="4">
        <v>199</v>
      </c>
      <c r="D680" s="4">
        <v>118</v>
      </c>
      <c r="F680" s="11">
        <f t="shared" si="10"/>
        <v>0.59296482412060303</v>
      </c>
    </row>
    <row r="681" spans="1:6" x14ac:dyDescent="0.25">
      <c r="A681" s="8">
        <v>680</v>
      </c>
      <c r="B681" s="10">
        <v>162</v>
      </c>
      <c r="C681" s="4">
        <v>162</v>
      </c>
      <c r="D681" s="4">
        <v>96</v>
      </c>
      <c r="F681" s="11">
        <f t="shared" si="10"/>
        <v>0.59259259259259256</v>
      </c>
    </row>
    <row r="682" spans="1:6" x14ac:dyDescent="0.25">
      <c r="A682" s="8">
        <v>681</v>
      </c>
      <c r="B682" s="10">
        <v>75</v>
      </c>
      <c r="C682" s="4">
        <v>75</v>
      </c>
      <c r="D682" s="4">
        <v>46</v>
      </c>
      <c r="F682" s="11">
        <f t="shared" si="10"/>
        <v>0.61333333333333329</v>
      </c>
    </row>
    <row r="683" spans="1:6" x14ac:dyDescent="0.25">
      <c r="A683" s="8">
        <v>682</v>
      </c>
      <c r="B683" s="10">
        <v>23</v>
      </c>
      <c r="C683" s="4">
        <v>23</v>
      </c>
      <c r="D683" s="4">
        <v>14</v>
      </c>
      <c r="F683" s="11">
        <f t="shared" si="10"/>
        <v>0.60869565217391308</v>
      </c>
    </row>
    <row r="684" spans="1:6" x14ac:dyDescent="0.25">
      <c r="A684" s="8">
        <v>683</v>
      </c>
      <c r="B684" s="10">
        <v>164</v>
      </c>
      <c r="C684" s="4">
        <v>164</v>
      </c>
      <c r="D684" s="4">
        <v>100</v>
      </c>
      <c r="F684" s="11">
        <f t="shared" si="10"/>
        <v>0.6097560975609756</v>
      </c>
    </row>
    <row r="685" spans="1:6" x14ac:dyDescent="0.25">
      <c r="A685" s="8">
        <v>684</v>
      </c>
      <c r="B685" s="10">
        <v>180</v>
      </c>
      <c r="C685" s="4">
        <v>180</v>
      </c>
      <c r="D685" s="4">
        <v>107</v>
      </c>
      <c r="F685" s="11">
        <f t="shared" si="10"/>
        <v>0.59444444444444444</v>
      </c>
    </row>
    <row r="686" spans="1:6" x14ac:dyDescent="0.25">
      <c r="A686" s="8">
        <v>685</v>
      </c>
      <c r="B686" s="10">
        <v>54</v>
      </c>
      <c r="C686" s="4">
        <v>54</v>
      </c>
      <c r="D686" s="4">
        <v>32</v>
      </c>
      <c r="F686" s="11">
        <f t="shared" si="10"/>
        <v>0.59259259259259256</v>
      </c>
    </row>
    <row r="687" spans="1:6" x14ac:dyDescent="0.25">
      <c r="A687" s="8">
        <v>686</v>
      </c>
      <c r="B687" s="10">
        <v>102</v>
      </c>
      <c r="C687" s="4">
        <v>102</v>
      </c>
      <c r="D687" s="4">
        <v>62</v>
      </c>
      <c r="F687" s="11">
        <f t="shared" si="10"/>
        <v>0.60784313725490191</v>
      </c>
    </row>
    <row r="688" spans="1:6" x14ac:dyDescent="0.25">
      <c r="A688" s="8">
        <v>687</v>
      </c>
      <c r="B688" s="10">
        <v>72</v>
      </c>
      <c r="C688" s="4">
        <v>72</v>
      </c>
      <c r="D688" s="4">
        <v>44</v>
      </c>
      <c r="F688" s="11">
        <f t="shared" si="10"/>
        <v>0.61111111111111116</v>
      </c>
    </row>
    <row r="689" spans="1:6" x14ac:dyDescent="0.25">
      <c r="A689" s="8">
        <v>688</v>
      </c>
      <c r="B689" s="10">
        <v>29</v>
      </c>
      <c r="C689" s="4">
        <v>29</v>
      </c>
      <c r="D689" s="4">
        <v>17</v>
      </c>
      <c r="F689" s="11">
        <f t="shared" si="10"/>
        <v>0.58620689655172409</v>
      </c>
    </row>
    <row r="690" spans="1:6" x14ac:dyDescent="0.25">
      <c r="A690" s="8">
        <v>689</v>
      </c>
      <c r="B690" s="10">
        <v>165</v>
      </c>
      <c r="C690" s="4">
        <v>165</v>
      </c>
      <c r="D690" s="4">
        <v>100</v>
      </c>
      <c r="F690" s="11">
        <f t="shared" si="10"/>
        <v>0.60606060606060608</v>
      </c>
    </row>
    <row r="691" spans="1:6" x14ac:dyDescent="0.25">
      <c r="A691" s="8">
        <v>690</v>
      </c>
      <c r="B691" s="10">
        <v>191</v>
      </c>
      <c r="C691" s="4">
        <v>191</v>
      </c>
      <c r="D691" s="4">
        <v>115</v>
      </c>
      <c r="F691" s="11">
        <f t="shared" si="10"/>
        <v>0.60209424083769636</v>
      </c>
    </row>
    <row r="692" spans="1:6" x14ac:dyDescent="0.25">
      <c r="A692" s="8">
        <v>691</v>
      </c>
      <c r="B692" s="10">
        <v>66</v>
      </c>
      <c r="C692" s="4">
        <v>66</v>
      </c>
      <c r="D692" s="4">
        <v>39</v>
      </c>
      <c r="F692" s="11">
        <f t="shared" si="10"/>
        <v>0.59090909090909094</v>
      </c>
    </row>
    <row r="693" spans="1:6" x14ac:dyDescent="0.25">
      <c r="A693" s="8">
        <v>692</v>
      </c>
      <c r="B693" s="10">
        <v>173</v>
      </c>
      <c r="C693" s="4">
        <v>173</v>
      </c>
      <c r="D693" s="4">
        <v>103</v>
      </c>
      <c r="F693" s="11">
        <f t="shared" si="10"/>
        <v>0.59537572254335258</v>
      </c>
    </row>
    <row r="694" spans="1:6" x14ac:dyDescent="0.25">
      <c r="A694" s="8">
        <v>693</v>
      </c>
      <c r="B694" s="10">
        <v>78</v>
      </c>
      <c r="C694" s="4">
        <v>78</v>
      </c>
      <c r="D694" s="4">
        <v>48</v>
      </c>
      <c r="F694" s="11">
        <f t="shared" si="10"/>
        <v>0.61538461538461542</v>
      </c>
    </row>
    <row r="695" spans="1:6" x14ac:dyDescent="0.25">
      <c r="A695" s="8">
        <v>694</v>
      </c>
      <c r="B695" s="10">
        <v>157</v>
      </c>
      <c r="C695" s="4">
        <v>157</v>
      </c>
      <c r="D695" s="4">
        <v>94</v>
      </c>
      <c r="F695" s="11">
        <f t="shared" si="10"/>
        <v>0.59872611464968151</v>
      </c>
    </row>
    <row r="696" spans="1:6" x14ac:dyDescent="0.25">
      <c r="A696" s="8">
        <v>695</v>
      </c>
      <c r="B696" s="10">
        <v>116</v>
      </c>
      <c r="C696" s="4">
        <v>116</v>
      </c>
      <c r="D696" s="4">
        <v>68</v>
      </c>
      <c r="F696" s="11">
        <f t="shared" si="10"/>
        <v>0.58620689655172409</v>
      </c>
    </row>
    <row r="697" spans="1:6" x14ac:dyDescent="0.25">
      <c r="A697" s="8">
        <v>696</v>
      </c>
      <c r="B697" s="10">
        <v>46</v>
      </c>
      <c r="C697" s="4">
        <v>46</v>
      </c>
      <c r="D697" s="4">
        <v>28</v>
      </c>
      <c r="F697" s="11">
        <f t="shared" si="10"/>
        <v>0.60869565217391308</v>
      </c>
    </row>
    <row r="698" spans="1:6" x14ac:dyDescent="0.25">
      <c r="A698" s="8">
        <v>697</v>
      </c>
      <c r="B698" s="10">
        <v>199</v>
      </c>
      <c r="C698" s="4">
        <v>199</v>
      </c>
      <c r="D698" s="4">
        <v>120</v>
      </c>
      <c r="F698" s="11">
        <f t="shared" si="10"/>
        <v>0.60301507537688437</v>
      </c>
    </row>
    <row r="699" spans="1:6" x14ac:dyDescent="0.25">
      <c r="A699" s="8">
        <v>698</v>
      </c>
      <c r="B699" s="10">
        <v>185</v>
      </c>
      <c r="C699" s="4">
        <v>185</v>
      </c>
      <c r="D699" s="4">
        <v>112</v>
      </c>
      <c r="F699" s="11">
        <f t="shared" si="10"/>
        <v>0.60540540540540544</v>
      </c>
    </row>
    <row r="700" spans="1:6" x14ac:dyDescent="0.25">
      <c r="A700" s="8">
        <v>699</v>
      </c>
      <c r="B700" s="10">
        <v>58</v>
      </c>
      <c r="C700" s="4">
        <v>58</v>
      </c>
      <c r="D700" s="4">
        <v>34</v>
      </c>
      <c r="F700" s="11">
        <f t="shared" si="10"/>
        <v>0.58620689655172409</v>
      </c>
    </row>
    <row r="701" spans="1:6" x14ac:dyDescent="0.25">
      <c r="A701" s="8">
        <v>700</v>
      </c>
      <c r="B701" s="10">
        <v>234</v>
      </c>
      <c r="C701" s="4">
        <v>234</v>
      </c>
      <c r="D701" s="4">
        <v>137</v>
      </c>
      <c r="F701" s="11">
        <f t="shared" si="10"/>
        <v>0.5854700854700855</v>
      </c>
    </row>
    <row r="702" spans="1:6" x14ac:dyDescent="0.25">
      <c r="A702" s="8">
        <v>701</v>
      </c>
      <c r="B702" s="10">
        <v>102</v>
      </c>
      <c r="C702" s="4">
        <v>102</v>
      </c>
      <c r="D702" s="4">
        <v>60</v>
      </c>
      <c r="F702" s="11">
        <f t="shared" si="10"/>
        <v>0.58823529411764708</v>
      </c>
    </row>
    <row r="703" spans="1:6" x14ac:dyDescent="0.25">
      <c r="A703" s="8">
        <v>702</v>
      </c>
      <c r="B703" s="10">
        <v>195</v>
      </c>
      <c r="C703" s="4">
        <v>195</v>
      </c>
      <c r="D703" s="4">
        <v>113</v>
      </c>
      <c r="F703" s="11">
        <f t="shared" si="10"/>
        <v>0.57948717948717954</v>
      </c>
    </row>
    <row r="704" spans="1:6" x14ac:dyDescent="0.25">
      <c r="A704" s="8">
        <v>703</v>
      </c>
      <c r="B704" s="10">
        <v>63</v>
      </c>
      <c r="C704" s="4">
        <v>63</v>
      </c>
      <c r="D704" s="4">
        <v>39</v>
      </c>
      <c r="F704" s="11">
        <f t="shared" si="10"/>
        <v>0.61904761904761907</v>
      </c>
    </row>
    <row r="705" spans="1:6" x14ac:dyDescent="0.25">
      <c r="A705" s="8">
        <v>704</v>
      </c>
      <c r="B705" s="10">
        <v>18</v>
      </c>
      <c r="C705" s="4">
        <v>18</v>
      </c>
      <c r="D705" s="4">
        <v>10</v>
      </c>
      <c r="F705" s="11">
        <f t="shared" si="10"/>
        <v>0.55555555555555558</v>
      </c>
    </row>
    <row r="706" spans="1:6" x14ac:dyDescent="0.25">
      <c r="A706" s="8">
        <v>705</v>
      </c>
      <c r="B706" s="10">
        <v>112</v>
      </c>
      <c r="C706" s="4">
        <v>112</v>
      </c>
      <c r="D706" s="4">
        <v>66</v>
      </c>
      <c r="F706" s="11">
        <f t="shared" si="10"/>
        <v>0.5892857142857143</v>
      </c>
    </row>
    <row r="707" spans="1:6" x14ac:dyDescent="0.25">
      <c r="A707" s="8">
        <v>706</v>
      </c>
      <c r="B707" s="10">
        <v>54</v>
      </c>
      <c r="C707" s="4">
        <v>54</v>
      </c>
      <c r="D707" s="4">
        <v>30</v>
      </c>
      <c r="F707" s="11">
        <f t="shared" ref="F707:F768" si="11">D707/C707</f>
        <v>0.55555555555555558</v>
      </c>
    </row>
    <row r="708" spans="1:6" x14ac:dyDescent="0.25">
      <c r="A708" s="8">
        <v>707</v>
      </c>
      <c r="B708" s="10">
        <v>185</v>
      </c>
      <c r="C708" s="4">
        <v>185</v>
      </c>
      <c r="D708" s="4">
        <v>112</v>
      </c>
      <c r="F708" s="11">
        <f t="shared" si="11"/>
        <v>0.60540540540540544</v>
      </c>
    </row>
    <row r="709" spans="1:6" x14ac:dyDescent="0.25">
      <c r="A709" s="8">
        <v>708</v>
      </c>
      <c r="B709" s="10">
        <v>54</v>
      </c>
      <c r="C709" s="4">
        <v>54</v>
      </c>
      <c r="D709" s="4">
        <v>32</v>
      </c>
      <c r="F709" s="11">
        <f t="shared" si="11"/>
        <v>0.59259259259259256</v>
      </c>
    </row>
    <row r="710" spans="1:6" x14ac:dyDescent="0.25">
      <c r="A710" s="8">
        <v>709</v>
      </c>
      <c r="B710" s="10">
        <v>193</v>
      </c>
      <c r="C710" s="4">
        <v>193</v>
      </c>
      <c r="D710" s="4">
        <v>117</v>
      </c>
      <c r="F710" s="11">
        <f t="shared" si="11"/>
        <v>0.60621761658031093</v>
      </c>
    </row>
    <row r="711" spans="1:6" x14ac:dyDescent="0.25">
      <c r="A711" s="8">
        <v>710</v>
      </c>
      <c r="B711" s="10">
        <v>138</v>
      </c>
      <c r="C711" s="4">
        <v>138</v>
      </c>
      <c r="D711" s="4">
        <v>81</v>
      </c>
      <c r="F711" s="11">
        <f t="shared" si="11"/>
        <v>0.58695652173913049</v>
      </c>
    </row>
    <row r="712" spans="1:6" x14ac:dyDescent="0.25">
      <c r="A712" s="8">
        <v>711</v>
      </c>
      <c r="B712" s="10">
        <v>166</v>
      </c>
      <c r="C712" s="4">
        <v>166</v>
      </c>
      <c r="D712" s="4">
        <v>98</v>
      </c>
      <c r="F712" s="11">
        <f t="shared" si="11"/>
        <v>0.59036144578313254</v>
      </c>
    </row>
    <row r="713" spans="1:6" x14ac:dyDescent="0.25">
      <c r="A713" s="8">
        <v>712</v>
      </c>
      <c r="B713" s="10">
        <v>48</v>
      </c>
      <c r="C713" s="4">
        <v>48</v>
      </c>
      <c r="D713" s="4">
        <v>28</v>
      </c>
      <c r="F713" s="11">
        <f t="shared" si="11"/>
        <v>0.58333333333333337</v>
      </c>
    </row>
    <row r="714" spans="1:6" x14ac:dyDescent="0.25">
      <c r="A714" s="8">
        <v>713</v>
      </c>
      <c r="B714" s="10">
        <v>360</v>
      </c>
      <c r="C714" s="4">
        <v>360</v>
      </c>
      <c r="D714" s="4">
        <v>213</v>
      </c>
      <c r="F714" s="11">
        <f t="shared" si="11"/>
        <v>0.59166666666666667</v>
      </c>
    </row>
    <row r="715" spans="1:6" x14ac:dyDescent="0.25">
      <c r="A715" s="8">
        <v>714</v>
      </c>
      <c r="B715" s="10">
        <v>225</v>
      </c>
      <c r="C715" s="4">
        <v>225</v>
      </c>
      <c r="D715" s="4">
        <v>134</v>
      </c>
      <c r="F715" s="11">
        <f t="shared" si="11"/>
        <v>0.5955555555555555</v>
      </c>
    </row>
    <row r="716" spans="1:6" x14ac:dyDescent="0.25">
      <c r="A716" s="8">
        <v>715</v>
      </c>
      <c r="B716" s="10">
        <v>246</v>
      </c>
      <c r="C716" s="4">
        <v>246</v>
      </c>
      <c r="D716" s="4">
        <v>145</v>
      </c>
      <c r="F716" s="11">
        <f t="shared" si="11"/>
        <v>0.58943089430894313</v>
      </c>
    </row>
    <row r="717" spans="1:6" x14ac:dyDescent="0.25">
      <c r="A717" s="8">
        <v>716</v>
      </c>
      <c r="B717" s="10">
        <v>231</v>
      </c>
      <c r="C717" s="4">
        <v>231</v>
      </c>
      <c r="D717" s="4">
        <v>141</v>
      </c>
      <c r="F717" s="11">
        <f t="shared" si="11"/>
        <v>0.61038961038961037</v>
      </c>
    </row>
    <row r="718" spans="1:6" x14ac:dyDescent="0.25">
      <c r="A718" s="8">
        <v>717</v>
      </c>
      <c r="B718" s="10">
        <v>155</v>
      </c>
      <c r="C718" s="4">
        <v>155</v>
      </c>
      <c r="D718" s="4">
        <v>92</v>
      </c>
      <c r="F718" s="11">
        <f t="shared" si="11"/>
        <v>0.59354838709677415</v>
      </c>
    </row>
    <row r="719" spans="1:6" x14ac:dyDescent="0.25">
      <c r="A719" s="8">
        <v>718</v>
      </c>
      <c r="B719" s="10">
        <v>20</v>
      </c>
      <c r="C719" s="4">
        <v>20</v>
      </c>
      <c r="D719" s="4">
        <v>12</v>
      </c>
      <c r="F719" s="11">
        <f t="shared" si="11"/>
        <v>0.6</v>
      </c>
    </row>
    <row r="720" spans="1:6" x14ac:dyDescent="0.25">
      <c r="A720" s="8">
        <v>719</v>
      </c>
      <c r="B720" s="10">
        <v>107</v>
      </c>
      <c r="C720" s="4">
        <v>107</v>
      </c>
      <c r="D720" s="4">
        <v>64</v>
      </c>
      <c r="F720" s="11">
        <f t="shared" si="11"/>
        <v>0.59813084112149528</v>
      </c>
    </row>
    <row r="721" spans="1:6" x14ac:dyDescent="0.25">
      <c r="A721" s="8">
        <v>720</v>
      </c>
      <c r="B721" s="10">
        <v>168</v>
      </c>
      <c r="C721" s="4">
        <v>168</v>
      </c>
      <c r="D721" s="4">
        <v>99</v>
      </c>
      <c r="F721" s="11">
        <f t="shared" si="11"/>
        <v>0.5892857142857143</v>
      </c>
    </row>
    <row r="722" spans="1:6" x14ac:dyDescent="0.25">
      <c r="A722" s="8">
        <v>721</v>
      </c>
      <c r="B722" s="10">
        <v>218</v>
      </c>
      <c r="C722" s="4">
        <v>218</v>
      </c>
      <c r="D722" s="4">
        <v>129</v>
      </c>
      <c r="F722" s="11">
        <f t="shared" si="11"/>
        <v>0.59174311926605505</v>
      </c>
    </row>
    <row r="723" spans="1:6" x14ac:dyDescent="0.25">
      <c r="A723" s="8">
        <v>722</v>
      </c>
      <c r="B723" s="10">
        <v>85</v>
      </c>
      <c r="C723" s="4">
        <v>85</v>
      </c>
      <c r="D723" s="4">
        <v>52</v>
      </c>
      <c r="F723" s="11">
        <f t="shared" si="11"/>
        <v>0.61176470588235299</v>
      </c>
    </row>
    <row r="724" spans="1:6" x14ac:dyDescent="0.25">
      <c r="A724" s="8">
        <v>723</v>
      </c>
      <c r="B724" s="10">
        <v>126</v>
      </c>
      <c r="C724" s="4">
        <v>126</v>
      </c>
      <c r="D724" s="4">
        <v>74</v>
      </c>
      <c r="F724" s="11">
        <f t="shared" si="11"/>
        <v>0.58730158730158732</v>
      </c>
    </row>
    <row r="725" spans="1:6" x14ac:dyDescent="0.25">
      <c r="A725" s="8">
        <v>724</v>
      </c>
      <c r="B725" s="10">
        <v>66</v>
      </c>
      <c r="C725" s="4">
        <v>66</v>
      </c>
      <c r="D725" s="4">
        <v>39</v>
      </c>
      <c r="F725" s="11">
        <f t="shared" si="11"/>
        <v>0.59090909090909094</v>
      </c>
    </row>
    <row r="726" spans="1:6" x14ac:dyDescent="0.25">
      <c r="A726" s="8">
        <v>725</v>
      </c>
      <c r="B726" s="10">
        <v>168</v>
      </c>
      <c r="C726" s="4">
        <v>168</v>
      </c>
      <c r="D726" s="4">
        <v>99</v>
      </c>
      <c r="F726" s="11">
        <f t="shared" si="11"/>
        <v>0.5892857142857143</v>
      </c>
    </row>
    <row r="727" spans="1:6" x14ac:dyDescent="0.25">
      <c r="A727" s="8">
        <v>726</v>
      </c>
      <c r="B727" s="10">
        <v>126</v>
      </c>
      <c r="C727" s="4">
        <v>126</v>
      </c>
      <c r="D727" s="4">
        <v>76</v>
      </c>
      <c r="F727" s="11">
        <f t="shared" si="11"/>
        <v>0.60317460317460314</v>
      </c>
    </row>
    <row r="728" spans="1:6" x14ac:dyDescent="0.25">
      <c r="A728" s="8">
        <v>727</v>
      </c>
      <c r="B728" s="10">
        <v>40</v>
      </c>
      <c r="C728" s="4">
        <v>40</v>
      </c>
      <c r="D728" s="4">
        <v>24</v>
      </c>
      <c r="F728" s="11">
        <f t="shared" si="11"/>
        <v>0.6</v>
      </c>
    </row>
    <row r="729" spans="1:6" x14ac:dyDescent="0.25">
      <c r="A729" s="8">
        <v>728</v>
      </c>
      <c r="B729" s="10">
        <v>195</v>
      </c>
      <c r="C729" s="4">
        <v>195</v>
      </c>
      <c r="D729" s="4">
        <v>115</v>
      </c>
      <c r="F729" s="11">
        <f t="shared" si="11"/>
        <v>0.58974358974358976</v>
      </c>
    </row>
    <row r="730" spans="1:6" x14ac:dyDescent="0.25">
      <c r="A730" s="8">
        <v>729</v>
      </c>
      <c r="B730" s="10">
        <v>128</v>
      </c>
      <c r="C730" s="4">
        <v>128</v>
      </c>
      <c r="D730" s="4">
        <v>76</v>
      </c>
      <c r="F730" s="11">
        <f t="shared" si="11"/>
        <v>0.59375</v>
      </c>
    </row>
    <row r="731" spans="1:6" x14ac:dyDescent="0.25">
      <c r="A731" s="8">
        <v>730</v>
      </c>
      <c r="B731" s="10">
        <v>114</v>
      </c>
      <c r="C731" s="4">
        <v>114</v>
      </c>
      <c r="D731" s="4">
        <v>68</v>
      </c>
      <c r="F731" s="11">
        <f t="shared" si="11"/>
        <v>0.59649122807017541</v>
      </c>
    </row>
    <row r="732" spans="1:6" x14ac:dyDescent="0.25">
      <c r="A732" s="8">
        <v>731</v>
      </c>
      <c r="B732" s="10">
        <v>64</v>
      </c>
      <c r="C732" s="4">
        <v>64</v>
      </c>
      <c r="D732" s="4">
        <v>38</v>
      </c>
      <c r="F732" s="11">
        <f t="shared" si="11"/>
        <v>0.59375</v>
      </c>
    </row>
    <row r="733" spans="1:6" x14ac:dyDescent="0.25">
      <c r="A733" s="8">
        <v>732</v>
      </c>
      <c r="B733" s="10">
        <v>306</v>
      </c>
      <c r="C733" s="4">
        <v>306</v>
      </c>
      <c r="D733" s="4">
        <v>186</v>
      </c>
      <c r="F733" s="11">
        <f t="shared" si="11"/>
        <v>0.60784313725490191</v>
      </c>
    </row>
    <row r="734" spans="1:6" x14ac:dyDescent="0.25">
      <c r="A734" s="8">
        <v>733</v>
      </c>
      <c r="B734" s="10">
        <v>186</v>
      </c>
      <c r="C734" s="4">
        <v>186</v>
      </c>
      <c r="D734" s="4">
        <v>112</v>
      </c>
      <c r="F734" s="11">
        <f t="shared" si="11"/>
        <v>0.60215053763440862</v>
      </c>
    </row>
    <row r="735" spans="1:6" x14ac:dyDescent="0.25">
      <c r="A735" s="8">
        <v>734</v>
      </c>
      <c r="B735" s="10">
        <v>139</v>
      </c>
      <c r="C735" s="4">
        <v>139</v>
      </c>
      <c r="D735" s="4">
        <v>82</v>
      </c>
      <c r="F735" s="11">
        <f t="shared" si="11"/>
        <v>0.58992805755395683</v>
      </c>
    </row>
    <row r="736" spans="1:6" x14ac:dyDescent="0.25">
      <c r="A736" s="8">
        <v>735</v>
      </c>
      <c r="B736" s="10">
        <v>142</v>
      </c>
      <c r="C736" s="4">
        <v>142</v>
      </c>
      <c r="D736" s="4">
        <v>85</v>
      </c>
      <c r="F736" s="11">
        <f t="shared" si="11"/>
        <v>0.59859154929577463</v>
      </c>
    </row>
    <row r="737" spans="1:6" x14ac:dyDescent="0.25">
      <c r="A737" s="8">
        <v>736</v>
      </c>
      <c r="B737" s="10">
        <v>215</v>
      </c>
      <c r="C737" s="4">
        <v>215</v>
      </c>
      <c r="D737" s="4">
        <v>128</v>
      </c>
      <c r="F737" s="11">
        <f t="shared" si="11"/>
        <v>0.59534883720930232</v>
      </c>
    </row>
    <row r="738" spans="1:6" x14ac:dyDescent="0.25">
      <c r="A738" s="8">
        <v>737</v>
      </c>
      <c r="B738" s="10">
        <v>118</v>
      </c>
      <c r="C738" s="4">
        <v>118</v>
      </c>
      <c r="D738" s="4">
        <v>70</v>
      </c>
      <c r="F738" s="11">
        <f t="shared" si="11"/>
        <v>0.59322033898305082</v>
      </c>
    </row>
    <row r="739" spans="1:6" x14ac:dyDescent="0.25">
      <c r="A739" s="8">
        <v>738</v>
      </c>
      <c r="B739" s="10">
        <v>134</v>
      </c>
      <c r="C739" s="4">
        <v>134</v>
      </c>
      <c r="D739" s="4">
        <v>76</v>
      </c>
      <c r="F739" s="11">
        <f t="shared" si="11"/>
        <v>0.56716417910447758</v>
      </c>
    </row>
    <row r="740" spans="1:6" x14ac:dyDescent="0.25">
      <c r="A740" s="8">
        <v>739</v>
      </c>
      <c r="B740" s="10">
        <v>46</v>
      </c>
      <c r="C740" s="4">
        <v>46</v>
      </c>
      <c r="D740" s="4">
        <v>28</v>
      </c>
      <c r="F740" s="11">
        <f t="shared" si="11"/>
        <v>0.60869565217391308</v>
      </c>
    </row>
    <row r="741" spans="1:6" x14ac:dyDescent="0.25">
      <c r="A741" s="8">
        <v>740</v>
      </c>
      <c r="B741" s="10">
        <v>293</v>
      </c>
      <c r="C741" s="4">
        <v>293</v>
      </c>
      <c r="D741" s="4">
        <v>175</v>
      </c>
      <c r="F741" s="11">
        <f t="shared" si="11"/>
        <v>0.59726962457337884</v>
      </c>
    </row>
    <row r="742" spans="1:6" x14ac:dyDescent="0.25">
      <c r="A742" s="8">
        <v>741</v>
      </c>
      <c r="B742" s="10">
        <v>285</v>
      </c>
      <c r="C742" s="4">
        <v>285</v>
      </c>
      <c r="D742" s="4">
        <v>168</v>
      </c>
      <c r="F742" s="11">
        <f t="shared" si="11"/>
        <v>0.58947368421052626</v>
      </c>
    </row>
    <row r="743" spans="1:6" x14ac:dyDescent="0.25">
      <c r="A743" s="8">
        <v>742</v>
      </c>
      <c r="B743" s="10">
        <v>166</v>
      </c>
      <c r="C743" s="4">
        <v>166</v>
      </c>
      <c r="D743" s="4">
        <v>99</v>
      </c>
      <c r="F743" s="11">
        <f t="shared" si="11"/>
        <v>0.59638554216867468</v>
      </c>
    </row>
    <row r="744" spans="1:6" x14ac:dyDescent="0.25">
      <c r="A744" s="8">
        <v>743</v>
      </c>
      <c r="B744" s="10">
        <v>134</v>
      </c>
      <c r="C744" s="4">
        <v>134</v>
      </c>
      <c r="D744" s="4">
        <v>78</v>
      </c>
      <c r="F744" s="11">
        <f t="shared" si="11"/>
        <v>0.58208955223880599</v>
      </c>
    </row>
    <row r="745" spans="1:6" x14ac:dyDescent="0.25">
      <c r="A745" s="8">
        <v>744</v>
      </c>
      <c r="B745" s="10">
        <v>76</v>
      </c>
      <c r="C745" s="4">
        <v>76</v>
      </c>
      <c r="D745" s="4">
        <v>44</v>
      </c>
      <c r="F745" s="11">
        <f t="shared" si="11"/>
        <v>0.57894736842105265</v>
      </c>
    </row>
    <row r="746" spans="1:6" x14ac:dyDescent="0.25">
      <c r="A746" s="8">
        <v>745</v>
      </c>
      <c r="B746" s="10">
        <v>284</v>
      </c>
      <c r="C746" s="4">
        <v>284</v>
      </c>
      <c r="D746" s="4">
        <v>169</v>
      </c>
      <c r="F746" s="11">
        <f t="shared" si="11"/>
        <v>0.59507042253521125</v>
      </c>
    </row>
    <row r="747" spans="1:6" x14ac:dyDescent="0.25">
      <c r="A747" s="8">
        <v>746</v>
      </c>
      <c r="B747" s="10">
        <v>201</v>
      </c>
      <c r="C747" s="4">
        <v>201</v>
      </c>
      <c r="D747" s="4">
        <v>120</v>
      </c>
      <c r="F747" s="11">
        <f t="shared" si="11"/>
        <v>0.59701492537313428</v>
      </c>
    </row>
    <row r="748" spans="1:6" x14ac:dyDescent="0.25">
      <c r="A748" s="8">
        <v>747</v>
      </c>
      <c r="B748" s="10">
        <v>25</v>
      </c>
      <c r="C748" s="4">
        <v>25</v>
      </c>
      <c r="D748" s="4">
        <v>15</v>
      </c>
      <c r="F748" s="11">
        <f t="shared" si="11"/>
        <v>0.6</v>
      </c>
    </row>
    <row r="749" spans="1:6" x14ac:dyDescent="0.25">
      <c r="A749" s="8">
        <v>748</v>
      </c>
      <c r="B749" s="10">
        <v>110</v>
      </c>
      <c r="C749" s="4">
        <v>110</v>
      </c>
      <c r="D749" s="4">
        <v>64</v>
      </c>
      <c r="F749" s="11">
        <f t="shared" si="11"/>
        <v>0.58181818181818179</v>
      </c>
    </row>
    <row r="750" spans="1:6" x14ac:dyDescent="0.25">
      <c r="A750" s="8">
        <v>749</v>
      </c>
      <c r="B750" s="10">
        <v>70</v>
      </c>
      <c r="C750" s="4">
        <v>70</v>
      </c>
      <c r="D750" s="4">
        <v>42</v>
      </c>
      <c r="F750" s="11">
        <f t="shared" si="11"/>
        <v>0.6</v>
      </c>
    </row>
    <row r="751" spans="1:6" x14ac:dyDescent="0.25">
      <c r="A751" s="8">
        <v>750</v>
      </c>
      <c r="B751" s="10">
        <v>119</v>
      </c>
      <c r="C751" s="4">
        <v>119</v>
      </c>
      <c r="D751" s="4">
        <v>72</v>
      </c>
      <c r="F751" s="11">
        <f t="shared" si="11"/>
        <v>0.60504201680672265</v>
      </c>
    </row>
    <row r="752" spans="1:6" x14ac:dyDescent="0.25">
      <c r="A752" s="8">
        <v>751</v>
      </c>
      <c r="B752" s="10">
        <v>170</v>
      </c>
      <c r="C752" s="4">
        <v>170</v>
      </c>
      <c r="D752" s="4">
        <v>101</v>
      </c>
      <c r="F752" s="11">
        <f t="shared" si="11"/>
        <v>0.59411764705882353</v>
      </c>
    </row>
    <row r="753" spans="1:6" x14ac:dyDescent="0.25">
      <c r="A753" s="8">
        <v>752</v>
      </c>
      <c r="B753" s="10">
        <v>60</v>
      </c>
      <c r="C753" s="4">
        <v>60</v>
      </c>
      <c r="D753" s="4">
        <v>36</v>
      </c>
      <c r="F753" s="11">
        <f t="shared" si="11"/>
        <v>0.6</v>
      </c>
    </row>
    <row r="754" spans="1:6" x14ac:dyDescent="0.25">
      <c r="A754" s="8">
        <v>753</v>
      </c>
      <c r="B754" s="10">
        <v>163</v>
      </c>
      <c r="C754" s="4">
        <v>163</v>
      </c>
      <c r="D754" s="4">
        <v>97</v>
      </c>
      <c r="F754" s="11">
        <f t="shared" si="11"/>
        <v>0.59509202453987731</v>
      </c>
    </row>
    <row r="755" spans="1:6" x14ac:dyDescent="0.25">
      <c r="A755" s="8">
        <v>754</v>
      </c>
      <c r="B755" s="10">
        <v>237</v>
      </c>
      <c r="C755" s="4">
        <v>237</v>
      </c>
      <c r="D755" s="4">
        <v>138</v>
      </c>
      <c r="F755" s="11">
        <f t="shared" si="11"/>
        <v>0.58227848101265822</v>
      </c>
    </row>
    <row r="756" spans="1:6" x14ac:dyDescent="0.25">
      <c r="A756" s="8">
        <v>755</v>
      </c>
      <c r="B756" s="10">
        <v>211</v>
      </c>
      <c r="C756" s="4">
        <v>211</v>
      </c>
      <c r="D756" s="4">
        <v>125</v>
      </c>
      <c r="F756" s="11">
        <f t="shared" si="11"/>
        <v>0.59241706161137442</v>
      </c>
    </row>
    <row r="757" spans="1:6" x14ac:dyDescent="0.25">
      <c r="A757" s="8">
        <v>756</v>
      </c>
      <c r="B757" s="10">
        <v>50</v>
      </c>
      <c r="C757" s="4">
        <v>50</v>
      </c>
      <c r="D757" s="4">
        <v>30</v>
      </c>
      <c r="F757" s="11">
        <f t="shared" si="11"/>
        <v>0.6</v>
      </c>
    </row>
    <row r="758" spans="1:6" x14ac:dyDescent="0.25">
      <c r="A758" s="8">
        <v>757</v>
      </c>
      <c r="B758" s="10">
        <v>60</v>
      </c>
      <c r="C758" s="4">
        <v>60</v>
      </c>
      <c r="D758" s="4">
        <v>36</v>
      </c>
      <c r="F758" s="11">
        <f t="shared" si="11"/>
        <v>0.6</v>
      </c>
    </row>
    <row r="759" spans="1:6" x14ac:dyDescent="0.25">
      <c r="A759" s="8">
        <v>758</v>
      </c>
      <c r="B759" s="10">
        <v>52</v>
      </c>
      <c r="C759" s="4">
        <v>52</v>
      </c>
      <c r="D759" s="4">
        <v>31</v>
      </c>
      <c r="F759" s="11">
        <f t="shared" si="11"/>
        <v>0.59615384615384615</v>
      </c>
    </row>
    <row r="760" spans="1:6" x14ac:dyDescent="0.25">
      <c r="A760" s="8">
        <v>759</v>
      </c>
      <c r="B760" s="10">
        <v>342</v>
      </c>
      <c r="C760" s="4">
        <v>342</v>
      </c>
      <c r="D760" s="4">
        <v>204</v>
      </c>
      <c r="F760" s="11">
        <f t="shared" si="11"/>
        <v>0.59649122807017541</v>
      </c>
    </row>
    <row r="761" spans="1:6" x14ac:dyDescent="0.25">
      <c r="A761" s="8">
        <v>760</v>
      </c>
      <c r="B761" s="10">
        <v>105</v>
      </c>
      <c r="C761" s="4">
        <v>105</v>
      </c>
      <c r="D761" s="4">
        <v>63</v>
      </c>
      <c r="F761" s="11">
        <f t="shared" si="11"/>
        <v>0.6</v>
      </c>
    </row>
    <row r="762" spans="1:6" x14ac:dyDescent="0.25">
      <c r="A762" s="8">
        <v>761</v>
      </c>
      <c r="B762" s="10">
        <v>174</v>
      </c>
      <c r="C762" s="4">
        <v>174</v>
      </c>
      <c r="D762" s="4">
        <v>102</v>
      </c>
      <c r="F762" s="11">
        <f t="shared" si="11"/>
        <v>0.58620689655172409</v>
      </c>
    </row>
    <row r="763" spans="1:6" x14ac:dyDescent="0.25">
      <c r="A763" s="8">
        <v>762</v>
      </c>
      <c r="B763" s="10">
        <v>99</v>
      </c>
      <c r="C763" s="4">
        <v>99</v>
      </c>
      <c r="D763" s="4">
        <v>58</v>
      </c>
      <c r="F763" s="11">
        <f t="shared" si="11"/>
        <v>0.58585858585858586</v>
      </c>
    </row>
    <row r="764" spans="1:6" x14ac:dyDescent="0.25">
      <c r="A764" s="8">
        <v>763</v>
      </c>
      <c r="B764" s="10">
        <v>104</v>
      </c>
      <c r="C764" s="4">
        <v>104</v>
      </c>
      <c r="D764" s="4">
        <v>62</v>
      </c>
      <c r="F764" s="11">
        <f t="shared" si="11"/>
        <v>0.59615384615384615</v>
      </c>
    </row>
    <row r="765" spans="1:6" x14ac:dyDescent="0.25">
      <c r="A765" s="8">
        <v>764</v>
      </c>
      <c r="B765" s="10">
        <v>85</v>
      </c>
      <c r="C765" s="4">
        <v>85</v>
      </c>
      <c r="D765" s="4">
        <v>50</v>
      </c>
      <c r="F765" s="11">
        <f t="shared" si="11"/>
        <v>0.58823529411764708</v>
      </c>
    </row>
    <row r="766" spans="1:6" x14ac:dyDescent="0.25">
      <c r="A766" s="8">
        <v>765</v>
      </c>
      <c r="B766" s="10">
        <v>233</v>
      </c>
      <c r="C766" s="4">
        <v>233</v>
      </c>
      <c r="D766" s="4">
        <v>138</v>
      </c>
      <c r="F766" s="11">
        <f t="shared" si="11"/>
        <v>0.59227467811158796</v>
      </c>
    </row>
    <row r="767" spans="1:6" x14ac:dyDescent="0.25">
      <c r="A767" s="8">
        <v>766</v>
      </c>
      <c r="B767" s="10">
        <v>185</v>
      </c>
      <c r="C767" s="4">
        <v>185</v>
      </c>
      <c r="D767" s="4">
        <v>111</v>
      </c>
      <c r="F767" s="11">
        <f t="shared" si="11"/>
        <v>0.6</v>
      </c>
    </row>
    <row r="768" spans="1:6" x14ac:dyDescent="0.25">
      <c r="A768" s="8">
        <v>767</v>
      </c>
      <c r="B768" s="10">
        <v>169</v>
      </c>
      <c r="C768" s="4">
        <v>169</v>
      </c>
      <c r="D768" s="4">
        <v>101</v>
      </c>
      <c r="F768" s="11">
        <f t="shared" si="11"/>
        <v>0.59763313609467461</v>
      </c>
    </row>
    <row r="769" spans="1:2" x14ac:dyDescent="0.25">
      <c r="A769" s="8" t="s">
        <v>1147</v>
      </c>
    </row>
    <row r="770" spans="1:2" x14ac:dyDescent="0.25">
      <c r="A770" s="8" t="s">
        <v>1148</v>
      </c>
      <c r="B770">
        <v>106327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0AA4-099B-4D22-A452-B0A58B42DE83}">
  <dimension ref="A1:E1518"/>
  <sheetViews>
    <sheetView tabSelected="1" workbookViewId="0">
      <selection activeCell="F12" sqref="F12"/>
    </sheetView>
  </sheetViews>
  <sheetFormatPr baseColWidth="10" defaultRowHeight="15" x14ac:dyDescent="0.25"/>
  <cols>
    <col min="1" max="1" width="17.85546875" bestFit="1" customWidth="1"/>
    <col min="2" max="2" width="30.140625" bestFit="1" customWidth="1"/>
  </cols>
  <sheetData>
    <row r="1" spans="1:4" x14ac:dyDescent="0.25">
      <c r="D1" s="9"/>
    </row>
    <row r="2" spans="1:4" x14ac:dyDescent="0.25">
      <c r="D2" s="9"/>
    </row>
    <row r="3" spans="1:4" x14ac:dyDescent="0.25">
      <c r="A3" s="7" t="s">
        <v>1146</v>
      </c>
      <c r="B3" t="s">
        <v>1149</v>
      </c>
      <c r="D3" s="9"/>
    </row>
    <row r="4" spans="1:4" x14ac:dyDescent="0.25">
      <c r="A4" s="8">
        <v>1</v>
      </c>
      <c r="B4" s="9">
        <v>3.9583333333333331E-2</v>
      </c>
      <c r="D4" s="9"/>
    </row>
    <row r="5" spans="1:4" x14ac:dyDescent="0.25">
      <c r="A5" s="8">
        <v>2</v>
      </c>
      <c r="B5" s="9">
        <v>5.9027777777777776E-2</v>
      </c>
      <c r="D5" s="9"/>
    </row>
    <row r="6" spans="1:4" x14ac:dyDescent="0.25">
      <c r="A6" s="8">
        <v>3</v>
      </c>
      <c r="B6" s="9">
        <v>8.7499999999999994E-2</v>
      </c>
      <c r="D6" s="9"/>
    </row>
    <row r="7" spans="1:4" x14ac:dyDescent="0.25">
      <c r="A7" s="8">
        <v>4</v>
      </c>
      <c r="B7" s="9">
        <v>2.7777777777777776E-2</v>
      </c>
      <c r="D7" s="9"/>
    </row>
    <row r="8" spans="1:4" x14ac:dyDescent="0.25">
      <c r="A8" s="8">
        <v>5</v>
      </c>
      <c r="B8" s="9">
        <v>1.1805555555555555E-2</v>
      </c>
      <c r="D8" s="9"/>
    </row>
    <row r="9" spans="1:4" x14ac:dyDescent="0.25">
      <c r="A9" s="8">
        <v>6</v>
      </c>
      <c r="B9" s="9">
        <v>7.6388888888888886E-3</v>
      </c>
      <c r="D9" s="9"/>
    </row>
    <row r="10" spans="1:4" x14ac:dyDescent="0.25">
      <c r="A10" s="8">
        <v>7</v>
      </c>
      <c r="B10" s="9">
        <v>2.8472222222222218E-2</v>
      </c>
      <c r="D10" s="9"/>
    </row>
    <row r="11" spans="1:4" x14ac:dyDescent="0.25">
      <c r="A11" s="8">
        <v>8</v>
      </c>
      <c r="B11" s="9">
        <v>3.8194444444444448E-2</v>
      </c>
      <c r="D11" s="9"/>
    </row>
    <row r="12" spans="1:4" x14ac:dyDescent="0.25">
      <c r="A12" s="8">
        <v>9</v>
      </c>
      <c r="B12" s="9">
        <v>0.10138888888888889</v>
      </c>
      <c r="D12" s="9"/>
    </row>
    <row r="13" spans="1:4" x14ac:dyDescent="0.25">
      <c r="A13" s="8">
        <v>10</v>
      </c>
      <c r="B13" s="9">
        <v>2.0138888888888887E-2</v>
      </c>
      <c r="D13" s="9"/>
    </row>
    <row r="14" spans="1:4" x14ac:dyDescent="0.25">
      <c r="A14" s="8">
        <v>11</v>
      </c>
      <c r="B14" s="9">
        <v>3.888888888888889E-2</v>
      </c>
      <c r="D14" s="9"/>
    </row>
    <row r="15" spans="1:4" x14ac:dyDescent="0.25">
      <c r="A15" s="8">
        <v>12</v>
      </c>
      <c r="B15" s="9">
        <v>6.597222222222221E-2</v>
      </c>
      <c r="D15" s="9"/>
    </row>
    <row r="16" spans="1:4" x14ac:dyDescent="0.25">
      <c r="A16" s="8">
        <v>13</v>
      </c>
      <c r="B16" s="9">
        <v>4.0972222222222222E-2</v>
      </c>
      <c r="D16" s="9"/>
    </row>
    <row r="17" spans="1:4" x14ac:dyDescent="0.25">
      <c r="A17" s="8">
        <v>14</v>
      </c>
      <c r="B17" s="9">
        <v>0.10694444444444445</v>
      </c>
      <c r="D17" s="9"/>
    </row>
    <row r="18" spans="1:4" x14ac:dyDescent="0.25">
      <c r="A18" s="8">
        <v>15</v>
      </c>
      <c r="B18" s="9">
        <v>7.1527777777777773E-2</v>
      </c>
      <c r="D18" s="9"/>
    </row>
    <row r="19" spans="1:4" x14ac:dyDescent="0.25">
      <c r="A19" s="8">
        <v>16</v>
      </c>
      <c r="B19" s="9">
        <v>2.6388888888888889E-2</v>
      </c>
      <c r="D19" s="9"/>
    </row>
    <row r="20" spans="1:4" x14ac:dyDescent="0.25">
      <c r="A20" s="8">
        <v>17</v>
      </c>
      <c r="B20" s="9">
        <v>0.10972222222222222</v>
      </c>
      <c r="D20" s="9"/>
    </row>
    <row r="21" spans="1:4" x14ac:dyDescent="0.25">
      <c r="A21" s="8">
        <v>18</v>
      </c>
      <c r="B21" s="9">
        <v>9.3055555555555558E-2</v>
      </c>
      <c r="D21" s="9"/>
    </row>
    <row r="22" spans="1:4" x14ac:dyDescent="0.25">
      <c r="A22" s="8">
        <v>19</v>
      </c>
      <c r="B22" s="9">
        <v>3.0555555555555555E-2</v>
      </c>
      <c r="D22" s="9"/>
    </row>
    <row r="23" spans="1:4" x14ac:dyDescent="0.25">
      <c r="A23" s="8">
        <v>20</v>
      </c>
      <c r="B23" s="9">
        <v>4.8611111111111112E-2</v>
      </c>
      <c r="D23" s="9"/>
    </row>
    <row r="24" spans="1:4" x14ac:dyDescent="0.25">
      <c r="A24" s="8">
        <v>21</v>
      </c>
      <c r="B24" s="9">
        <v>0.10555555555555556</v>
      </c>
      <c r="D24" s="9"/>
    </row>
    <row r="25" spans="1:4" x14ac:dyDescent="0.25">
      <c r="A25" s="8">
        <v>22</v>
      </c>
      <c r="B25" s="9">
        <v>8.5416666666666669E-2</v>
      </c>
      <c r="D25" s="9"/>
    </row>
    <row r="26" spans="1:4" x14ac:dyDescent="0.25">
      <c r="A26" s="8">
        <v>23</v>
      </c>
      <c r="B26" s="9">
        <v>4.3749999999999997E-2</v>
      </c>
      <c r="D26" s="9"/>
    </row>
    <row r="27" spans="1:4" x14ac:dyDescent="0.25">
      <c r="A27" s="8">
        <v>24</v>
      </c>
      <c r="B27" s="9">
        <v>0.125</v>
      </c>
      <c r="D27" s="9"/>
    </row>
    <row r="28" spans="1:4" x14ac:dyDescent="0.25">
      <c r="A28" s="8">
        <v>25</v>
      </c>
      <c r="B28" s="9">
        <v>2.4305555555555556E-2</v>
      </c>
      <c r="D28" s="9"/>
    </row>
    <row r="29" spans="1:4" x14ac:dyDescent="0.25">
      <c r="A29" s="8">
        <v>26</v>
      </c>
      <c r="B29" s="9">
        <v>7.5694444444444453E-2</v>
      </c>
      <c r="D29" s="9"/>
    </row>
    <row r="30" spans="1:4" x14ac:dyDescent="0.25">
      <c r="A30" s="8">
        <v>27</v>
      </c>
      <c r="B30" s="9">
        <v>3.8194444444444448E-2</v>
      </c>
      <c r="D30" s="9"/>
    </row>
    <row r="31" spans="1:4" x14ac:dyDescent="0.25">
      <c r="A31" s="8">
        <v>28</v>
      </c>
      <c r="B31" s="9">
        <v>3.888888888888889E-2</v>
      </c>
      <c r="D31" s="9"/>
    </row>
    <row r="32" spans="1:4" x14ac:dyDescent="0.25">
      <c r="A32" s="8">
        <v>29</v>
      </c>
      <c r="B32" s="9">
        <v>4.9305555555555554E-2</v>
      </c>
      <c r="D32" s="9"/>
    </row>
    <row r="33" spans="1:4" x14ac:dyDescent="0.25">
      <c r="A33" s="8">
        <v>30</v>
      </c>
      <c r="B33" s="9">
        <v>4.791666666666667E-2</v>
      </c>
      <c r="D33" s="9"/>
    </row>
    <row r="34" spans="1:4" x14ac:dyDescent="0.25">
      <c r="A34" s="8">
        <v>31</v>
      </c>
      <c r="B34" s="9">
        <v>7.2916666666666657E-2</v>
      </c>
      <c r="D34" s="9"/>
    </row>
    <row r="35" spans="1:4" x14ac:dyDescent="0.25">
      <c r="A35" s="8">
        <v>32</v>
      </c>
      <c r="B35" s="9">
        <v>8.8888888888888892E-2</v>
      </c>
      <c r="D35" s="9"/>
    </row>
    <row r="36" spans="1:4" x14ac:dyDescent="0.25">
      <c r="A36" s="8">
        <v>33</v>
      </c>
      <c r="B36" s="9">
        <v>9.027777777777779E-2</v>
      </c>
      <c r="D36" s="9"/>
    </row>
    <row r="37" spans="1:4" x14ac:dyDescent="0.25">
      <c r="A37" s="8">
        <v>34</v>
      </c>
      <c r="B37" s="9">
        <v>4.5138888888888888E-2</v>
      </c>
      <c r="D37" s="9"/>
    </row>
    <row r="38" spans="1:4" x14ac:dyDescent="0.25">
      <c r="A38" s="8">
        <v>35</v>
      </c>
      <c r="B38" s="9">
        <v>4.5138888888888888E-2</v>
      </c>
      <c r="D38" s="9"/>
    </row>
    <row r="39" spans="1:4" x14ac:dyDescent="0.25">
      <c r="A39" s="8">
        <v>36</v>
      </c>
      <c r="B39" s="9">
        <v>2.6388888888888889E-2</v>
      </c>
      <c r="D39" s="9"/>
    </row>
    <row r="40" spans="1:4" x14ac:dyDescent="0.25">
      <c r="A40" s="8">
        <v>37</v>
      </c>
      <c r="B40" s="9">
        <v>3.2638888888888891E-2</v>
      </c>
      <c r="D40" s="9"/>
    </row>
    <row r="41" spans="1:4" x14ac:dyDescent="0.25">
      <c r="A41" s="8">
        <v>38</v>
      </c>
      <c r="B41" s="9">
        <v>6.8055555555555564E-2</v>
      </c>
      <c r="D41" s="9"/>
    </row>
    <row r="42" spans="1:4" x14ac:dyDescent="0.25">
      <c r="A42" s="8">
        <v>39</v>
      </c>
      <c r="B42" s="9">
        <v>3.9583333333333331E-2</v>
      </c>
      <c r="D42" s="9"/>
    </row>
    <row r="43" spans="1:4" x14ac:dyDescent="0.25">
      <c r="A43" s="8">
        <v>40</v>
      </c>
      <c r="B43" s="9">
        <v>5.4166666666666669E-2</v>
      </c>
      <c r="D43" s="9"/>
    </row>
    <row r="44" spans="1:4" x14ac:dyDescent="0.25">
      <c r="A44" s="8">
        <v>41</v>
      </c>
      <c r="B44" s="9">
        <v>6.1805555555555558E-2</v>
      </c>
      <c r="D44" s="9"/>
    </row>
    <row r="45" spans="1:4" x14ac:dyDescent="0.25">
      <c r="A45" s="8">
        <v>42</v>
      </c>
      <c r="B45" s="9">
        <v>4.7916666666666663E-2</v>
      </c>
      <c r="D45" s="9"/>
    </row>
    <row r="46" spans="1:4" x14ac:dyDescent="0.25">
      <c r="A46" s="8">
        <v>43</v>
      </c>
      <c r="B46" s="9">
        <v>0.10138888888888889</v>
      </c>
      <c r="D46" s="9"/>
    </row>
    <row r="47" spans="1:4" x14ac:dyDescent="0.25">
      <c r="A47" s="8">
        <v>44</v>
      </c>
      <c r="B47" s="9">
        <v>5.9027777777777776E-2</v>
      </c>
      <c r="D47" s="9"/>
    </row>
    <row r="48" spans="1:4" x14ac:dyDescent="0.25">
      <c r="A48" s="8">
        <v>45</v>
      </c>
      <c r="B48" s="9">
        <v>3.2638888888888891E-2</v>
      </c>
      <c r="D48" s="9"/>
    </row>
    <row r="49" spans="1:4" x14ac:dyDescent="0.25">
      <c r="A49" s="8">
        <v>46</v>
      </c>
      <c r="B49" s="9">
        <v>5.9722222222222218E-2</v>
      </c>
      <c r="D49" s="9"/>
    </row>
    <row r="50" spans="1:4" x14ac:dyDescent="0.25">
      <c r="A50" s="8">
        <v>47</v>
      </c>
      <c r="B50" s="9">
        <v>6.0416666666666667E-2</v>
      </c>
      <c r="D50" s="9"/>
    </row>
    <row r="51" spans="1:4" x14ac:dyDescent="0.25">
      <c r="A51" s="8">
        <v>48</v>
      </c>
      <c r="B51" s="9">
        <v>8.611111111111111E-2</v>
      </c>
      <c r="D51" s="9"/>
    </row>
    <row r="52" spans="1:4" x14ac:dyDescent="0.25">
      <c r="A52" s="8">
        <v>49</v>
      </c>
      <c r="B52" s="9">
        <v>5.6250000000000001E-2</v>
      </c>
      <c r="D52" s="9"/>
    </row>
    <row r="53" spans="1:4" x14ac:dyDescent="0.25">
      <c r="A53" s="8">
        <v>50</v>
      </c>
      <c r="B53" s="9">
        <v>1.4583333333333334E-2</v>
      </c>
      <c r="D53" s="9"/>
    </row>
    <row r="54" spans="1:4" x14ac:dyDescent="0.25">
      <c r="A54" s="8">
        <v>51</v>
      </c>
      <c r="B54" s="9">
        <v>0.1138888888888889</v>
      </c>
      <c r="D54" s="9"/>
    </row>
    <row r="55" spans="1:4" x14ac:dyDescent="0.25">
      <c r="A55" s="8">
        <v>52</v>
      </c>
      <c r="B55" s="9">
        <v>4.3055555555555555E-2</v>
      </c>
      <c r="D55" s="9"/>
    </row>
    <row r="56" spans="1:4" x14ac:dyDescent="0.25">
      <c r="A56" s="8">
        <v>53</v>
      </c>
      <c r="B56" s="9">
        <v>7.7777777777777779E-2</v>
      </c>
      <c r="D56" s="9"/>
    </row>
    <row r="57" spans="1:4" x14ac:dyDescent="0.25">
      <c r="A57" s="8">
        <v>54</v>
      </c>
      <c r="B57" s="9">
        <v>0.14097222222222222</v>
      </c>
      <c r="D57" s="9"/>
    </row>
    <row r="58" spans="1:4" x14ac:dyDescent="0.25">
      <c r="A58" s="8">
        <v>55</v>
      </c>
      <c r="B58" s="9">
        <v>6.6666666666666666E-2</v>
      </c>
      <c r="D58" s="9"/>
    </row>
    <row r="59" spans="1:4" x14ac:dyDescent="0.25">
      <c r="A59" s="8">
        <v>56</v>
      </c>
      <c r="B59" s="9">
        <v>5.4166666666666669E-2</v>
      </c>
      <c r="D59" s="9"/>
    </row>
    <row r="60" spans="1:4" x14ac:dyDescent="0.25">
      <c r="A60" s="8">
        <v>57</v>
      </c>
      <c r="B60" s="9">
        <v>4.7222222222222221E-2</v>
      </c>
      <c r="D60" s="9"/>
    </row>
    <row r="61" spans="1:4" x14ac:dyDescent="0.25">
      <c r="A61" s="8">
        <v>58</v>
      </c>
      <c r="B61" s="9">
        <v>5.0694444444444445E-2</v>
      </c>
      <c r="D61" s="9"/>
    </row>
    <row r="62" spans="1:4" x14ac:dyDescent="0.25">
      <c r="A62" s="8">
        <v>59</v>
      </c>
      <c r="B62" s="9">
        <v>3.3333333333333326E-2</v>
      </c>
      <c r="D62" s="9"/>
    </row>
    <row r="63" spans="1:4" x14ac:dyDescent="0.25">
      <c r="A63" s="8">
        <v>60</v>
      </c>
      <c r="B63" s="9">
        <v>2.9861111111111109E-2</v>
      </c>
      <c r="D63" s="9"/>
    </row>
    <row r="64" spans="1:4" x14ac:dyDescent="0.25">
      <c r="A64" s="8">
        <v>61</v>
      </c>
      <c r="B64" s="9">
        <v>0.11041666666666666</v>
      </c>
      <c r="D64" s="9"/>
    </row>
    <row r="65" spans="1:4" x14ac:dyDescent="0.25">
      <c r="A65" s="8">
        <v>62</v>
      </c>
      <c r="B65" s="9">
        <v>0.10763888888888888</v>
      </c>
      <c r="D65" s="9"/>
    </row>
    <row r="66" spans="1:4" x14ac:dyDescent="0.25">
      <c r="A66" s="8">
        <v>63</v>
      </c>
      <c r="B66" s="9">
        <v>2.0833333333333332E-2</v>
      </c>
      <c r="D66" s="9"/>
    </row>
    <row r="67" spans="1:4" x14ac:dyDescent="0.25">
      <c r="A67" s="8">
        <v>64</v>
      </c>
      <c r="B67" s="9">
        <v>5.694444444444445E-2</v>
      </c>
      <c r="D67" s="9"/>
    </row>
    <row r="68" spans="1:4" x14ac:dyDescent="0.25">
      <c r="A68" s="8">
        <v>65</v>
      </c>
      <c r="B68" s="9">
        <v>0.1076388888888889</v>
      </c>
      <c r="D68" s="9"/>
    </row>
    <row r="69" spans="1:4" x14ac:dyDescent="0.25">
      <c r="A69" s="8">
        <v>66</v>
      </c>
      <c r="B69" s="9">
        <v>7.9166666666666663E-2</v>
      </c>
      <c r="D69" s="9"/>
    </row>
    <row r="70" spans="1:4" x14ac:dyDescent="0.25">
      <c r="A70" s="8">
        <v>67</v>
      </c>
      <c r="B70" s="9">
        <v>9.0972222222222218E-2</v>
      </c>
      <c r="D70" s="9"/>
    </row>
    <row r="71" spans="1:4" x14ac:dyDescent="0.25">
      <c r="A71" s="8">
        <v>68</v>
      </c>
      <c r="B71" s="9">
        <v>0.10069444444444445</v>
      </c>
      <c r="D71" s="9"/>
    </row>
    <row r="72" spans="1:4" x14ac:dyDescent="0.25">
      <c r="A72" s="8">
        <v>69</v>
      </c>
      <c r="B72" s="9">
        <v>6.3888888888888884E-2</v>
      </c>
      <c r="D72" s="9"/>
    </row>
    <row r="73" spans="1:4" x14ac:dyDescent="0.25">
      <c r="A73" s="8">
        <v>70</v>
      </c>
      <c r="B73" s="9">
        <v>2.7777777777777776E-2</v>
      </c>
      <c r="D73" s="9"/>
    </row>
    <row r="74" spans="1:4" x14ac:dyDescent="0.25">
      <c r="A74" s="8">
        <v>71</v>
      </c>
      <c r="B74" s="9">
        <v>3.4027777777777782E-2</v>
      </c>
      <c r="D74" s="9"/>
    </row>
    <row r="75" spans="1:4" x14ac:dyDescent="0.25">
      <c r="A75" s="8">
        <v>72</v>
      </c>
      <c r="B75" s="9">
        <v>3.7499999999999999E-2</v>
      </c>
      <c r="D75" s="9"/>
    </row>
    <row r="76" spans="1:4" x14ac:dyDescent="0.25">
      <c r="A76" s="8">
        <v>73</v>
      </c>
      <c r="B76" s="9">
        <v>1.3888888888888888E-2</v>
      </c>
      <c r="D76" s="9"/>
    </row>
    <row r="77" spans="1:4" x14ac:dyDescent="0.25">
      <c r="A77" s="8">
        <v>74</v>
      </c>
      <c r="B77" s="9">
        <v>6.9444444444444448E-2</v>
      </c>
      <c r="D77" s="9"/>
    </row>
    <row r="78" spans="1:4" x14ac:dyDescent="0.25">
      <c r="A78" s="8">
        <v>75</v>
      </c>
      <c r="B78" s="9">
        <v>3.5416666666666666E-2</v>
      </c>
      <c r="D78" s="9"/>
    </row>
    <row r="79" spans="1:4" x14ac:dyDescent="0.25">
      <c r="A79" s="8">
        <v>76</v>
      </c>
      <c r="B79" s="9">
        <v>6.7361111111111108E-2</v>
      </c>
      <c r="D79" s="9"/>
    </row>
    <row r="80" spans="1:4" x14ac:dyDescent="0.25">
      <c r="A80" s="8">
        <v>77</v>
      </c>
      <c r="B80" s="9">
        <v>6.7361111111111108E-2</v>
      </c>
      <c r="D80" s="9"/>
    </row>
    <row r="81" spans="1:4" x14ac:dyDescent="0.25">
      <c r="A81" s="8">
        <v>78</v>
      </c>
      <c r="B81" s="9">
        <v>3.7499999999999999E-2</v>
      </c>
      <c r="D81" s="9"/>
    </row>
    <row r="82" spans="1:4" x14ac:dyDescent="0.25">
      <c r="A82" s="8">
        <v>79</v>
      </c>
      <c r="B82" s="9">
        <v>6.6666666666666666E-2</v>
      </c>
      <c r="D82" s="9"/>
    </row>
    <row r="83" spans="1:4" x14ac:dyDescent="0.25">
      <c r="A83" s="8">
        <v>80</v>
      </c>
      <c r="B83" s="9">
        <v>4.6527777777777779E-2</v>
      </c>
      <c r="D83" s="9"/>
    </row>
    <row r="84" spans="1:4" x14ac:dyDescent="0.25">
      <c r="A84" s="8">
        <v>81</v>
      </c>
      <c r="B84" s="9">
        <v>4.0972222222222222E-2</v>
      </c>
      <c r="D84" s="9"/>
    </row>
    <row r="85" spans="1:4" x14ac:dyDescent="0.25">
      <c r="A85" s="8">
        <v>82</v>
      </c>
      <c r="B85" s="9">
        <v>1.3194444444444444E-2</v>
      </c>
      <c r="D85" s="9"/>
    </row>
    <row r="86" spans="1:4" x14ac:dyDescent="0.25">
      <c r="A86" s="8">
        <v>83</v>
      </c>
      <c r="B86" s="9">
        <v>6.5277777777777782E-2</v>
      </c>
      <c r="D86" s="9"/>
    </row>
    <row r="87" spans="1:4" x14ac:dyDescent="0.25">
      <c r="A87" s="8">
        <v>84</v>
      </c>
      <c r="B87" s="9">
        <v>6.9444444444444441E-3</v>
      </c>
      <c r="D87" s="9"/>
    </row>
    <row r="88" spans="1:4" x14ac:dyDescent="0.25">
      <c r="A88" s="8">
        <v>85</v>
      </c>
      <c r="B88" s="9">
        <v>9.8611111111111108E-2</v>
      </c>
      <c r="D88" s="9"/>
    </row>
    <row r="89" spans="1:4" x14ac:dyDescent="0.25">
      <c r="A89" s="8">
        <v>86</v>
      </c>
      <c r="B89" s="9">
        <v>5.5555555555555558E-3</v>
      </c>
      <c r="D89" s="9"/>
    </row>
    <row r="90" spans="1:4" x14ac:dyDescent="0.25">
      <c r="A90" s="8">
        <v>87</v>
      </c>
      <c r="B90" s="9">
        <v>4.9305555555555561E-2</v>
      </c>
      <c r="D90" s="9"/>
    </row>
    <row r="91" spans="1:4" x14ac:dyDescent="0.25">
      <c r="A91" s="8">
        <v>88</v>
      </c>
      <c r="B91" s="9">
        <v>8.1249999999999989E-2</v>
      </c>
      <c r="D91" s="9"/>
    </row>
    <row r="92" spans="1:4" x14ac:dyDescent="0.25">
      <c r="A92" s="8">
        <v>89</v>
      </c>
      <c r="B92" s="9">
        <v>9.8611111111111108E-2</v>
      </c>
      <c r="D92" s="9"/>
    </row>
    <row r="93" spans="1:4" x14ac:dyDescent="0.25">
      <c r="A93" s="8">
        <v>90</v>
      </c>
      <c r="B93" s="9">
        <v>3.3333333333333333E-2</v>
      </c>
      <c r="D93" s="9"/>
    </row>
    <row r="94" spans="1:4" x14ac:dyDescent="0.25">
      <c r="A94" s="8">
        <v>91</v>
      </c>
      <c r="B94" s="9">
        <v>9.1666666666666674E-2</v>
      </c>
      <c r="D94" s="9"/>
    </row>
    <row r="95" spans="1:4" x14ac:dyDescent="0.25">
      <c r="A95" s="8">
        <v>92</v>
      </c>
      <c r="B95" s="9">
        <v>2.9166666666666667E-2</v>
      </c>
      <c r="D95" s="9"/>
    </row>
    <row r="96" spans="1:4" x14ac:dyDescent="0.25">
      <c r="A96" s="8">
        <v>93</v>
      </c>
      <c r="B96" s="9">
        <v>1.2500000000000001E-2</v>
      </c>
      <c r="D96" s="9"/>
    </row>
    <row r="97" spans="1:4" x14ac:dyDescent="0.25">
      <c r="A97" s="8">
        <v>94</v>
      </c>
      <c r="B97" s="9">
        <v>8.9583333333333334E-2</v>
      </c>
      <c r="D97" s="9"/>
    </row>
    <row r="98" spans="1:4" x14ac:dyDescent="0.25">
      <c r="A98" s="8">
        <v>95</v>
      </c>
      <c r="B98" s="9">
        <v>2.8472222222222222E-2</v>
      </c>
      <c r="D98" s="9"/>
    </row>
    <row r="99" spans="1:4" x14ac:dyDescent="0.25">
      <c r="A99" s="8">
        <v>96</v>
      </c>
      <c r="B99" s="9">
        <v>5.2777777777777778E-2</v>
      </c>
      <c r="D99" s="9"/>
    </row>
    <row r="100" spans="1:4" x14ac:dyDescent="0.25">
      <c r="A100" s="8">
        <v>97</v>
      </c>
      <c r="B100" s="9">
        <v>5.486111111111111E-2</v>
      </c>
      <c r="D100" s="9"/>
    </row>
    <row r="101" spans="1:4" x14ac:dyDescent="0.25">
      <c r="A101" s="8">
        <v>98</v>
      </c>
      <c r="B101" s="9">
        <v>9.7222222222222224E-2</v>
      </c>
      <c r="D101" s="9"/>
    </row>
    <row r="102" spans="1:4" x14ac:dyDescent="0.25">
      <c r="A102" s="8">
        <v>99</v>
      </c>
      <c r="B102" s="9">
        <v>5.9722222222222218E-2</v>
      </c>
      <c r="D102" s="9"/>
    </row>
    <row r="103" spans="1:4" x14ac:dyDescent="0.25">
      <c r="A103" s="8">
        <v>100</v>
      </c>
      <c r="B103" s="9">
        <v>7.1527777777777773E-2</v>
      </c>
      <c r="D103" s="9"/>
    </row>
    <row r="104" spans="1:4" x14ac:dyDescent="0.25">
      <c r="A104" s="8">
        <v>101</v>
      </c>
      <c r="B104" s="9">
        <v>9.3055555555555558E-2</v>
      </c>
      <c r="D104" s="9"/>
    </row>
    <row r="105" spans="1:4" x14ac:dyDescent="0.25">
      <c r="A105" s="8">
        <v>102</v>
      </c>
      <c r="B105" s="9">
        <v>3.1944444444444442E-2</v>
      </c>
      <c r="D105" s="9"/>
    </row>
    <row r="106" spans="1:4" x14ac:dyDescent="0.25">
      <c r="A106" s="8">
        <v>103</v>
      </c>
      <c r="B106" s="9">
        <v>6.8749999999999992E-2</v>
      </c>
      <c r="D106" s="9"/>
    </row>
    <row r="107" spans="1:4" x14ac:dyDescent="0.25">
      <c r="A107" s="8">
        <v>104</v>
      </c>
      <c r="B107" s="9">
        <v>3.8194444444444448E-2</v>
      </c>
      <c r="D107" s="9"/>
    </row>
    <row r="108" spans="1:4" x14ac:dyDescent="0.25">
      <c r="A108" s="8">
        <v>105</v>
      </c>
      <c r="B108" s="9">
        <v>2.9861111111111109E-2</v>
      </c>
      <c r="D108" s="9"/>
    </row>
    <row r="109" spans="1:4" x14ac:dyDescent="0.25">
      <c r="A109" s="8">
        <v>106</v>
      </c>
      <c r="B109" s="9">
        <v>2.013888888888889E-2</v>
      </c>
      <c r="D109" s="9"/>
    </row>
    <row r="110" spans="1:4" x14ac:dyDescent="0.25">
      <c r="A110" s="8">
        <v>107</v>
      </c>
      <c r="B110" s="9">
        <v>9.791666666666668E-2</v>
      </c>
      <c r="D110" s="9"/>
    </row>
    <row r="111" spans="1:4" x14ac:dyDescent="0.25">
      <c r="A111" s="8">
        <v>108</v>
      </c>
      <c r="B111" s="9">
        <v>7.9861111111111105E-2</v>
      </c>
      <c r="D111" s="9"/>
    </row>
    <row r="112" spans="1:4" x14ac:dyDescent="0.25">
      <c r="A112" s="8">
        <v>109</v>
      </c>
      <c r="B112" s="9">
        <v>8.1944444444444445E-2</v>
      </c>
      <c r="D112" s="9"/>
    </row>
    <row r="113" spans="1:4" x14ac:dyDescent="0.25">
      <c r="A113" s="8">
        <v>110</v>
      </c>
      <c r="B113" s="9">
        <v>8.4027777777777785E-2</v>
      </c>
      <c r="D113" s="9"/>
    </row>
    <row r="114" spans="1:4" x14ac:dyDescent="0.25">
      <c r="A114" s="8">
        <v>111</v>
      </c>
      <c r="B114" s="9">
        <v>9.5138888888888884E-2</v>
      </c>
      <c r="D114" s="9"/>
    </row>
    <row r="115" spans="1:4" x14ac:dyDescent="0.25">
      <c r="A115" s="8">
        <v>112</v>
      </c>
      <c r="B115" s="9">
        <v>1.1111111111111112E-2</v>
      </c>
      <c r="D115" s="9"/>
    </row>
    <row r="116" spans="1:4" x14ac:dyDescent="0.25">
      <c r="A116" s="8">
        <v>113</v>
      </c>
      <c r="B116" s="9">
        <v>3.5416666666666666E-2</v>
      </c>
      <c r="D116" s="9"/>
    </row>
    <row r="117" spans="1:4" x14ac:dyDescent="0.25">
      <c r="A117" s="8">
        <v>114</v>
      </c>
      <c r="B117" s="9">
        <v>9.0972222222222232E-2</v>
      </c>
      <c r="D117" s="9"/>
    </row>
    <row r="118" spans="1:4" x14ac:dyDescent="0.25">
      <c r="A118" s="8">
        <v>115</v>
      </c>
      <c r="B118" s="9">
        <v>6.8055555555555564E-2</v>
      </c>
      <c r="D118" s="9"/>
    </row>
    <row r="119" spans="1:4" x14ac:dyDescent="0.25">
      <c r="A119" s="8">
        <v>116</v>
      </c>
      <c r="B119" s="9">
        <v>8.9583333333333334E-2</v>
      </c>
      <c r="D119" s="9"/>
    </row>
    <row r="120" spans="1:4" x14ac:dyDescent="0.25">
      <c r="A120" s="8">
        <v>117</v>
      </c>
      <c r="B120" s="9">
        <v>5.5555555555555558E-3</v>
      </c>
      <c r="D120" s="9"/>
    </row>
    <row r="121" spans="1:4" x14ac:dyDescent="0.25">
      <c r="A121" s="8">
        <v>118</v>
      </c>
      <c r="B121" s="9">
        <v>9.4444444444444442E-2</v>
      </c>
      <c r="D121" s="9"/>
    </row>
    <row r="122" spans="1:4" x14ac:dyDescent="0.25">
      <c r="A122" s="8">
        <v>119</v>
      </c>
      <c r="B122" s="9">
        <v>3.7499999999999999E-2</v>
      </c>
      <c r="D122" s="9"/>
    </row>
    <row r="123" spans="1:4" x14ac:dyDescent="0.25">
      <c r="A123" s="8">
        <v>120</v>
      </c>
      <c r="B123" s="9">
        <v>6.7361111111111108E-2</v>
      </c>
      <c r="D123" s="9"/>
    </row>
    <row r="124" spans="1:4" x14ac:dyDescent="0.25">
      <c r="A124" s="8">
        <v>121</v>
      </c>
      <c r="B124" s="9">
        <v>2.6388888888888889E-2</v>
      </c>
      <c r="D124" s="9"/>
    </row>
    <row r="125" spans="1:4" x14ac:dyDescent="0.25">
      <c r="A125" s="8">
        <v>122</v>
      </c>
      <c r="B125" s="9">
        <v>2.2222222222222223E-2</v>
      </c>
      <c r="D125" s="9"/>
    </row>
    <row r="126" spans="1:4" x14ac:dyDescent="0.25">
      <c r="A126" s="8">
        <v>123</v>
      </c>
      <c r="B126" s="9">
        <v>2.2916666666666665E-2</v>
      </c>
      <c r="D126" s="9"/>
    </row>
    <row r="127" spans="1:4" x14ac:dyDescent="0.25">
      <c r="A127" s="8">
        <v>124</v>
      </c>
      <c r="B127" s="9">
        <v>9.5833333333333326E-2</v>
      </c>
      <c r="D127" s="9"/>
    </row>
    <row r="128" spans="1:4" x14ac:dyDescent="0.25">
      <c r="A128" s="8">
        <v>125</v>
      </c>
      <c r="B128" s="9">
        <v>5.8333333333333334E-2</v>
      </c>
      <c r="D128" s="9"/>
    </row>
    <row r="129" spans="1:4" x14ac:dyDescent="0.25">
      <c r="A129" s="8">
        <v>126</v>
      </c>
      <c r="B129" s="9">
        <v>9.6527777777777768E-2</v>
      </c>
      <c r="D129" s="9"/>
    </row>
    <row r="130" spans="1:4" x14ac:dyDescent="0.25">
      <c r="A130" s="8">
        <v>127</v>
      </c>
      <c r="B130" s="9">
        <v>2.0833333333333332E-2</v>
      </c>
      <c r="D130" s="9"/>
    </row>
    <row r="131" spans="1:4" x14ac:dyDescent="0.25">
      <c r="A131" s="8">
        <v>128</v>
      </c>
      <c r="B131" s="9">
        <v>0.11944444444444444</v>
      </c>
      <c r="D131" s="9"/>
    </row>
    <row r="132" spans="1:4" x14ac:dyDescent="0.25">
      <c r="A132" s="8">
        <v>129</v>
      </c>
      <c r="B132" s="9">
        <v>5.5555555555555552E-2</v>
      </c>
      <c r="D132" s="9"/>
    </row>
    <row r="133" spans="1:4" x14ac:dyDescent="0.25">
      <c r="A133" s="8">
        <v>130</v>
      </c>
      <c r="B133" s="9">
        <v>1.7361111111111112E-2</v>
      </c>
      <c r="D133" s="9"/>
    </row>
    <row r="134" spans="1:4" x14ac:dyDescent="0.25">
      <c r="A134" s="8">
        <v>131</v>
      </c>
      <c r="B134" s="9">
        <v>8.3333333333333329E-2</v>
      </c>
      <c r="D134" s="9"/>
    </row>
    <row r="135" spans="1:4" x14ac:dyDescent="0.25">
      <c r="A135" s="8">
        <v>132</v>
      </c>
      <c r="B135" s="9">
        <v>7.0833333333333331E-2</v>
      </c>
      <c r="D135" s="9"/>
    </row>
    <row r="136" spans="1:4" x14ac:dyDescent="0.25">
      <c r="A136" s="8">
        <v>133</v>
      </c>
      <c r="B136" s="9">
        <v>7.4305555555555555E-2</v>
      </c>
      <c r="D136" s="9"/>
    </row>
    <row r="137" spans="1:4" x14ac:dyDescent="0.25">
      <c r="A137" s="8">
        <v>134</v>
      </c>
      <c r="B137" s="9">
        <v>3.3333333333333333E-2</v>
      </c>
      <c r="D137" s="9"/>
    </row>
    <row r="138" spans="1:4" x14ac:dyDescent="0.25">
      <c r="A138" s="8">
        <v>135</v>
      </c>
      <c r="B138" s="9">
        <v>6.1111111111111116E-2</v>
      </c>
      <c r="D138" s="9"/>
    </row>
    <row r="139" spans="1:4" x14ac:dyDescent="0.25">
      <c r="A139" s="8">
        <v>136</v>
      </c>
      <c r="B139" s="9">
        <v>9.0277777777777769E-3</v>
      </c>
      <c r="D139" s="9"/>
    </row>
    <row r="140" spans="1:4" x14ac:dyDescent="0.25">
      <c r="A140" s="8">
        <v>137</v>
      </c>
      <c r="B140" s="9">
        <v>2.8472222222222222E-2</v>
      </c>
      <c r="D140" s="9"/>
    </row>
    <row r="141" spans="1:4" x14ac:dyDescent="0.25">
      <c r="A141" s="8">
        <v>138</v>
      </c>
      <c r="B141" s="9">
        <v>6.7361111111111108E-2</v>
      </c>
      <c r="D141" s="9"/>
    </row>
    <row r="142" spans="1:4" x14ac:dyDescent="0.25">
      <c r="A142" s="8">
        <v>139</v>
      </c>
      <c r="B142" s="9">
        <v>1.8055555555555554E-2</v>
      </c>
      <c r="D142" s="9"/>
    </row>
    <row r="143" spans="1:4" x14ac:dyDescent="0.25">
      <c r="A143" s="8">
        <v>140</v>
      </c>
      <c r="B143" s="9">
        <v>8.1944444444444445E-2</v>
      </c>
      <c r="D143" s="9"/>
    </row>
    <row r="144" spans="1:4" x14ac:dyDescent="0.25">
      <c r="A144" s="8">
        <v>141</v>
      </c>
      <c r="B144" s="9">
        <v>1.9444444444444445E-2</v>
      </c>
      <c r="D144" s="9"/>
    </row>
    <row r="145" spans="1:4" x14ac:dyDescent="0.25">
      <c r="A145" s="8">
        <v>142</v>
      </c>
      <c r="B145" s="9">
        <v>4.8611111111111112E-2</v>
      </c>
      <c r="D145" s="9"/>
    </row>
    <row r="146" spans="1:4" x14ac:dyDescent="0.25">
      <c r="A146" s="8">
        <v>143</v>
      </c>
      <c r="B146" s="9">
        <v>1.1111111111111112E-2</v>
      </c>
      <c r="D146" s="9"/>
    </row>
    <row r="147" spans="1:4" x14ac:dyDescent="0.25">
      <c r="A147" s="8">
        <v>144</v>
      </c>
      <c r="B147" s="9">
        <v>0.10416666666666667</v>
      </c>
      <c r="D147" s="9"/>
    </row>
    <row r="148" spans="1:4" x14ac:dyDescent="0.25">
      <c r="A148" s="8">
        <v>145</v>
      </c>
      <c r="B148" s="9">
        <v>7.3611111111111113E-2</v>
      </c>
      <c r="D148" s="9"/>
    </row>
    <row r="149" spans="1:4" x14ac:dyDescent="0.25">
      <c r="A149" s="8">
        <v>146</v>
      </c>
      <c r="B149" s="9">
        <v>3.2638888888888891E-2</v>
      </c>
      <c r="D149" s="9"/>
    </row>
    <row r="150" spans="1:4" x14ac:dyDescent="0.25">
      <c r="A150" s="8">
        <v>147</v>
      </c>
      <c r="B150" s="9">
        <v>2.2916666666666665E-2</v>
      </c>
      <c r="D150" s="9"/>
    </row>
    <row r="151" spans="1:4" x14ac:dyDescent="0.25">
      <c r="A151" s="8">
        <v>148</v>
      </c>
      <c r="B151" s="9">
        <v>0.11041666666666666</v>
      </c>
      <c r="D151" s="9"/>
    </row>
    <row r="152" spans="1:4" x14ac:dyDescent="0.25">
      <c r="A152" s="8">
        <v>149</v>
      </c>
      <c r="B152" s="9">
        <v>9.6527777777777768E-2</v>
      </c>
      <c r="D152" s="9"/>
    </row>
    <row r="153" spans="1:4" x14ac:dyDescent="0.25">
      <c r="A153" s="8">
        <v>150</v>
      </c>
      <c r="B153" s="9">
        <v>7.3611111111111113E-2</v>
      </c>
      <c r="D153" s="9"/>
    </row>
    <row r="154" spans="1:4" x14ac:dyDescent="0.25">
      <c r="A154" s="8">
        <v>151</v>
      </c>
      <c r="B154" s="9">
        <v>1.3194444444444443E-2</v>
      </c>
      <c r="D154" s="9"/>
    </row>
    <row r="155" spans="1:4" x14ac:dyDescent="0.25">
      <c r="A155" s="8">
        <v>152</v>
      </c>
      <c r="B155" s="9">
        <v>8.3333333333333332E-3</v>
      </c>
      <c r="D155" s="9"/>
    </row>
    <row r="156" spans="1:4" x14ac:dyDescent="0.25">
      <c r="A156" s="8">
        <v>153</v>
      </c>
      <c r="B156" s="9">
        <v>6.1805555555555551E-2</v>
      </c>
      <c r="D156" s="9"/>
    </row>
    <row r="157" spans="1:4" x14ac:dyDescent="0.25">
      <c r="A157" s="8">
        <v>154</v>
      </c>
      <c r="B157" s="9">
        <v>5.6944444444444436E-2</v>
      </c>
      <c r="D157" s="9"/>
    </row>
    <row r="158" spans="1:4" x14ac:dyDescent="0.25">
      <c r="A158" s="8">
        <v>155</v>
      </c>
      <c r="B158" s="9">
        <v>6.9444444444444448E-2</v>
      </c>
      <c r="D158" s="9"/>
    </row>
    <row r="159" spans="1:4" x14ac:dyDescent="0.25">
      <c r="A159" s="8">
        <v>156</v>
      </c>
      <c r="B159" s="9">
        <v>4.1666666666666666E-3</v>
      </c>
      <c r="D159" s="9"/>
    </row>
    <row r="160" spans="1:4" x14ac:dyDescent="0.25">
      <c r="A160" s="8">
        <v>157</v>
      </c>
      <c r="B160" s="9">
        <v>0.10416666666666667</v>
      </c>
      <c r="D160" s="9"/>
    </row>
    <row r="161" spans="1:4" x14ac:dyDescent="0.25">
      <c r="A161" s="8">
        <v>158</v>
      </c>
      <c r="B161" s="9">
        <v>9.375E-2</v>
      </c>
      <c r="D161" s="9"/>
    </row>
    <row r="162" spans="1:4" x14ac:dyDescent="0.25">
      <c r="A162" s="8">
        <v>159</v>
      </c>
      <c r="B162" s="9">
        <v>5.1388888888888887E-2</v>
      </c>
      <c r="D162" s="9"/>
    </row>
    <row r="163" spans="1:4" x14ac:dyDescent="0.25">
      <c r="A163" s="8">
        <v>160</v>
      </c>
      <c r="B163" s="9">
        <v>4.6527777777777779E-2</v>
      </c>
      <c r="D163" s="9"/>
    </row>
    <row r="164" spans="1:4" x14ac:dyDescent="0.25">
      <c r="A164" s="8">
        <v>161</v>
      </c>
      <c r="B164" s="9">
        <v>3.9583333333333331E-2</v>
      </c>
      <c r="D164" s="9"/>
    </row>
    <row r="165" spans="1:4" x14ac:dyDescent="0.25">
      <c r="A165" s="8">
        <v>162</v>
      </c>
      <c r="B165" s="9">
        <v>1.7361111111111112E-2</v>
      </c>
      <c r="D165" s="9"/>
    </row>
    <row r="166" spans="1:4" x14ac:dyDescent="0.25">
      <c r="A166" s="8">
        <v>163</v>
      </c>
      <c r="B166" s="9">
        <v>4.9305555555555547E-2</v>
      </c>
      <c r="D166" s="9"/>
    </row>
    <row r="167" spans="1:4" x14ac:dyDescent="0.25">
      <c r="A167" s="8">
        <v>164</v>
      </c>
      <c r="B167" s="9">
        <v>7.2916666666666671E-2</v>
      </c>
      <c r="D167" s="9"/>
    </row>
    <row r="168" spans="1:4" x14ac:dyDescent="0.25">
      <c r="A168" s="8">
        <v>165</v>
      </c>
      <c r="B168" s="9">
        <v>3.888888888888889E-2</v>
      </c>
      <c r="D168" s="9"/>
    </row>
    <row r="169" spans="1:4" x14ac:dyDescent="0.25">
      <c r="A169" s="8">
        <v>166</v>
      </c>
      <c r="B169" s="9">
        <v>1.5277777777777777E-2</v>
      </c>
      <c r="D169" s="9"/>
    </row>
    <row r="170" spans="1:4" x14ac:dyDescent="0.25">
      <c r="A170" s="8">
        <v>167</v>
      </c>
      <c r="B170" s="9">
        <v>5.2777777777777785E-2</v>
      </c>
      <c r="D170" s="9"/>
    </row>
    <row r="171" spans="1:4" x14ac:dyDescent="0.25">
      <c r="A171" s="8">
        <v>168</v>
      </c>
      <c r="B171" s="9">
        <v>4.8611111111111112E-3</v>
      </c>
      <c r="D171" s="9"/>
    </row>
    <row r="172" spans="1:4" x14ac:dyDescent="0.25">
      <c r="A172" s="8">
        <v>169</v>
      </c>
      <c r="B172" s="9">
        <v>7.6388888888888881E-2</v>
      </c>
      <c r="D172" s="9"/>
    </row>
    <row r="173" spans="1:4" x14ac:dyDescent="0.25">
      <c r="A173" s="8">
        <v>170</v>
      </c>
      <c r="B173" s="9">
        <v>5.0694444444444445E-2</v>
      </c>
      <c r="D173" s="9"/>
    </row>
    <row r="174" spans="1:4" x14ac:dyDescent="0.25">
      <c r="A174" s="8">
        <v>171</v>
      </c>
      <c r="B174" s="9">
        <v>3.5416666666666666E-2</v>
      </c>
      <c r="D174" s="9"/>
    </row>
    <row r="175" spans="1:4" x14ac:dyDescent="0.25">
      <c r="A175" s="8">
        <v>172</v>
      </c>
      <c r="B175" s="9">
        <v>1.8749999999999999E-2</v>
      </c>
      <c r="D175" s="9"/>
    </row>
    <row r="176" spans="1:4" x14ac:dyDescent="0.25">
      <c r="A176" s="8">
        <v>173</v>
      </c>
      <c r="B176" s="9">
        <v>4.6527777777777772E-2</v>
      </c>
      <c r="D176" s="9"/>
    </row>
    <row r="177" spans="1:4" x14ac:dyDescent="0.25">
      <c r="A177" s="8">
        <v>174</v>
      </c>
      <c r="B177" s="9">
        <v>8.3333333333333332E-3</v>
      </c>
      <c r="D177" s="9"/>
    </row>
    <row r="178" spans="1:4" x14ac:dyDescent="0.25">
      <c r="A178" s="8">
        <v>175</v>
      </c>
      <c r="B178" s="9">
        <v>3.2638888888888891E-2</v>
      </c>
      <c r="D178" s="9"/>
    </row>
    <row r="179" spans="1:4" x14ac:dyDescent="0.25">
      <c r="A179" s="8">
        <v>176</v>
      </c>
      <c r="B179" s="9">
        <v>3.3333333333333333E-2</v>
      </c>
      <c r="D179" s="9"/>
    </row>
    <row r="180" spans="1:4" x14ac:dyDescent="0.25">
      <c r="A180" s="8">
        <v>177</v>
      </c>
      <c r="B180" s="9">
        <v>9.8611111111111122E-2</v>
      </c>
      <c r="D180" s="9"/>
    </row>
    <row r="181" spans="1:4" x14ac:dyDescent="0.25">
      <c r="A181" s="8">
        <v>178</v>
      </c>
      <c r="B181" s="9">
        <v>0.10138888888888889</v>
      </c>
      <c r="D181" s="9"/>
    </row>
    <row r="182" spans="1:4" x14ac:dyDescent="0.25">
      <c r="A182" s="8">
        <v>179</v>
      </c>
      <c r="B182" s="9">
        <v>1.8055555555555554E-2</v>
      </c>
      <c r="D182" s="9"/>
    </row>
    <row r="183" spans="1:4" x14ac:dyDescent="0.25">
      <c r="A183" s="8">
        <v>180</v>
      </c>
      <c r="B183" s="9">
        <v>0.11180555555555556</v>
      </c>
      <c r="D183" s="9"/>
    </row>
    <row r="184" spans="1:4" x14ac:dyDescent="0.25">
      <c r="A184" s="8">
        <v>181</v>
      </c>
      <c r="B184" s="9">
        <v>3.8194444444444448E-2</v>
      </c>
      <c r="D184" s="9"/>
    </row>
    <row r="185" spans="1:4" x14ac:dyDescent="0.25">
      <c r="A185" s="8">
        <v>182</v>
      </c>
      <c r="B185" s="9">
        <v>7.6388888888888886E-3</v>
      </c>
      <c r="D185" s="9"/>
    </row>
    <row r="186" spans="1:4" x14ac:dyDescent="0.25">
      <c r="A186" s="8">
        <v>183</v>
      </c>
      <c r="B186" s="9">
        <v>0.11527777777777778</v>
      </c>
      <c r="D186" s="9"/>
    </row>
    <row r="187" spans="1:4" x14ac:dyDescent="0.25">
      <c r="A187" s="8">
        <v>184</v>
      </c>
      <c r="B187" s="9">
        <v>2.0138888888888887E-2</v>
      </c>
      <c r="D187" s="9"/>
    </row>
    <row r="188" spans="1:4" x14ac:dyDescent="0.25">
      <c r="A188" s="8">
        <v>185</v>
      </c>
      <c r="B188" s="9">
        <v>2.7777777777777776E-2</v>
      </c>
      <c r="D188" s="9"/>
    </row>
    <row r="189" spans="1:4" x14ac:dyDescent="0.25">
      <c r="A189" s="8">
        <v>186</v>
      </c>
      <c r="B189" s="9">
        <v>6.4583333333333326E-2</v>
      </c>
      <c r="D189" s="9"/>
    </row>
    <row r="190" spans="1:4" x14ac:dyDescent="0.25">
      <c r="A190" s="8">
        <v>187</v>
      </c>
      <c r="B190" s="9">
        <v>8.7499999999999994E-2</v>
      </c>
      <c r="D190" s="9"/>
    </row>
    <row r="191" spans="1:4" x14ac:dyDescent="0.25">
      <c r="A191" s="8">
        <v>188</v>
      </c>
      <c r="B191" s="9">
        <v>7.2916666666666671E-2</v>
      </c>
      <c r="D191" s="9"/>
    </row>
    <row r="192" spans="1:4" x14ac:dyDescent="0.25">
      <c r="A192" s="8">
        <v>189</v>
      </c>
      <c r="B192" s="9">
        <v>8.1250000000000003E-2</v>
      </c>
      <c r="D192" s="9"/>
    </row>
    <row r="193" spans="1:4" x14ac:dyDescent="0.25">
      <c r="A193" s="8">
        <v>190</v>
      </c>
      <c r="B193" s="9">
        <v>7.0833333333333331E-2</v>
      </c>
      <c r="D193" s="9"/>
    </row>
    <row r="194" spans="1:4" x14ac:dyDescent="0.25">
      <c r="A194" s="8">
        <v>191</v>
      </c>
      <c r="B194" s="9">
        <v>6.0416666666666674E-2</v>
      </c>
      <c r="D194" s="9"/>
    </row>
    <row r="195" spans="1:4" x14ac:dyDescent="0.25">
      <c r="A195" s="8">
        <v>192</v>
      </c>
      <c r="B195" s="9">
        <v>1.8055555555555554E-2</v>
      </c>
      <c r="D195" s="9"/>
    </row>
    <row r="196" spans="1:4" x14ac:dyDescent="0.25">
      <c r="A196" s="8">
        <v>193</v>
      </c>
      <c r="B196" s="9">
        <v>0.11874999999999999</v>
      </c>
      <c r="D196" s="9"/>
    </row>
    <row r="197" spans="1:4" x14ac:dyDescent="0.25">
      <c r="A197" s="8">
        <v>194</v>
      </c>
      <c r="B197" s="9">
        <v>4.7222222222222221E-2</v>
      </c>
      <c r="D197" s="9"/>
    </row>
    <row r="198" spans="1:4" x14ac:dyDescent="0.25">
      <c r="A198" s="8">
        <v>195</v>
      </c>
      <c r="B198" s="9">
        <v>3.5416666666666666E-2</v>
      </c>
      <c r="D198" s="9"/>
    </row>
    <row r="199" spans="1:4" x14ac:dyDescent="0.25">
      <c r="A199" s="8">
        <v>196</v>
      </c>
      <c r="B199" s="9">
        <v>0.12222222222222223</v>
      </c>
      <c r="D199" s="9"/>
    </row>
    <row r="200" spans="1:4" x14ac:dyDescent="0.25">
      <c r="A200" s="8">
        <v>197</v>
      </c>
      <c r="B200" s="9">
        <v>0.05</v>
      </c>
      <c r="D200" s="9"/>
    </row>
    <row r="201" spans="1:4" x14ac:dyDescent="0.25">
      <c r="A201" s="8">
        <v>198</v>
      </c>
      <c r="B201" s="9">
        <v>2.2916666666666665E-2</v>
      </c>
      <c r="D201" s="9"/>
    </row>
    <row r="202" spans="1:4" x14ac:dyDescent="0.25">
      <c r="A202" s="8">
        <v>199</v>
      </c>
      <c r="B202" s="9">
        <v>9.8611111111111108E-2</v>
      </c>
      <c r="D202" s="9"/>
    </row>
    <row r="203" spans="1:4" x14ac:dyDescent="0.25">
      <c r="A203" s="8">
        <v>200</v>
      </c>
      <c r="B203" s="9">
        <v>4.6527777777777779E-2</v>
      </c>
      <c r="D203" s="9"/>
    </row>
    <row r="204" spans="1:4" x14ac:dyDescent="0.25">
      <c r="A204" s="8">
        <v>201</v>
      </c>
      <c r="B204" s="9">
        <v>4.027777777777778E-2</v>
      </c>
      <c r="D204" s="9"/>
    </row>
    <row r="205" spans="1:4" x14ac:dyDescent="0.25">
      <c r="A205" s="8">
        <v>202</v>
      </c>
      <c r="B205" s="9">
        <v>0.10833333333333334</v>
      </c>
      <c r="D205" s="9"/>
    </row>
    <row r="206" spans="1:4" x14ac:dyDescent="0.25">
      <c r="A206" s="8">
        <v>203</v>
      </c>
      <c r="B206" s="9">
        <v>5.9027777777777776E-2</v>
      </c>
      <c r="D206" s="9"/>
    </row>
    <row r="207" spans="1:4" x14ac:dyDescent="0.25">
      <c r="A207" s="8">
        <v>204</v>
      </c>
      <c r="B207" s="9">
        <v>1.4583333333333334E-2</v>
      </c>
      <c r="D207" s="9"/>
    </row>
    <row r="208" spans="1:4" x14ac:dyDescent="0.25">
      <c r="A208" s="8">
        <v>205</v>
      </c>
      <c r="B208" s="9">
        <v>5.9722222222222218E-2</v>
      </c>
      <c r="D208" s="9"/>
    </row>
    <row r="209" spans="1:4" x14ac:dyDescent="0.25">
      <c r="A209" s="8">
        <v>206</v>
      </c>
      <c r="B209" s="9">
        <v>4.027777777777778E-2</v>
      </c>
      <c r="D209" s="9"/>
    </row>
    <row r="210" spans="1:4" x14ac:dyDescent="0.25">
      <c r="A210" s="8">
        <v>207</v>
      </c>
      <c r="B210" s="9">
        <v>7.7083333333333323E-2</v>
      </c>
      <c r="D210" s="9"/>
    </row>
    <row r="211" spans="1:4" x14ac:dyDescent="0.25">
      <c r="A211" s="8">
        <v>208</v>
      </c>
      <c r="B211" s="9">
        <v>6.9444444444444448E-2</v>
      </c>
      <c r="D211" s="9"/>
    </row>
    <row r="212" spans="1:4" x14ac:dyDescent="0.25">
      <c r="A212" s="8">
        <v>209</v>
      </c>
      <c r="B212" s="9">
        <v>0.11874999999999999</v>
      </c>
      <c r="D212" s="9"/>
    </row>
    <row r="213" spans="1:4" x14ac:dyDescent="0.25">
      <c r="A213" s="8">
        <v>210</v>
      </c>
      <c r="B213" s="9">
        <v>0.10972222222222222</v>
      </c>
      <c r="D213" s="9"/>
    </row>
    <row r="214" spans="1:4" x14ac:dyDescent="0.25">
      <c r="A214" s="8">
        <v>211</v>
      </c>
      <c r="B214" s="9">
        <v>9.3750000000000014E-2</v>
      </c>
      <c r="D214" s="9"/>
    </row>
    <row r="215" spans="1:4" x14ac:dyDescent="0.25">
      <c r="A215" s="8">
        <v>212</v>
      </c>
      <c r="B215" s="9">
        <v>0.1138888888888889</v>
      </c>
      <c r="D215" s="9"/>
    </row>
    <row r="216" spans="1:4" x14ac:dyDescent="0.25">
      <c r="A216" s="8">
        <v>213</v>
      </c>
      <c r="B216" s="9">
        <v>6.9444444444444448E-2</v>
      </c>
      <c r="D216" s="9"/>
    </row>
    <row r="217" spans="1:4" x14ac:dyDescent="0.25">
      <c r="A217" s="8">
        <v>214</v>
      </c>
      <c r="B217" s="9">
        <v>2.6388888888888885E-2</v>
      </c>
      <c r="D217" s="9"/>
    </row>
    <row r="218" spans="1:4" x14ac:dyDescent="0.25">
      <c r="A218" s="8">
        <v>215</v>
      </c>
      <c r="B218" s="9">
        <v>3.1944444444444442E-2</v>
      </c>
      <c r="D218" s="9"/>
    </row>
    <row r="219" spans="1:4" x14ac:dyDescent="0.25">
      <c r="A219" s="8">
        <v>216</v>
      </c>
      <c r="B219" s="9">
        <v>8.3333333333333343E-2</v>
      </c>
      <c r="D219" s="9"/>
    </row>
    <row r="220" spans="1:4" x14ac:dyDescent="0.25">
      <c r="A220" s="8">
        <v>217</v>
      </c>
      <c r="B220" s="9">
        <v>9.0277777777777769E-3</v>
      </c>
      <c r="D220" s="9"/>
    </row>
    <row r="221" spans="1:4" x14ac:dyDescent="0.25">
      <c r="A221" s="8">
        <v>218</v>
      </c>
      <c r="B221" s="9">
        <v>3.1944444444444442E-2</v>
      </c>
      <c r="D221" s="9"/>
    </row>
    <row r="222" spans="1:4" x14ac:dyDescent="0.25">
      <c r="A222" s="8">
        <v>219</v>
      </c>
      <c r="B222" s="9">
        <v>1.5972222222222221E-2</v>
      </c>
      <c r="D222" s="9"/>
    </row>
    <row r="223" spans="1:4" x14ac:dyDescent="0.25">
      <c r="A223" s="8">
        <v>220</v>
      </c>
      <c r="B223" s="9">
        <v>9.0277777777777769E-3</v>
      </c>
      <c r="D223" s="9"/>
    </row>
    <row r="224" spans="1:4" x14ac:dyDescent="0.25">
      <c r="A224" s="8">
        <v>221</v>
      </c>
      <c r="B224" s="9">
        <v>7.5000000000000011E-2</v>
      </c>
      <c r="D224" s="9"/>
    </row>
    <row r="225" spans="1:4" x14ac:dyDescent="0.25">
      <c r="A225" s="8">
        <v>222</v>
      </c>
      <c r="B225" s="9">
        <v>5.9027777777777776E-2</v>
      </c>
      <c r="D225" s="9"/>
    </row>
    <row r="226" spans="1:4" x14ac:dyDescent="0.25">
      <c r="A226" s="8">
        <v>223</v>
      </c>
      <c r="B226" s="9">
        <v>3.6805555555555557E-2</v>
      </c>
      <c r="D226" s="9"/>
    </row>
    <row r="227" spans="1:4" x14ac:dyDescent="0.25">
      <c r="A227" s="8">
        <v>224</v>
      </c>
      <c r="B227" s="9">
        <v>1.3888888888888888E-2</v>
      </c>
      <c r="D227" s="9"/>
    </row>
    <row r="228" spans="1:4" x14ac:dyDescent="0.25">
      <c r="A228" s="8">
        <v>225</v>
      </c>
      <c r="B228" s="9">
        <v>6.5277777777777782E-2</v>
      </c>
      <c r="D228" s="9"/>
    </row>
    <row r="229" spans="1:4" x14ac:dyDescent="0.25">
      <c r="A229" s="8">
        <v>226</v>
      </c>
      <c r="B229" s="9">
        <v>0.10138888888888889</v>
      </c>
      <c r="D229" s="9"/>
    </row>
    <row r="230" spans="1:4" x14ac:dyDescent="0.25">
      <c r="A230" s="8">
        <v>227</v>
      </c>
      <c r="B230" s="9">
        <v>8.2638888888888887E-2</v>
      </c>
      <c r="D230" s="9"/>
    </row>
    <row r="231" spans="1:4" x14ac:dyDescent="0.25">
      <c r="A231" s="8">
        <v>228</v>
      </c>
      <c r="B231" s="9">
        <v>2.4305555555555556E-2</v>
      </c>
      <c r="D231" s="9"/>
    </row>
    <row r="232" spans="1:4" x14ac:dyDescent="0.25">
      <c r="A232" s="8">
        <v>229</v>
      </c>
      <c r="B232" s="9">
        <v>8.1250000000000003E-2</v>
      </c>
      <c r="D232" s="9"/>
    </row>
    <row r="233" spans="1:4" x14ac:dyDescent="0.25">
      <c r="A233" s="8">
        <v>230</v>
      </c>
      <c r="B233" s="9">
        <v>6.3194444444444442E-2</v>
      </c>
      <c r="D233" s="9"/>
    </row>
    <row r="234" spans="1:4" x14ac:dyDescent="0.25">
      <c r="A234" s="8">
        <v>231</v>
      </c>
      <c r="B234" s="9">
        <v>0.10416666666666667</v>
      </c>
      <c r="D234" s="9"/>
    </row>
    <row r="235" spans="1:4" x14ac:dyDescent="0.25">
      <c r="A235" s="8">
        <v>232</v>
      </c>
      <c r="B235" s="9">
        <v>9.6527777777777768E-2</v>
      </c>
      <c r="D235" s="9"/>
    </row>
    <row r="236" spans="1:4" x14ac:dyDescent="0.25">
      <c r="A236" s="8">
        <v>233</v>
      </c>
      <c r="B236" s="9">
        <v>2.1527777777777778E-2</v>
      </c>
      <c r="D236" s="9"/>
    </row>
    <row r="237" spans="1:4" x14ac:dyDescent="0.25">
      <c r="A237" s="8">
        <v>234</v>
      </c>
      <c r="B237" s="9">
        <v>6.8750000000000006E-2</v>
      </c>
      <c r="D237" s="9"/>
    </row>
    <row r="238" spans="1:4" x14ac:dyDescent="0.25">
      <c r="A238" s="8">
        <v>235</v>
      </c>
      <c r="B238" s="9">
        <v>1.7361111111111112E-2</v>
      </c>
      <c r="D238" s="9"/>
    </row>
    <row r="239" spans="1:4" x14ac:dyDescent="0.25">
      <c r="A239" s="8">
        <v>236</v>
      </c>
      <c r="B239" s="9">
        <v>7.013888888888889E-2</v>
      </c>
      <c r="D239" s="9"/>
    </row>
    <row r="240" spans="1:4" x14ac:dyDescent="0.25">
      <c r="A240" s="8">
        <v>237</v>
      </c>
      <c r="B240" s="9">
        <v>2.5694444444444443E-2</v>
      </c>
      <c r="D240" s="9"/>
    </row>
    <row r="241" spans="1:4" x14ac:dyDescent="0.25">
      <c r="A241" s="8">
        <v>238</v>
      </c>
      <c r="B241" s="9">
        <v>3.125E-2</v>
      </c>
      <c r="D241" s="9"/>
    </row>
    <row r="242" spans="1:4" x14ac:dyDescent="0.25">
      <c r="A242" s="8">
        <v>239</v>
      </c>
      <c r="B242" s="9">
        <v>5.0694444444444445E-2</v>
      </c>
      <c r="D242" s="9"/>
    </row>
    <row r="243" spans="1:4" x14ac:dyDescent="0.25">
      <c r="A243" s="8">
        <v>240</v>
      </c>
      <c r="B243" s="9">
        <v>8.9583333333333334E-2</v>
      </c>
      <c r="D243" s="9"/>
    </row>
    <row r="244" spans="1:4" x14ac:dyDescent="0.25">
      <c r="A244" s="8">
        <v>241</v>
      </c>
      <c r="B244" s="9">
        <v>7.6388888888888886E-3</v>
      </c>
      <c r="D244" s="9"/>
    </row>
    <row r="245" spans="1:4" x14ac:dyDescent="0.25">
      <c r="A245" s="8">
        <v>242</v>
      </c>
      <c r="B245" s="9">
        <v>6.8749999999999992E-2</v>
      </c>
      <c r="D245" s="9"/>
    </row>
    <row r="246" spans="1:4" x14ac:dyDescent="0.25">
      <c r="A246" s="8">
        <v>243</v>
      </c>
      <c r="B246" s="9">
        <v>1.5277777777777777E-2</v>
      </c>
      <c r="D246" s="9"/>
    </row>
    <row r="247" spans="1:4" x14ac:dyDescent="0.25">
      <c r="A247" s="8">
        <v>244</v>
      </c>
      <c r="B247" s="9">
        <v>6.1805555555555558E-2</v>
      </c>
      <c r="D247" s="9"/>
    </row>
    <row r="248" spans="1:4" x14ac:dyDescent="0.25">
      <c r="A248" s="8">
        <v>245</v>
      </c>
      <c r="B248" s="9">
        <v>8.0555555555555547E-2</v>
      </c>
      <c r="D248" s="9"/>
    </row>
    <row r="249" spans="1:4" x14ac:dyDescent="0.25">
      <c r="A249" s="8">
        <v>246</v>
      </c>
      <c r="B249" s="9">
        <v>0.10138888888888888</v>
      </c>
      <c r="D249" s="9"/>
    </row>
    <row r="250" spans="1:4" x14ac:dyDescent="0.25">
      <c r="A250" s="8">
        <v>247</v>
      </c>
      <c r="B250" s="9">
        <v>4.0972222222222222E-2</v>
      </c>
      <c r="D250" s="9"/>
    </row>
    <row r="251" spans="1:4" x14ac:dyDescent="0.25">
      <c r="A251" s="8">
        <v>248</v>
      </c>
      <c r="B251" s="9">
        <v>8.3333333333333343E-2</v>
      </c>
      <c r="D251" s="9"/>
    </row>
    <row r="252" spans="1:4" x14ac:dyDescent="0.25">
      <c r="A252" s="8">
        <v>249</v>
      </c>
      <c r="B252" s="9">
        <v>7.5694444444444453E-2</v>
      </c>
      <c r="D252" s="9"/>
    </row>
    <row r="253" spans="1:4" x14ac:dyDescent="0.25">
      <c r="A253" s="8">
        <v>250</v>
      </c>
      <c r="B253" s="9">
        <v>2.013888888888889E-2</v>
      </c>
      <c r="D253" s="9"/>
    </row>
    <row r="254" spans="1:4" x14ac:dyDescent="0.25">
      <c r="A254" s="8">
        <v>251</v>
      </c>
      <c r="B254" s="9">
        <v>8.4722222222222227E-2</v>
      </c>
      <c r="D254" s="9"/>
    </row>
    <row r="255" spans="1:4" x14ac:dyDescent="0.25">
      <c r="A255" s="8">
        <v>252</v>
      </c>
      <c r="B255" s="9">
        <v>5.8333333333333334E-2</v>
      </c>
      <c r="D255" s="9"/>
    </row>
    <row r="256" spans="1:4" x14ac:dyDescent="0.25">
      <c r="A256" s="8">
        <v>253</v>
      </c>
      <c r="B256" s="9">
        <v>3.8194444444444448E-2</v>
      </c>
      <c r="D256" s="9"/>
    </row>
    <row r="257" spans="1:4" x14ac:dyDescent="0.25">
      <c r="A257" s="8">
        <v>254</v>
      </c>
      <c r="B257" s="9">
        <v>9.791666666666668E-2</v>
      </c>
      <c r="D257" s="9"/>
    </row>
    <row r="258" spans="1:4" x14ac:dyDescent="0.25">
      <c r="A258" s="8">
        <v>255</v>
      </c>
      <c r="B258" s="9">
        <v>2.5694444444444443E-2</v>
      </c>
      <c r="D258" s="9"/>
    </row>
    <row r="259" spans="1:4" x14ac:dyDescent="0.25">
      <c r="A259" s="8">
        <v>256</v>
      </c>
      <c r="B259" s="9">
        <v>1.1111111111111112E-2</v>
      </c>
      <c r="D259" s="9"/>
    </row>
    <row r="260" spans="1:4" x14ac:dyDescent="0.25">
      <c r="A260" s="8">
        <v>257</v>
      </c>
      <c r="B260" s="9">
        <v>1.9444444444444445E-2</v>
      </c>
      <c r="D260" s="9"/>
    </row>
    <row r="261" spans="1:4" x14ac:dyDescent="0.25">
      <c r="A261" s="8">
        <v>258</v>
      </c>
      <c r="B261" s="9">
        <v>7.2916666666666671E-2</v>
      </c>
      <c r="D261" s="9"/>
    </row>
    <row r="262" spans="1:4" x14ac:dyDescent="0.25">
      <c r="A262" s="8">
        <v>259</v>
      </c>
      <c r="B262" s="9">
        <v>7.6388888888888886E-3</v>
      </c>
      <c r="D262" s="9"/>
    </row>
    <row r="263" spans="1:4" x14ac:dyDescent="0.25">
      <c r="A263" s="8">
        <v>260</v>
      </c>
      <c r="B263" s="9">
        <v>3.4027777777777775E-2</v>
      </c>
      <c r="D263" s="9"/>
    </row>
    <row r="264" spans="1:4" x14ac:dyDescent="0.25">
      <c r="A264" s="8">
        <v>261</v>
      </c>
      <c r="B264" s="9">
        <v>3.8194444444444448E-2</v>
      </c>
      <c r="D264" s="9"/>
    </row>
    <row r="265" spans="1:4" x14ac:dyDescent="0.25">
      <c r="A265" s="8">
        <v>262</v>
      </c>
      <c r="B265" s="9">
        <v>3.3333333333333333E-2</v>
      </c>
      <c r="D265" s="9"/>
    </row>
    <row r="266" spans="1:4" x14ac:dyDescent="0.25">
      <c r="A266" s="8">
        <v>263</v>
      </c>
      <c r="B266" s="9">
        <v>0.10347222222222223</v>
      </c>
      <c r="D266" s="9"/>
    </row>
    <row r="267" spans="1:4" x14ac:dyDescent="0.25">
      <c r="A267" s="8">
        <v>264</v>
      </c>
      <c r="B267" s="9">
        <v>8.1249999999999989E-2</v>
      </c>
      <c r="D267" s="9"/>
    </row>
    <row r="268" spans="1:4" x14ac:dyDescent="0.25">
      <c r="A268" s="8">
        <v>265</v>
      </c>
      <c r="B268" s="9">
        <v>9.375E-2</v>
      </c>
      <c r="D268" s="9"/>
    </row>
    <row r="269" spans="1:4" x14ac:dyDescent="0.25">
      <c r="A269" s="8">
        <v>266</v>
      </c>
      <c r="B269" s="9">
        <v>7.3611111111111113E-2</v>
      </c>
      <c r="D269" s="9"/>
    </row>
    <row r="270" spans="1:4" x14ac:dyDescent="0.25">
      <c r="A270" s="8">
        <v>267</v>
      </c>
      <c r="B270" s="9">
        <v>6.6666666666666666E-2</v>
      </c>
      <c r="D270" s="9"/>
    </row>
    <row r="271" spans="1:4" x14ac:dyDescent="0.25">
      <c r="A271" s="8">
        <v>268</v>
      </c>
      <c r="B271" s="9">
        <v>5.7638888888888892E-2</v>
      </c>
      <c r="D271" s="9"/>
    </row>
    <row r="272" spans="1:4" x14ac:dyDescent="0.25">
      <c r="A272" s="8">
        <v>269</v>
      </c>
      <c r="B272" s="9">
        <v>7.013888888888889E-2</v>
      </c>
      <c r="D272" s="9"/>
    </row>
    <row r="273" spans="1:4" x14ac:dyDescent="0.25">
      <c r="A273" s="8">
        <v>270</v>
      </c>
      <c r="B273" s="9">
        <v>1.8055555555555554E-2</v>
      </c>
      <c r="D273" s="9"/>
    </row>
    <row r="274" spans="1:4" x14ac:dyDescent="0.25">
      <c r="A274" s="8">
        <v>271</v>
      </c>
      <c r="B274" s="9">
        <v>3.8194444444444448E-2</v>
      </c>
      <c r="D274" s="9"/>
    </row>
    <row r="275" spans="1:4" x14ac:dyDescent="0.25">
      <c r="A275" s="8">
        <v>272</v>
      </c>
      <c r="B275" s="9">
        <v>5.7638888888888892E-2</v>
      </c>
      <c r="D275" s="9"/>
    </row>
    <row r="276" spans="1:4" x14ac:dyDescent="0.25">
      <c r="A276" s="8">
        <v>273</v>
      </c>
      <c r="B276" s="9">
        <v>4.6527777777777779E-2</v>
      </c>
      <c r="D276" s="9"/>
    </row>
    <row r="277" spans="1:4" x14ac:dyDescent="0.25">
      <c r="A277" s="8">
        <v>274</v>
      </c>
      <c r="B277" s="9">
        <v>5.2083333333333329E-2</v>
      </c>
      <c r="D277" s="9"/>
    </row>
    <row r="278" spans="1:4" x14ac:dyDescent="0.25">
      <c r="A278" s="8">
        <v>275</v>
      </c>
      <c r="B278" s="9">
        <v>8.4722222222222227E-2</v>
      </c>
      <c r="D278" s="9"/>
    </row>
    <row r="279" spans="1:4" x14ac:dyDescent="0.25">
      <c r="A279" s="8">
        <v>276</v>
      </c>
      <c r="B279" s="9">
        <v>5.9027777777777776E-2</v>
      </c>
      <c r="D279" s="9"/>
    </row>
    <row r="280" spans="1:4" x14ac:dyDescent="0.25">
      <c r="A280" s="8">
        <v>277</v>
      </c>
      <c r="B280" s="9">
        <v>2.013888888888889E-2</v>
      </c>
      <c r="D280" s="9"/>
    </row>
    <row r="281" spans="1:4" x14ac:dyDescent="0.25">
      <c r="A281" s="8">
        <v>278</v>
      </c>
      <c r="B281" s="9">
        <v>4.2361111111111113E-2</v>
      </c>
      <c r="D281" s="9"/>
    </row>
    <row r="282" spans="1:4" x14ac:dyDescent="0.25">
      <c r="A282" s="8">
        <v>279</v>
      </c>
      <c r="B282" s="9">
        <v>9.8611111111111108E-2</v>
      </c>
      <c r="D282" s="9"/>
    </row>
    <row r="283" spans="1:4" x14ac:dyDescent="0.25">
      <c r="A283" s="8">
        <v>280</v>
      </c>
      <c r="B283" s="9">
        <v>5.9722222222222218E-2</v>
      </c>
      <c r="D283" s="9"/>
    </row>
    <row r="284" spans="1:4" x14ac:dyDescent="0.25">
      <c r="A284" s="8">
        <v>281</v>
      </c>
      <c r="B284" s="9">
        <v>6.2500000000000003E-3</v>
      </c>
      <c r="D284" s="9"/>
    </row>
    <row r="285" spans="1:4" x14ac:dyDescent="0.25">
      <c r="A285" s="8">
        <v>282</v>
      </c>
      <c r="B285" s="9">
        <v>7.9166666666666663E-2</v>
      </c>
      <c r="D285" s="9"/>
    </row>
    <row r="286" spans="1:4" x14ac:dyDescent="0.25">
      <c r="A286" s="8">
        <v>283</v>
      </c>
      <c r="B286" s="9">
        <v>4.1666666666666666E-3</v>
      </c>
      <c r="D286" s="9"/>
    </row>
    <row r="287" spans="1:4" x14ac:dyDescent="0.25">
      <c r="A287" s="8">
        <v>284</v>
      </c>
      <c r="B287" s="9">
        <v>0.13541666666666666</v>
      </c>
      <c r="D287" s="9"/>
    </row>
    <row r="288" spans="1:4" x14ac:dyDescent="0.25">
      <c r="A288" s="8">
        <v>285</v>
      </c>
      <c r="B288" s="9">
        <v>8.3333333333333332E-3</v>
      </c>
      <c r="D288" s="9"/>
    </row>
    <row r="289" spans="1:4" x14ac:dyDescent="0.25">
      <c r="A289" s="8">
        <v>286</v>
      </c>
      <c r="B289" s="9">
        <v>1.7361111111111112E-2</v>
      </c>
      <c r="D289" s="9"/>
    </row>
    <row r="290" spans="1:4" x14ac:dyDescent="0.25">
      <c r="A290" s="8">
        <v>287</v>
      </c>
      <c r="B290" s="9">
        <v>8.4027777777777771E-2</v>
      </c>
      <c r="D290" s="9"/>
    </row>
    <row r="291" spans="1:4" x14ac:dyDescent="0.25">
      <c r="A291" s="8">
        <v>288</v>
      </c>
      <c r="B291" s="9">
        <v>2.6388888888888889E-2</v>
      </c>
      <c r="D291" s="9"/>
    </row>
    <row r="292" spans="1:4" x14ac:dyDescent="0.25">
      <c r="A292" s="8">
        <v>289</v>
      </c>
      <c r="B292" s="9">
        <v>4.7222222222222221E-2</v>
      </c>
      <c r="D292" s="9"/>
    </row>
    <row r="293" spans="1:4" x14ac:dyDescent="0.25">
      <c r="A293" s="8">
        <v>290</v>
      </c>
      <c r="B293" s="9">
        <v>3.9583333333333331E-2</v>
      </c>
      <c r="D293" s="9"/>
    </row>
    <row r="294" spans="1:4" x14ac:dyDescent="0.25">
      <c r="A294" s="8">
        <v>291</v>
      </c>
      <c r="B294" s="9">
        <v>6.597222222222221E-2</v>
      </c>
      <c r="D294" s="9"/>
    </row>
    <row r="295" spans="1:4" x14ac:dyDescent="0.25">
      <c r="A295" s="8">
        <v>292</v>
      </c>
      <c r="B295" s="9">
        <v>1.5972222222222221E-2</v>
      </c>
      <c r="D295" s="9"/>
    </row>
    <row r="296" spans="1:4" x14ac:dyDescent="0.25">
      <c r="A296" s="8">
        <v>293</v>
      </c>
      <c r="B296" s="9">
        <v>8.3333333333333343E-2</v>
      </c>
      <c r="D296" s="9"/>
    </row>
    <row r="297" spans="1:4" x14ac:dyDescent="0.25">
      <c r="A297" s="8">
        <v>294</v>
      </c>
      <c r="B297" s="9">
        <v>5.9722222222222218E-2</v>
      </c>
      <c r="D297" s="9"/>
    </row>
    <row r="298" spans="1:4" x14ac:dyDescent="0.25">
      <c r="A298" s="8">
        <v>295</v>
      </c>
      <c r="B298" s="9">
        <v>0.12291666666666667</v>
      </c>
      <c r="D298" s="9"/>
    </row>
    <row r="299" spans="1:4" x14ac:dyDescent="0.25">
      <c r="A299" s="8">
        <v>296</v>
      </c>
      <c r="B299" s="9">
        <v>3.1944444444444442E-2</v>
      </c>
      <c r="D299" s="9"/>
    </row>
    <row r="300" spans="1:4" x14ac:dyDescent="0.25">
      <c r="A300" s="8">
        <v>297</v>
      </c>
      <c r="B300" s="9">
        <v>7.7777777777777779E-2</v>
      </c>
      <c r="D300" s="9"/>
    </row>
    <row r="301" spans="1:4" x14ac:dyDescent="0.25">
      <c r="A301" s="8">
        <v>298</v>
      </c>
      <c r="B301" s="9">
        <v>9.7916666666666652E-2</v>
      </c>
      <c r="D301" s="9"/>
    </row>
    <row r="302" spans="1:4" x14ac:dyDescent="0.25">
      <c r="A302" s="8">
        <v>299</v>
      </c>
      <c r="B302" s="9">
        <v>7.8472222222222221E-2</v>
      </c>
      <c r="D302" s="9"/>
    </row>
    <row r="303" spans="1:4" x14ac:dyDescent="0.25">
      <c r="A303" s="8">
        <v>300</v>
      </c>
      <c r="B303" s="9">
        <v>8.1944444444444445E-2</v>
      </c>
      <c r="D303" s="9"/>
    </row>
    <row r="304" spans="1:4" x14ac:dyDescent="0.25">
      <c r="A304" s="8">
        <v>301</v>
      </c>
      <c r="B304" s="9">
        <v>0.12708333333333333</v>
      </c>
      <c r="D304" s="9"/>
    </row>
    <row r="305" spans="1:4" x14ac:dyDescent="0.25">
      <c r="A305" s="8">
        <v>302</v>
      </c>
      <c r="B305" s="9">
        <v>1.0416666666666666E-2</v>
      </c>
      <c r="D305" s="9"/>
    </row>
    <row r="306" spans="1:4" x14ac:dyDescent="0.25">
      <c r="A306" s="8">
        <v>303</v>
      </c>
      <c r="B306" s="9">
        <v>6.3888888888888884E-2</v>
      </c>
      <c r="D306" s="9"/>
    </row>
    <row r="307" spans="1:4" x14ac:dyDescent="0.25">
      <c r="A307" s="8">
        <v>304</v>
      </c>
      <c r="B307" s="9">
        <v>5.9027777777777776E-2</v>
      </c>
      <c r="D307" s="9"/>
    </row>
    <row r="308" spans="1:4" x14ac:dyDescent="0.25">
      <c r="A308" s="8">
        <v>305</v>
      </c>
      <c r="B308" s="9">
        <v>4.5138888888888888E-2</v>
      </c>
      <c r="D308" s="9"/>
    </row>
    <row r="309" spans="1:4" x14ac:dyDescent="0.25">
      <c r="A309" s="8">
        <v>306</v>
      </c>
      <c r="B309" s="9">
        <v>1.4583333333333334E-2</v>
      </c>
      <c r="D309" s="9"/>
    </row>
    <row r="310" spans="1:4" x14ac:dyDescent="0.25">
      <c r="A310" s="8">
        <v>307</v>
      </c>
      <c r="B310" s="9">
        <v>2.7083333333333334E-2</v>
      </c>
      <c r="D310" s="9"/>
    </row>
    <row r="311" spans="1:4" x14ac:dyDescent="0.25">
      <c r="A311" s="8">
        <v>308</v>
      </c>
      <c r="B311" s="9">
        <v>0.12916666666666665</v>
      </c>
      <c r="D311" s="9"/>
    </row>
    <row r="312" spans="1:4" x14ac:dyDescent="0.25">
      <c r="A312" s="8">
        <v>309</v>
      </c>
      <c r="B312" s="9">
        <v>8.5416666666666669E-2</v>
      </c>
      <c r="D312" s="9"/>
    </row>
    <row r="313" spans="1:4" x14ac:dyDescent="0.25">
      <c r="A313" s="8">
        <v>310</v>
      </c>
      <c r="B313" s="9">
        <v>6.7361111111111108E-2</v>
      </c>
      <c r="D313" s="9"/>
    </row>
    <row r="314" spans="1:4" x14ac:dyDescent="0.25">
      <c r="A314" s="8">
        <v>311</v>
      </c>
      <c r="B314" s="9">
        <v>5.1388888888888887E-2</v>
      </c>
      <c r="D314" s="9"/>
    </row>
    <row r="315" spans="1:4" x14ac:dyDescent="0.25">
      <c r="A315" s="8">
        <v>312</v>
      </c>
      <c r="B315" s="9">
        <v>3.8194444444444448E-2</v>
      </c>
      <c r="D315" s="9"/>
    </row>
    <row r="316" spans="1:4" x14ac:dyDescent="0.25">
      <c r="A316" s="8">
        <v>313</v>
      </c>
      <c r="B316" s="9">
        <v>7.3611111111111113E-2</v>
      </c>
      <c r="D316" s="9"/>
    </row>
    <row r="317" spans="1:4" x14ac:dyDescent="0.25">
      <c r="A317" s="8">
        <v>314</v>
      </c>
      <c r="B317" s="9">
        <v>3.472222222222222E-3</v>
      </c>
      <c r="D317" s="9"/>
    </row>
    <row r="318" spans="1:4" x14ac:dyDescent="0.25">
      <c r="A318" s="8">
        <v>315</v>
      </c>
      <c r="B318" s="9">
        <v>8.7499999999999994E-2</v>
      </c>
      <c r="D318" s="9"/>
    </row>
    <row r="319" spans="1:4" x14ac:dyDescent="0.25">
      <c r="A319" s="8">
        <v>316</v>
      </c>
      <c r="B319" s="9">
        <v>0.10972222222222221</v>
      </c>
      <c r="D319" s="9"/>
    </row>
    <row r="320" spans="1:4" x14ac:dyDescent="0.25">
      <c r="A320" s="8">
        <v>317</v>
      </c>
      <c r="B320" s="9">
        <v>6.1111111111111109E-2</v>
      </c>
      <c r="D320" s="9"/>
    </row>
    <row r="321" spans="1:4" x14ac:dyDescent="0.25">
      <c r="A321" s="8">
        <v>318</v>
      </c>
      <c r="B321" s="9">
        <v>2.7083333333333334E-2</v>
      </c>
      <c r="D321" s="9"/>
    </row>
    <row r="322" spans="1:4" x14ac:dyDescent="0.25">
      <c r="A322" s="8">
        <v>319</v>
      </c>
      <c r="B322" s="9">
        <v>8.7500000000000008E-2</v>
      </c>
      <c r="D322" s="9"/>
    </row>
    <row r="323" spans="1:4" x14ac:dyDescent="0.25">
      <c r="A323" s="8">
        <v>320</v>
      </c>
      <c r="B323" s="9">
        <v>9.0277777777777776E-2</v>
      </c>
      <c r="D323" s="9"/>
    </row>
    <row r="324" spans="1:4" x14ac:dyDescent="0.25">
      <c r="A324" s="8">
        <v>321</v>
      </c>
      <c r="B324" s="9">
        <v>6.5972222222222224E-2</v>
      </c>
      <c r="D324" s="9"/>
    </row>
    <row r="325" spans="1:4" x14ac:dyDescent="0.25">
      <c r="A325" s="8">
        <v>322</v>
      </c>
      <c r="B325" s="9">
        <v>4.1666666666666664E-2</v>
      </c>
      <c r="D325" s="9"/>
    </row>
    <row r="326" spans="1:4" x14ac:dyDescent="0.25">
      <c r="A326" s="8">
        <v>323</v>
      </c>
      <c r="B326" s="9">
        <v>8.4722222222222213E-2</v>
      </c>
      <c r="D326" s="9"/>
    </row>
    <row r="327" spans="1:4" x14ac:dyDescent="0.25">
      <c r="A327" s="8">
        <v>324</v>
      </c>
      <c r="B327" s="9">
        <v>6.25E-2</v>
      </c>
      <c r="D327" s="9"/>
    </row>
    <row r="328" spans="1:4" x14ac:dyDescent="0.25">
      <c r="A328" s="8">
        <v>325</v>
      </c>
      <c r="B328" s="9">
        <v>4.9305555555555554E-2</v>
      </c>
      <c r="D328" s="9"/>
    </row>
    <row r="329" spans="1:4" x14ac:dyDescent="0.25">
      <c r="A329" s="8">
        <v>326</v>
      </c>
      <c r="B329" s="9">
        <v>6.3194444444444442E-2</v>
      </c>
      <c r="D329" s="9"/>
    </row>
    <row r="330" spans="1:4" x14ac:dyDescent="0.25">
      <c r="A330" s="8">
        <v>327</v>
      </c>
      <c r="B330" s="9">
        <v>5.1388888888888887E-2</v>
      </c>
      <c r="D330" s="9"/>
    </row>
    <row r="331" spans="1:4" x14ac:dyDescent="0.25">
      <c r="A331" s="8">
        <v>328</v>
      </c>
      <c r="B331" s="9">
        <v>1.4583333333333334E-2</v>
      </c>
      <c r="D331" s="9"/>
    </row>
    <row r="332" spans="1:4" x14ac:dyDescent="0.25">
      <c r="A332" s="8">
        <v>329</v>
      </c>
      <c r="B332" s="9">
        <v>9.6527777777777782E-2</v>
      </c>
      <c r="D332" s="9"/>
    </row>
    <row r="333" spans="1:4" x14ac:dyDescent="0.25">
      <c r="A333" s="8">
        <v>330</v>
      </c>
      <c r="B333" s="9">
        <v>9.7222222222222224E-2</v>
      </c>
      <c r="D333" s="9"/>
    </row>
    <row r="334" spans="1:4" x14ac:dyDescent="0.25">
      <c r="A334" s="8">
        <v>331</v>
      </c>
      <c r="B334" s="9">
        <v>8.4027777777777785E-2</v>
      </c>
      <c r="D334" s="9"/>
    </row>
    <row r="335" spans="1:4" x14ac:dyDescent="0.25">
      <c r="A335" s="8">
        <v>332</v>
      </c>
      <c r="B335" s="9">
        <v>1.1805555555555555E-2</v>
      </c>
      <c r="D335" s="9"/>
    </row>
    <row r="336" spans="1:4" x14ac:dyDescent="0.25">
      <c r="A336" s="8">
        <v>333</v>
      </c>
      <c r="B336" s="9">
        <v>4.2361111111111113E-2</v>
      </c>
      <c r="D336" s="9"/>
    </row>
    <row r="337" spans="1:4" x14ac:dyDescent="0.25">
      <c r="A337" s="8">
        <v>334</v>
      </c>
      <c r="B337" s="9">
        <v>0.10833333333333334</v>
      </c>
      <c r="D337" s="9"/>
    </row>
    <row r="338" spans="1:4" x14ac:dyDescent="0.25">
      <c r="A338" s="8">
        <v>335</v>
      </c>
      <c r="B338" s="9">
        <v>4.7916666666666663E-2</v>
      </c>
      <c r="D338" s="9"/>
    </row>
    <row r="339" spans="1:4" x14ac:dyDescent="0.25">
      <c r="A339" s="8">
        <v>336</v>
      </c>
      <c r="B339" s="9">
        <v>4.5138888888888888E-2</v>
      </c>
      <c r="D339" s="9"/>
    </row>
    <row r="340" spans="1:4" x14ac:dyDescent="0.25">
      <c r="A340" s="8">
        <v>337</v>
      </c>
      <c r="B340" s="9">
        <v>4.027777777777778E-2</v>
      </c>
      <c r="D340" s="9"/>
    </row>
    <row r="341" spans="1:4" x14ac:dyDescent="0.25">
      <c r="A341" s="8">
        <v>338</v>
      </c>
      <c r="B341" s="9">
        <v>9.9305555555555564E-2</v>
      </c>
      <c r="D341" s="9"/>
    </row>
    <row r="342" spans="1:4" x14ac:dyDescent="0.25">
      <c r="A342" s="8">
        <v>339</v>
      </c>
      <c r="B342" s="9">
        <v>3.1944444444444442E-2</v>
      </c>
      <c r="D342" s="9"/>
    </row>
    <row r="343" spans="1:4" x14ac:dyDescent="0.25">
      <c r="A343" s="8">
        <v>340</v>
      </c>
      <c r="B343" s="9">
        <v>6.3194444444444442E-2</v>
      </c>
      <c r="D343" s="9"/>
    </row>
    <row r="344" spans="1:4" x14ac:dyDescent="0.25">
      <c r="A344" s="8">
        <v>341</v>
      </c>
      <c r="B344" s="9">
        <v>6.1111111111111109E-2</v>
      </c>
      <c r="D344" s="9"/>
    </row>
    <row r="345" spans="1:4" x14ac:dyDescent="0.25">
      <c r="A345" s="8">
        <v>342</v>
      </c>
      <c r="B345" s="9">
        <v>3.7499999999999999E-2</v>
      </c>
      <c r="D345" s="9"/>
    </row>
    <row r="346" spans="1:4" x14ac:dyDescent="0.25">
      <c r="A346" s="8">
        <v>343</v>
      </c>
      <c r="B346" s="9">
        <v>7.013888888888889E-2</v>
      </c>
      <c r="D346" s="9"/>
    </row>
    <row r="347" spans="1:4" x14ac:dyDescent="0.25">
      <c r="A347" s="8">
        <v>344</v>
      </c>
      <c r="B347" s="9">
        <v>5.9722222222222225E-2</v>
      </c>
      <c r="D347" s="9"/>
    </row>
    <row r="348" spans="1:4" x14ac:dyDescent="0.25">
      <c r="A348" s="8">
        <v>345</v>
      </c>
      <c r="B348" s="9">
        <v>1.2500000000000001E-2</v>
      </c>
      <c r="D348" s="9"/>
    </row>
    <row r="349" spans="1:4" x14ac:dyDescent="0.25">
      <c r="A349" s="8">
        <v>346</v>
      </c>
      <c r="B349" s="9">
        <v>1.5277777777777777E-2</v>
      </c>
      <c r="D349" s="9"/>
    </row>
    <row r="350" spans="1:4" x14ac:dyDescent="0.25">
      <c r="A350" s="8">
        <v>347</v>
      </c>
      <c r="B350" s="9">
        <v>3.0555555555555555E-2</v>
      </c>
      <c r="D350" s="9"/>
    </row>
    <row r="351" spans="1:4" x14ac:dyDescent="0.25">
      <c r="A351" s="8">
        <v>348</v>
      </c>
      <c r="B351" s="9">
        <v>6.1111111111111109E-2</v>
      </c>
      <c r="D351" s="9"/>
    </row>
    <row r="352" spans="1:4" x14ac:dyDescent="0.25">
      <c r="A352" s="8">
        <v>349</v>
      </c>
      <c r="B352" s="9">
        <v>5.9027777777777776E-2</v>
      </c>
      <c r="D352" s="9"/>
    </row>
    <row r="353" spans="1:4" x14ac:dyDescent="0.25">
      <c r="A353" s="8">
        <v>350</v>
      </c>
      <c r="B353" s="9">
        <v>7.5694444444444439E-2</v>
      </c>
      <c r="D353" s="9"/>
    </row>
    <row r="354" spans="1:4" x14ac:dyDescent="0.25">
      <c r="A354" s="8">
        <v>351</v>
      </c>
      <c r="B354" s="9">
        <v>1.7361111111111112E-2</v>
      </c>
      <c r="D354" s="9"/>
    </row>
    <row r="355" spans="1:4" x14ac:dyDescent="0.25">
      <c r="A355" s="8">
        <v>352</v>
      </c>
      <c r="B355" s="9">
        <v>4.8611111111111112E-3</v>
      </c>
      <c r="D355" s="9"/>
    </row>
    <row r="356" spans="1:4" x14ac:dyDescent="0.25">
      <c r="A356" s="8">
        <v>353</v>
      </c>
      <c r="B356" s="9">
        <v>8.8888888888888878E-2</v>
      </c>
      <c r="D356" s="9"/>
    </row>
    <row r="357" spans="1:4" x14ac:dyDescent="0.25">
      <c r="A357" s="8">
        <v>354</v>
      </c>
      <c r="B357" s="9">
        <v>9.5138888888888884E-2</v>
      </c>
      <c r="D357" s="9"/>
    </row>
    <row r="358" spans="1:4" x14ac:dyDescent="0.25">
      <c r="A358" s="8">
        <v>355</v>
      </c>
      <c r="B358" s="9">
        <v>4.8611111111111112E-3</v>
      </c>
      <c r="D358" s="9"/>
    </row>
    <row r="359" spans="1:4" x14ac:dyDescent="0.25">
      <c r="A359" s="8">
        <v>356</v>
      </c>
      <c r="B359" s="9">
        <v>4.8611111111111112E-3</v>
      </c>
      <c r="D359" s="9"/>
    </row>
    <row r="360" spans="1:4" x14ac:dyDescent="0.25">
      <c r="A360" s="8">
        <v>357</v>
      </c>
      <c r="B360" s="9">
        <v>6.6666666666666666E-2</v>
      </c>
      <c r="D360" s="9"/>
    </row>
    <row r="361" spans="1:4" x14ac:dyDescent="0.25">
      <c r="A361" s="8">
        <v>358</v>
      </c>
      <c r="B361" s="9">
        <v>0.10555555555555556</v>
      </c>
      <c r="D361" s="9"/>
    </row>
    <row r="362" spans="1:4" x14ac:dyDescent="0.25">
      <c r="A362" s="8">
        <v>359</v>
      </c>
      <c r="B362" s="9">
        <v>0.10069444444444445</v>
      </c>
      <c r="D362" s="9"/>
    </row>
    <row r="363" spans="1:4" x14ac:dyDescent="0.25">
      <c r="A363" s="8">
        <v>360</v>
      </c>
      <c r="B363" s="9">
        <v>0.11041666666666666</v>
      </c>
      <c r="D363" s="9"/>
    </row>
    <row r="364" spans="1:4" x14ac:dyDescent="0.25">
      <c r="A364" s="8">
        <v>361</v>
      </c>
      <c r="B364" s="9">
        <v>7.7777777777777779E-2</v>
      </c>
      <c r="D364" s="9"/>
    </row>
    <row r="365" spans="1:4" x14ac:dyDescent="0.25">
      <c r="A365" s="8">
        <v>362</v>
      </c>
      <c r="B365" s="9">
        <v>8.5416666666666669E-2</v>
      </c>
      <c r="D365" s="9"/>
    </row>
    <row r="366" spans="1:4" x14ac:dyDescent="0.25">
      <c r="A366" s="8">
        <v>363</v>
      </c>
      <c r="B366" s="9">
        <v>0.10347222222222223</v>
      </c>
      <c r="D366" s="9"/>
    </row>
    <row r="367" spans="1:4" x14ac:dyDescent="0.25">
      <c r="A367" s="8">
        <v>364</v>
      </c>
      <c r="B367" s="9">
        <v>7.7777777777777779E-2</v>
      </c>
      <c r="D367" s="9"/>
    </row>
    <row r="368" spans="1:4" x14ac:dyDescent="0.25">
      <c r="A368" s="8">
        <v>365</v>
      </c>
      <c r="B368" s="9">
        <v>1.7361111111111112E-2</v>
      </c>
      <c r="D368" s="9"/>
    </row>
    <row r="369" spans="1:4" x14ac:dyDescent="0.25">
      <c r="A369" s="8">
        <v>366</v>
      </c>
      <c r="B369" s="9">
        <v>6.2499999999999993E-2</v>
      </c>
      <c r="D369" s="9"/>
    </row>
    <row r="370" spans="1:4" x14ac:dyDescent="0.25">
      <c r="A370" s="8">
        <v>367</v>
      </c>
      <c r="B370" s="9">
        <v>5.0694444444444445E-2</v>
      </c>
      <c r="D370" s="9"/>
    </row>
    <row r="371" spans="1:4" x14ac:dyDescent="0.25">
      <c r="A371" s="8">
        <v>368</v>
      </c>
      <c r="B371" s="9">
        <v>5.9027777777777776E-2</v>
      </c>
      <c r="D371" s="9"/>
    </row>
    <row r="372" spans="1:4" x14ac:dyDescent="0.25">
      <c r="A372" s="8">
        <v>369</v>
      </c>
      <c r="B372" s="9">
        <v>2.9166666666666667E-2</v>
      </c>
      <c r="D372" s="9"/>
    </row>
    <row r="373" spans="1:4" x14ac:dyDescent="0.25">
      <c r="A373" s="8">
        <v>370</v>
      </c>
      <c r="B373" s="9">
        <v>2.2916666666666665E-2</v>
      </c>
      <c r="D373" s="9"/>
    </row>
    <row r="374" spans="1:4" x14ac:dyDescent="0.25">
      <c r="A374" s="8">
        <v>371</v>
      </c>
      <c r="B374" s="9">
        <v>3.4027777777777782E-2</v>
      </c>
      <c r="D374" s="9"/>
    </row>
    <row r="375" spans="1:4" x14ac:dyDescent="0.25">
      <c r="A375" s="8">
        <v>372</v>
      </c>
      <c r="B375" s="9">
        <v>1.5277777777777777E-2</v>
      </c>
      <c r="D375" s="9"/>
    </row>
    <row r="376" spans="1:4" x14ac:dyDescent="0.25">
      <c r="A376" s="8">
        <v>373</v>
      </c>
      <c r="B376" s="9">
        <v>8.0555555555555561E-2</v>
      </c>
      <c r="D376" s="9"/>
    </row>
    <row r="377" spans="1:4" x14ac:dyDescent="0.25">
      <c r="A377" s="8">
        <v>374</v>
      </c>
      <c r="B377" s="9">
        <v>6.2500000000000003E-3</v>
      </c>
      <c r="D377" s="9"/>
    </row>
    <row r="378" spans="1:4" x14ac:dyDescent="0.25">
      <c r="A378" s="8">
        <v>375</v>
      </c>
      <c r="B378" s="9">
        <v>1.8749999999999999E-2</v>
      </c>
      <c r="D378" s="9"/>
    </row>
    <row r="379" spans="1:4" x14ac:dyDescent="0.25">
      <c r="A379" s="8">
        <v>376</v>
      </c>
      <c r="B379" s="9">
        <v>3.472222222222222E-3</v>
      </c>
      <c r="D379" s="9"/>
    </row>
    <row r="380" spans="1:4" x14ac:dyDescent="0.25">
      <c r="A380" s="8">
        <v>377</v>
      </c>
      <c r="B380" s="9">
        <v>3.1944444444444442E-2</v>
      </c>
      <c r="D380" s="9"/>
    </row>
    <row r="381" spans="1:4" x14ac:dyDescent="0.25">
      <c r="A381" s="8">
        <v>378</v>
      </c>
      <c r="B381" s="9">
        <v>1.4583333333333334E-2</v>
      </c>
      <c r="D381" s="9"/>
    </row>
    <row r="382" spans="1:4" x14ac:dyDescent="0.25">
      <c r="A382" s="8">
        <v>379</v>
      </c>
      <c r="B382" s="9">
        <v>4.1666666666666666E-3</v>
      </c>
      <c r="D382" s="9"/>
    </row>
    <row r="383" spans="1:4" x14ac:dyDescent="0.25">
      <c r="A383" s="8">
        <v>380</v>
      </c>
      <c r="B383" s="9">
        <v>6.458333333333334E-2</v>
      </c>
      <c r="D383" s="9"/>
    </row>
    <row r="384" spans="1:4" x14ac:dyDescent="0.25">
      <c r="A384" s="8">
        <v>381</v>
      </c>
      <c r="B384" s="9">
        <v>3.2638888888888891E-2</v>
      </c>
      <c r="D384" s="9"/>
    </row>
    <row r="385" spans="1:4" x14ac:dyDescent="0.25">
      <c r="A385" s="8">
        <v>382</v>
      </c>
      <c r="B385" s="9">
        <v>3.7499999999999999E-2</v>
      </c>
      <c r="D385" s="9"/>
    </row>
    <row r="386" spans="1:4" x14ac:dyDescent="0.25">
      <c r="A386" s="8">
        <v>383</v>
      </c>
      <c r="B386" s="9">
        <v>6.2500000000000003E-3</v>
      </c>
      <c r="D386" s="9"/>
    </row>
    <row r="387" spans="1:4" x14ac:dyDescent="0.25">
      <c r="A387" s="8">
        <v>384</v>
      </c>
      <c r="B387" s="9">
        <v>7.6388888888888895E-2</v>
      </c>
      <c r="D387" s="9"/>
    </row>
    <row r="388" spans="1:4" x14ac:dyDescent="0.25">
      <c r="A388" s="8">
        <v>385</v>
      </c>
      <c r="B388" s="9">
        <v>1.5277777777777777E-2</v>
      </c>
      <c r="D388" s="9"/>
    </row>
    <row r="389" spans="1:4" x14ac:dyDescent="0.25">
      <c r="A389" s="8">
        <v>386</v>
      </c>
      <c r="B389" s="9">
        <v>2.7777777777777776E-2</v>
      </c>
      <c r="D389" s="9"/>
    </row>
    <row r="390" spans="1:4" x14ac:dyDescent="0.25">
      <c r="A390" s="8">
        <v>387</v>
      </c>
      <c r="B390" s="9">
        <v>1.2500000000000001E-2</v>
      </c>
      <c r="D390" s="9"/>
    </row>
    <row r="391" spans="1:4" x14ac:dyDescent="0.25">
      <c r="A391" s="8">
        <v>388</v>
      </c>
      <c r="B391" s="9">
        <v>0.11874999999999999</v>
      </c>
      <c r="D391" s="9"/>
    </row>
    <row r="392" spans="1:4" x14ac:dyDescent="0.25">
      <c r="A392" s="8">
        <v>389</v>
      </c>
      <c r="B392" s="9">
        <v>1.6666666666666666E-2</v>
      </c>
      <c r="D392" s="9"/>
    </row>
    <row r="393" spans="1:4" x14ac:dyDescent="0.25">
      <c r="A393" s="8">
        <v>390</v>
      </c>
      <c r="B393" s="9">
        <v>6.4583333333333326E-2</v>
      </c>
      <c r="D393" s="9"/>
    </row>
    <row r="394" spans="1:4" x14ac:dyDescent="0.25">
      <c r="A394" s="8">
        <v>391</v>
      </c>
      <c r="B394" s="9">
        <v>2.4305555555555556E-2</v>
      </c>
      <c r="D394" s="9"/>
    </row>
    <row r="395" spans="1:4" x14ac:dyDescent="0.25">
      <c r="A395" s="8">
        <v>392</v>
      </c>
      <c r="B395" s="9">
        <v>3.7499999999999999E-2</v>
      </c>
      <c r="D395" s="9"/>
    </row>
    <row r="396" spans="1:4" x14ac:dyDescent="0.25">
      <c r="A396" s="8">
        <v>393</v>
      </c>
      <c r="B396" s="9">
        <v>7.5694444444444439E-2</v>
      </c>
      <c r="D396" s="9"/>
    </row>
    <row r="397" spans="1:4" x14ac:dyDescent="0.25">
      <c r="A397" s="8">
        <v>394</v>
      </c>
      <c r="B397" s="9">
        <v>3.2638888888888891E-2</v>
      </c>
      <c r="D397" s="9"/>
    </row>
    <row r="398" spans="1:4" x14ac:dyDescent="0.25">
      <c r="A398" s="8">
        <v>395</v>
      </c>
      <c r="B398" s="9">
        <v>5.5555555555555558E-3</v>
      </c>
      <c r="D398" s="9"/>
    </row>
    <row r="399" spans="1:4" x14ac:dyDescent="0.25">
      <c r="A399" s="8">
        <v>396</v>
      </c>
      <c r="B399" s="9">
        <v>3.9583333333333331E-2</v>
      </c>
      <c r="D399" s="9"/>
    </row>
    <row r="400" spans="1:4" x14ac:dyDescent="0.25">
      <c r="A400" s="8">
        <v>397</v>
      </c>
      <c r="B400" s="9">
        <v>4.7916666666666663E-2</v>
      </c>
      <c r="D400" s="9"/>
    </row>
    <row r="401" spans="1:4" x14ac:dyDescent="0.25">
      <c r="A401" s="8">
        <v>398</v>
      </c>
      <c r="B401" s="9">
        <v>4.9305555555555561E-2</v>
      </c>
      <c r="D401" s="9"/>
    </row>
    <row r="402" spans="1:4" x14ac:dyDescent="0.25">
      <c r="A402" s="8">
        <v>399</v>
      </c>
      <c r="B402" s="9">
        <v>6.3194444444444442E-2</v>
      </c>
      <c r="D402" s="9"/>
    </row>
    <row r="403" spans="1:4" x14ac:dyDescent="0.25">
      <c r="A403" s="8">
        <v>400</v>
      </c>
      <c r="B403" s="9">
        <v>5.486111111111111E-2</v>
      </c>
      <c r="D403" s="9"/>
    </row>
    <row r="404" spans="1:4" x14ac:dyDescent="0.25">
      <c r="A404" s="8">
        <v>401</v>
      </c>
      <c r="B404" s="9">
        <v>1.3888888888888888E-2</v>
      </c>
      <c r="D404" s="9"/>
    </row>
    <row r="405" spans="1:4" x14ac:dyDescent="0.25">
      <c r="A405" s="8">
        <v>402</v>
      </c>
      <c r="B405" s="9">
        <v>4.5833333333333337E-2</v>
      </c>
      <c r="D405" s="9"/>
    </row>
    <row r="406" spans="1:4" x14ac:dyDescent="0.25">
      <c r="A406" s="8">
        <v>403</v>
      </c>
      <c r="B406" s="9">
        <v>5.9027777777777776E-2</v>
      </c>
      <c r="D406" s="9"/>
    </row>
    <row r="407" spans="1:4" x14ac:dyDescent="0.25">
      <c r="A407" s="8">
        <v>404</v>
      </c>
      <c r="B407" s="9">
        <v>7.0833333333333331E-2</v>
      </c>
      <c r="D407" s="9"/>
    </row>
    <row r="408" spans="1:4" x14ac:dyDescent="0.25">
      <c r="A408" s="8">
        <v>405</v>
      </c>
      <c r="B408" s="9">
        <v>6.805555555555555E-2</v>
      </c>
      <c r="D408" s="9"/>
    </row>
    <row r="409" spans="1:4" x14ac:dyDescent="0.25">
      <c r="A409" s="8">
        <v>406</v>
      </c>
      <c r="B409" s="9">
        <v>8.1250000000000003E-2</v>
      </c>
      <c r="D409" s="9"/>
    </row>
    <row r="410" spans="1:4" x14ac:dyDescent="0.25">
      <c r="A410" s="8">
        <v>407</v>
      </c>
      <c r="B410" s="9">
        <v>3.4722222222222224E-2</v>
      </c>
      <c r="D410" s="9"/>
    </row>
    <row r="411" spans="1:4" x14ac:dyDescent="0.25">
      <c r="A411" s="8">
        <v>408</v>
      </c>
      <c r="B411" s="9">
        <v>7.3611111111111113E-2</v>
      </c>
      <c r="D411" s="9"/>
    </row>
    <row r="412" spans="1:4" x14ac:dyDescent="0.25">
      <c r="A412" s="8">
        <v>409</v>
      </c>
      <c r="B412" s="9">
        <v>0.11319444444444444</v>
      </c>
      <c r="D412" s="9"/>
    </row>
    <row r="413" spans="1:4" x14ac:dyDescent="0.25">
      <c r="A413" s="8">
        <v>410</v>
      </c>
      <c r="B413" s="9">
        <v>6.3194444444444442E-2</v>
      </c>
      <c r="D413" s="9"/>
    </row>
    <row r="414" spans="1:4" x14ac:dyDescent="0.25">
      <c r="A414" s="8">
        <v>411</v>
      </c>
      <c r="B414" s="9">
        <v>5.4166666666666662E-2</v>
      </c>
      <c r="D414" s="9"/>
    </row>
    <row r="415" spans="1:4" x14ac:dyDescent="0.25">
      <c r="A415" s="8">
        <v>412</v>
      </c>
      <c r="B415" s="9">
        <v>3.9583333333333331E-2</v>
      </c>
      <c r="D415" s="9"/>
    </row>
    <row r="416" spans="1:4" x14ac:dyDescent="0.25">
      <c r="A416" s="8">
        <v>413</v>
      </c>
      <c r="B416" s="9">
        <v>8.3333333333333332E-3</v>
      </c>
      <c r="D416" s="9"/>
    </row>
    <row r="417" spans="1:4" x14ac:dyDescent="0.25">
      <c r="A417" s="8">
        <v>414</v>
      </c>
      <c r="B417" s="9">
        <v>2.6388888888888889E-2</v>
      </c>
      <c r="D417" s="9"/>
    </row>
    <row r="418" spans="1:4" x14ac:dyDescent="0.25">
      <c r="A418" s="8">
        <v>415</v>
      </c>
      <c r="B418" s="9">
        <v>6.0416666666666667E-2</v>
      </c>
      <c r="D418" s="9"/>
    </row>
    <row r="419" spans="1:4" x14ac:dyDescent="0.25">
      <c r="A419" s="8">
        <v>416</v>
      </c>
      <c r="B419" s="9">
        <v>6.2500000000000003E-3</v>
      </c>
      <c r="D419" s="9"/>
    </row>
    <row r="420" spans="1:4" x14ac:dyDescent="0.25">
      <c r="A420" s="8">
        <v>417</v>
      </c>
      <c r="B420" s="9">
        <v>6.25E-2</v>
      </c>
      <c r="D420" s="9"/>
    </row>
    <row r="421" spans="1:4" x14ac:dyDescent="0.25">
      <c r="A421" s="8">
        <v>418</v>
      </c>
      <c r="B421" s="9">
        <v>6.9444444444444448E-2</v>
      </c>
      <c r="D421" s="9"/>
    </row>
    <row r="422" spans="1:4" x14ac:dyDescent="0.25">
      <c r="A422" s="8">
        <v>419</v>
      </c>
      <c r="B422" s="9">
        <v>4.4444444444444439E-2</v>
      </c>
      <c r="D422" s="9"/>
    </row>
    <row r="423" spans="1:4" x14ac:dyDescent="0.25">
      <c r="A423" s="8">
        <v>420</v>
      </c>
      <c r="B423" s="9">
        <v>7.2916666666666657E-2</v>
      </c>
      <c r="D423" s="9"/>
    </row>
    <row r="424" spans="1:4" x14ac:dyDescent="0.25">
      <c r="A424" s="8">
        <v>421</v>
      </c>
      <c r="B424" s="9">
        <v>4.9305555555555561E-2</v>
      </c>
      <c r="D424" s="9"/>
    </row>
    <row r="425" spans="1:4" x14ac:dyDescent="0.25">
      <c r="A425" s="8">
        <v>422</v>
      </c>
      <c r="B425" s="9">
        <v>2.361111111111111E-2</v>
      </c>
      <c r="D425" s="9"/>
    </row>
    <row r="426" spans="1:4" x14ac:dyDescent="0.25">
      <c r="A426" s="8">
        <v>423</v>
      </c>
      <c r="B426" s="9">
        <v>2.1527777777777778E-2</v>
      </c>
      <c r="D426" s="9"/>
    </row>
    <row r="427" spans="1:4" x14ac:dyDescent="0.25">
      <c r="A427" s="8">
        <v>424</v>
      </c>
      <c r="B427" s="9">
        <v>6.1111111111111116E-2</v>
      </c>
      <c r="D427" s="9"/>
    </row>
    <row r="428" spans="1:4" x14ac:dyDescent="0.25">
      <c r="A428" s="8">
        <v>425</v>
      </c>
      <c r="B428" s="9">
        <v>1.9444444444444445E-2</v>
      </c>
      <c r="D428" s="9"/>
    </row>
    <row r="429" spans="1:4" x14ac:dyDescent="0.25">
      <c r="A429" s="8">
        <v>426</v>
      </c>
      <c r="B429" s="9">
        <v>8.0555555555555547E-2</v>
      </c>
      <c r="D429" s="9"/>
    </row>
    <row r="430" spans="1:4" x14ac:dyDescent="0.25">
      <c r="A430" s="8">
        <v>427</v>
      </c>
      <c r="B430" s="9">
        <v>0.11527777777777777</v>
      </c>
      <c r="D430" s="9"/>
    </row>
    <row r="431" spans="1:4" x14ac:dyDescent="0.25">
      <c r="A431" s="8">
        <v>428</v>
      </c>
      <c r="B431" s="9">
        <v>0.12430555555555556</v>
      </c>
      <c r="D431" s="9"/>
    </row>
    <row r="432" spans="1:4" x14ac:dyDescent="0.25">
      <c r="A432" s="8">
        <v>429</v>
      </c>
      <c r="B432" s="9">
        <v>1.8749999999999999E-2</v>
      </c>
      <c r="D432" s="9"/>
    </row>
    <row r="433" spans="1:4" x14ac:dyDescent="0.25">
      <c r="A433" s="8">
        <v>430</v>
      </c>
      <c r="B433" s="9">
        <v>3.4027777777777775E-2</v>
      </c>
      <c r="D433" s="9"/>
    </row>
    <row r="434" spans="1:4" x14ac:dyDescent="0.25">
      <c r="A434" s="8">
        <v>431</v>
      </c>
      <c r="B434" s="9">
        <v>1.3888888888888888E-2</v>
      </c>
      <c r="D434" s="9"/>
    </row>
    <row r="435" spans="1:4" x14ac:dyDescent="0.25">
      <c r="A435" s="8">
        <v>432</v>
      </c>
      <c r="B435" s="9">
        <v>5.1388888888888887E-2</v>
      </c>
      <c r="D435" s="9"/>
    </row>
    <row r="436" spans="1:4" x14ac:dyDescent="0.25">
      <c r="A436" s="8">
        <v>433</v>
      </c>
      <c r="B436" s="9">
        <v>5.1388888888888887E-2</v>
      </c>
      <c r="D436" s="9"/>
    </row>
    <row r="437" spans="1:4" x14ac:dyDescent="0.25">
      <c r="A437" s="8">
        <v>434</v>
      </c>
      <c r="B437" s="9">
        <v>4.0277777777777773E-2</v>
      </c>
      <c r="D437" s="9"/>
    </row>
    <row r="438" spans="1:4" x14ac:dyDescent="0.25">
      <c r="A438" s="8">
        <v>435</v>
      </c>
      <c r="B438" s="9">
        <v>7.7083333333333337E-2</v>
      </c>
      <c r="D438" s="9"/>
    </row>
    <row r="439" spans="1:4" x14ac:dyDescent="0.25">
      <c r="A439" s="8">
        <v>436</v>
      </c>
      <c r="B439" s="9">
        <v>3.125E-2</v>
      </c>
      <c r="D439" s="9"/>
    </row>
    <row r="440" spans="1:4" x14ac:dyDescent="0.25">
      <c r="A440" s="8">
        <v>437</v>
      </c>
      <c r="B440" s="9">
        <v>3.5416666666666666E-2</v>
      </c>
      <c r="D440" s="9"/>
    </row>
    <row r="441" spans="1:4" x14ac:dyDescent="0.25">
      <c r="A441" s="8">
        <v>438</v>
      </c>
      <c r="B441" s="9">
        <v>3.5416666666666666E-2</v>
      </c>
      <c r="D441" s="9"/>
    </row>
    <row r="442" spans="1:4" x14ac:dyDescent="0.25">
      <c r="A442" s="8">
        <v>439</v>
      </c>
      <c r="B442" s="9">
        <v>4.4444444444444446E-2</v>
      </c>
      <c r="D442" s="9"/>
    </row>
    <row r="443" spans="1:4" x14ac:dyDescent="0.25">
      <c r="A443" s="8">
        <v>440</v>
      </c>
      <c r="B443" s="9">
        <v>3.125E-2</v>
      </c>
      <c r="D443" s="9"/>
    </row>
    <row r="444" spans="1:4" x14ac:dyDescent="0.25">
      <c r="A444" s="8">
        <v>441</v>
      </c>
      <c r="B444" s="9">
        <v>6.25E-2</v>
      </c>
      <c r="D444" s="9"/>
    </row>
    <row r="445" spans="1:4" x14ac:dyDescent="0.25">
      <c r="A445" s="8">
        <v>442</v>
      </c>
      <c r="B445" s="9">
        <v>9.0972222222222218E-2</v>
      </c>
      <c r="D445" s="9"/>
    </row>
    <row r="446" spans="1:4" x14ac:dyDescent="0.25">
      <c r="A446" s="8">
        <v>443</v>
      </c>
      <c r="B446" s="9">
        <v>0.10763888888888888</v>
      </c>
      <c r="D446" s="9"/>
    </row>
    <row r="447" spans="1:4" x14ac:dyDescent="0.25">
      <c r="A447" s="8">
        <v>444</v>
      </c>
      <c r="B447" s="9">
        <v>5.6249999999999994E-2</v>
      </c>
      <c r="D447" s="9"/>
    </row>
    <row r="448" spans="1:4" x14ac:dyDescent="0.25">
      <c r="A448" s="8">
        <v>445</v>
      </c>
      <c r="B448" s="9">
        <v>1.8055555555555554E-2</v>
      </c>
      <c r="D448" s="9"/>
    </row>
    <row r="449" spans="1:4" x14ac:dyDescent="0.25">
      <c r="A449" s="8">
        <v>446</v>
      </c>
      <c r="B449" s="9">
        <v>5.5555555555555558E-3</v>
      </c>
      <c r="D449" s="9"/>
    </row>
    <row r="450" spans="1:4" x14ac:dyDescent="0.25">
      <c r="A450" s="8">
        <v>447</v>
      </c>
      <c r="B450" s="9">
        <v>5.9722222222222218E-2</v>
      </c>
      <c r="D450" s="9"/>
    </row>
    <row r="451" spans="1:4" x14ac:dyDescent="0.25">
      <c r="A451" s="8">
        <v>448</v>
      </c>
      <c r="B451" s="9">
        <v>4.583333333333333E-2</v>
      </c>
      <c r="D451" s="9"/>
    </row>
    <row r="452" spans="1:4" x14ac:dyDescent="0.25">
      <c r="A452" s="8">
        <v>449</v>
      </c>
      <c r="B452" s="9">
        <v>2.2916666666666665E-2</v>
      </c>
      <c r="D452" s="9"/>
    </row>
    <row r="453" spans="1:4" x14ac:dyDescent="0.25">
      <c r="A453" s="8">
        <v>450</v>
      </c>
      <c r="B453" s="9">
        <v>2.361111111111111E-2</v>
      </c>
      <c r="D453" s="9"/>
    </row>
    <row r="454" spans="1:4" x14ac:dyDescent="0.25">
      <c r="A454" s="8">
        <v>451</v>
      </c>
      <c r="B454" s="9">
        <v>7.1527777777777773E-2</v>
      </c>
      <c r="D454" s="9"/>
    </row>
    <row r="455" spans="1:4" x14ac:dyDescent="0.25">
      <c r="A455" s="8">
        <v>452</v>
      </c>
      <c r="B455" s="9">
        <v>8.5416666666666669E-2</v>
      </c>
      <c r="D455" s="9"/>
    </row>
    <row r="456" spans="1:4" x14ac:dyDescent="0.25">
      <c r="A456" s="8">
        <v>453</v>
      </c>
      <c r="B456" s="9">
        <v>6.9444444444444448E-2</v>
      </c>
      <c r="D456" s="9"/>
    </row>
    <row r="457" spans="1:4" x14ac:dyDescent="0.25">
      <c r="A457" s="8">
        <v>454</v>
      </c>
      <c r="B457" s="9">
        <v>0.10625000000000001</v>
      </c>
      <c r="D457" s="9"/>
    </row>
    <row r="458" spans="1:4" x14ac:dyDescent="0.25">
      <c r="A458" s="8">
        <v>455</v>
      </c>
      <c r="B458" s="9">
        <v>7.6388888888888886E-3</v>
      </c>
      <c r="D458" s="9"/>
    </row>
    <row r="459" spans="1:4" x14ac:dyDescent="0.25">
      <c r="A459" s="8">
        <v>456</v>
      </c>
      <c r="B459" s="9">
        <v>4.9305555555555561E-2</v>
      </c>
      <c r="D459" s="9"/>
    </row>
    <row r="460" spans="1:4" x14ac:dyDescent="0.25">
      <c r="A460" s="8">
        <v>457</v>
      </c>
      <c r="B460" s="9">
        <v>4.027777777777778E-2</v>
      </c>
      <c r="D460" s="9"/>
    </row>
    <row r="461" spans="1:4" x14ac:dyDescent="0.25">
      <c r="A461" s="8">
        <v>458</v>
      </c>
      <c r="B461" s="9">
        <v>6.1805555555555558E-2</v>
      </c>
      <c r="D461" s="9"/>
    </row>
    <row r="462" spans="1:4" x14ac:dyDescent="0.25">
      <c r="A462" s="8">
        <v>459</v>
      </c>
      <c r="B462" s="9">
        <v>2.0833333333333332E-2</v>
      </c>
      <c r="D462" s="9"/>
    </row>
    <row r="463" spans="1:4" x14ac:dyDescent="0.25">
      <c r="A463" s="8">
        <v>460</v>
      </c>
      <c r="B463" s="9">
        <v>8.611111111111111E-2</v>
      </c>
      <c r="D463" s="9"/>
    </row>
    <row r="464" spans="1:4" x14ac:dyDescent="0.25">
      <c r="A464" s="8">
        <v>461</v>
      </c>
      <c r="B464" s="9">
        <v>4.5833333333333337E-2</v>
      </c>
      <c r="D464" s="9"/>
    </row>
    <row r="465" spans="1:4" x14ac:dyDescent="0.25">
      <c r="A465" s="8">
        <v>462</v>
      </c>
      <c r="B465" s="9">
        <v>7.6388888888888886E-3</v>
      </c>
      <c r="D465" s="9"/>
    </row>
    <row r="466" spans="1:4" x14ac:dyDescent="0.25">
      <c r="A466" s="8">
        <v>463</v>
      </c>
      <c r="B466" s="9">
        <v>9.7222222222222224E-3</v>
      </c>
      <c r="D466" s="9"/>
    </row>
    <row r="467" spans="1:4" x14ac:dyDescent="0.25">
      <c r="A467" s="8">
        <v>464</v>
      </c>
      <c r="B467" s="9">
        <v>5.8333333333333334E-2</v>
      </c>
      <c r="D467" s="9"/>
    </row>
    <row r="468" spans="1:4" x14ac:dyDescent="0.25">
      <c r="A468" s="8">
        <v>465</v>
      </c>
      <c r="B468" s="9">
        <v>4.1666666666666664E-2</v>
      </c>
      <c r="D468" s="9"/>
    </row>
    <row r="469" spans="1:4" x14ac:dyDescent="0.25">
      <c r="A469" s="8">
        <v>466</v>
      </c>
      <c r="B469" s="9">
        <v>0.10069444444444445</v>
      </c>
      <c r="D469" s="9"/>
    </row>
    <row r="470" spans="1:4" x14ac:dyDescent="0.25">
      <c r="A470" s="8">
        <v>467</v>
      </c>
      <c r="B470" s="9">
        <v>0.05</v>
      </c>
      <c r="D470" s="9"/>
    </row>
    <row r="471" spans="1:4" x14ac:dyDescent="0.25">
      <c r="A471" s="8">
        <v>468</v>
      </c>
      <c r="B471" s="9">
        <v>4.3749999999999997E-2</v>
      </c>
      <c r="D471" s="9"/>
    </row>
    <row r="472" spans="1:4" x14ac:dyDescent="0.25">
      <c r="A472" s="8">
        <v>469</v>
      </c>
      <c r="B472" s="9">
        <v>4.583333333333333E-2</v>
      </c>
      <c r="D472" s="9"/>
    </row>
    <row r="473" spans="1:4" x14ac:dyDescent="0.25">
      <c r="A473" s="8">
        <v>470</v>
      </c>
      <c r="B473" s="9">
        <v>0.05</v>
      </c>
      <c r="D473" s="9"/>
    </row>
    <row r="474" spans="1:4" x14ac:dyDescent="0.25">
      <c r="A474" s="8">
        <v>471</v>
      </c>
      <c r="B474" s="9">
        <v>3.9583333333333331E-2</v>
      </c>
      <c r="D474" s="9"/>
    </row>
    <row r="475" spans="1:4" x14ac:dyDescent="0.25">
      <c r="A475" s="8">
        <v>472</v>
      </c>
      <c r="B475" s="9">
        <v>5.0694444444444445E-2</v>
      </c>
      <c r="D475" s="9"/>
    </row>
    <row r="476" spans="1:4" x14ac:dyDescent="0.25">
      <c r="A476" s="8">
        <v>473</v>
      </c>
      <c r="B476" s="9">
        <v>4.2361111111111113E-2</v>
      </c>
      <c r="D476" s="9"/>
    </row>
    <row r="477" spans="1:4" x14ac:dyDescent="0.25">
      <c r="A477" s="8">
        <v>474</v>
      </c>
      <c r="B477" s="9">
        <v>0.11180555555555555</v>
      </c>
      <c r="D477" s="9"/>
    </row>
    <row r="478" spans="1:4" x14ac:dyDescent="0.25">
      <c r="A478" s="8">
        <v>475</v>
      </c>
      <c r="B478" s="9">
        <v>2.4305555555555556E-2</v>
      </c>
      <c r="D478" s="9"/>
    </row>
    <row r="479" spans="1:4" x14ac:dyDescent="0.25">
      <c r="A479" s="8">
        <v>476</v>
      </c>
      <c r="B479" s="9">
        <v>7.9861111111111119E-2</v>
      </c>
      <c r="D479" s="9"/>
    </row>
    <row r="480" spans="1:4" x14ac:dyDescent="0.25">
      <c r="A480" s="8">
        <v>477</v>
      </c>
      <c r="B480" s="9">
        <v>7.9861111111111105E-2</v>
      </c>
      <c r="D480" s="9"/>
    </row>
    <row r="481" spans="1:4" x14ac:dyDescent="0.25">
      <c r="A481" s="8">
        <v>478</v>
      </c>
      <c r="B481" s="9">
        <v>6.25E-2</v>
      </c>
      <c r="D481" s="9"/>
    </row>
    <row r="482" spans="1:4" x14ac:dyDescent="0.25">
      <c r="A482" s="8">
        <v>479</v>
      </c>
      <c r="B482" s="9">
        <v>5.7638888888888892E-2</v>
      </c>
      <c r="D482" s="9"/>
    </row>
    <row r="483" spans="1:4" x14ac:dyDescent="0.25">
      <c r="A483" s="8">
        <v>480</v>
      </c>
      <c r="B483" s="9">
        <v>4.5138888888888888E-2</v>
      </c>
      <c r="D483" s="9"/>
    </row>
    <row r="484" spans="1:4" x14ac:dyDescent="0.25">
      <c r="A484" s="8">
        <v>481</v>
      </c>
      <c r="B484" s="9">
        <v>4.027777777777778E-2</v>
      </c>
      <c r="D484" s="9"/>
    </row>
    <row r="485" spans="1:4" x14ac:dyDescent="0.25">
      <c r="A485" s="8">
        <v>482</v>
      </c>
      <c r="B485" s="9">
        <v>1.4583333333333334E-2</v>
      </c>
      <c r="D485" s="9"/>
    </row>
    <row r="486" spans="1:4" x14ac:dyDescent="0.25">
      <c r="A486" s="8">
        <v>483</v>
      </c>
      <c r="B486" s="9">
        <v>3.6805555555555557E-2</v>
      </c>
      <c r="D486" s="9"/>
    </row>
    <row r="487" spans="1:4" x14ac:dyDescent="0.25">
      <c r="A487" s="8">
        <v>484</v>
      </c>
      <c r="B487" s="9">
        <v>2.361111111111111E-2</v>
      </c>
      <c r="D487" s="9"/>
    </row>
    <row r="488" spans="1:4" x14ac:dyDescent="0.25">
      <c r="A488" s="8">
        <v>485</v>
      </c>
      <c r="B488" s="9">
        <v>5.486111111111111E-2</v>
      </c>
      <c r="D488" s="9"/>
    </row>
    <row r="489" spans="1:4" x14ac:dyDescent="0.25">
      <c r="A489" s="8">
        <v>486</v>
      </c>
      <c r="B489" s="9">
        <v>4.0972222222222215E-2</v>
      </c>
      <c r="D489" s="9"/>
    </row>
    <row r="490" spans="1:4" x14ac:dyDescent="0.25">
      <c r="A490" s="8">
        <v>487</v>
      </c>
      <c r="B490" s="9">
        <v>6.3888888888888898E-2</v>
      </c>
      <c r="D490" s="9"/>
    </row>
    <row r="491" spans="1:4" x14ac:dyDescent="0.25">
      <c r="A491" s="8">
        <v>488</v>
      </c>
      <c r="B491" s="9">
        <v>8.6111111111111097E-2</v>
      </c>
      <c r="D491" s="9"/>
    </row>
    <row r="492" spans="1:4" x14ac:dyDescent="0.25">
      <c r="A492" s="8">
        <v>489</v>
      </c>
      <c r="B492" s="9">
        <v>2.361111111111111E-2</v>
      </c>
      <c r="D492" s="9"/>
    </row>
    <row r="493" spans="1:4" x14ac:dyDescent="0.25">
      <c r="A493" s="8">
        <v>490</v>
      </c>
      <c r="B493" s="9">
        <v>9.0972222222222232E-2</v>
      </c>
      <c r="D493" s="9"/>
    </row>
    <row r="494" spans="1:4" x14ac:dyDescent="0.25">
      <c r="A494" s="8">
        <v>491</v>
      </c>
      <c r="B494" s="9">
        <v>2.8472222222222222E-2</v>
      </c>
      <c r="D494" s="9"/>
    </row>
    <row r="495" spans="1:4" x14ac:dyDescent="0.25">
      <c r="A495" s="8">
        <v>492</v>
      </c>
      <c r="B495" s="9">
        <v>3.4027777777777775E-2</v>
      </c>
      <c r="D495" s="9"/>
    </row>
    <row r="496" spans="1:4" x14ac:dyDescent="0.25">
      <c r="A496" s="8">
        <v>493</v>
      </c>
      <c r="B496" s="9">
        <v>5.5555555555555558E-3</v>
      </c>
      <c r="D496" s="9"/>
    </row>
    <row r="497" spans="1:4" x14ac:dyDescent="0.25">
      <c r="A497" s="8">
        <v>494</v>
      </c>
      <c r="B497" s="9">
        <v>2.1527777777777778E-2</v>
      </c>
      <c r="D497" s="9"/>
    </row>
    <row r="498" spans="1:4" x14ac:dyDescent="0.25">
      <c r="A498" s="8">
        <v>495</v>
      </c>
      <c r="B498" s="9">
        <v>7.0833333333333331E-2</v>
      </c>
      <c r="D498" s="9"/>
    </row>
    <row r="499" spans="1:4" x14ac:dyDescent="0.25">
      <c r="A499" s="8">
        <v>496</v>
      </c>
      <c r="B499" s="9">
        <v>9.2361111111111102E-2</v>
      </c>
      <c r="D499" s="9"/>
    </row>
    <row r="500" spans="1:4" x14ac:dyDescent="0.25">
      <c r="A500" s="8">
        <v>497</v>
      </c>
      <c r="B500" s="9">
        <v>2.6388888888888889E-2</v>
      </c>
      <c r="D500" s="9"/>
    </row>
    <row r="501" spans="1:4" x14ac:dyDescent="0.25">
      <c r="A501" s="8">
        <v>498</v>
      </c>
      <c r="B501" s="9">
        <v>2.2222222222222223E-2</v>
      </c>
      <c r="D501" s="9"/>
    </row>
    <row r="502" spans="1:4" x14ac:dyDescent="0.25">
      <c r="A502" s="8">
        <v>499</v>
      </c>
      <c r="B502" s="9">
        <v>9.0277777777777776E-2</v>
      </c>
      <c r="D502" s="9"/>
    </row>
    <row r="503" spans="1:4" x14ac:dyDescent="0.25">
      <c r="A503" s="8">
        <v>500</v>
      </c>
      <c r="B503" s="9">
        <v>2.9166666666666667E-2</v>
      </c>
      <c r="D503" s="9"/>
    </row>
    <row r="504" spans="1:4" x14ac:dyDescent="0.25">
      <c r="A504" s="8">
        <v>501</v>
      </c>
      <c r="B504" s="9">
        <v>2.7083333333333334E-2</v>
      </c>
      <c r="D504" s="9"/>
    </row>
    <row r="505" spans="1:4" x14ac:dyDescent="0.25">
      <c r="A505" s="8">
        <v>502</v>
      </c>
      <c r="B505" s="9">
        <v>5.0694444444444445E-2</v>
      </c>
      <c r="D505" s="9"/>
    </row>
    <row r="506" spans="1:4" x14ac:dyDescent="0.25">
      <c r="A506" s="8">
        <v>503</v>
      </c>
      <c r="B506" s="9">
        <v>5.9027777777777776E-2</v>
      </c>
      <c r="D506" s="9"/>
    </row>
    <row r="507" spans="1:4" x14ac:dyDescent="0.25">
      <c r="A507" s="8">
        <v>504</v>
      </c>
      <c r="B507" s="9">
        <v>1.3194444444444444E-2</v>
      </c>
      <c r="D507" s="9"/>
    </row>
    <row r="508" spans="1:4" x14ac:dyDescent="0.25">
      <c r="A508" s="8">
        <v>505</v>
      </c>
      <c r="B508" s="9">
        <v>7.9861111111111105E-2</v>
      </c>
      <c r="D508" s="9"/>
    </row>
    <row r="509" spans="1:4" x14ac:dyDescent="0.25">
      <c r="A509" s="8">
        <v>506</v>
      </c>
      <c r="B509" s="9">
        <v>3.472222222222222E-3</v>
      </c>
      <c r="D509" s="9"/>
    </row>
    <row r="510" spans="1:4" x14ac:dyDescent="0.25">
      <c r="A510" s="8">
        <v>507</v>
      </c>
      <c r="B510" s="9">
        <v>4.791666666666667E-2</v>
      </c>
      <c r="D510" s="9"/>
    </row>
    <row r="511" spans="1:4" x14ac:dyDescent="0.25">
      <c r="A511" s="8">
        <v>508</v>
      </c>
      <c r="B511" s="9">
        <v>2.361111111111111E-2</v>
      </c>
      <c r="D511" s="9"/>
    </row>
    <row r="512" spans="1:4" x14ac:dyDescent="0.25">
      <c r="A512" s="8">
        <v>509</v>
      </c>
      <c r="B512" s="9">
        <v>3.2638888888888891E-2</v>
      </c>
      <c r="D512" s="9"/>
    </row>
    <row r="513" spans="1:4" x14ac:dyDescent="0.25">
      <c r="A513" s="8">
        <v>510</v>
      </c>
      <c r="B513" s="9">
        <v>3.3333333333333333E-2</v>
      </c>
      <c r="D513" s="9"/>
    </row>
    <row r="514" spans="1:4" x14ac:dyDescent="0.25">
      <c r="A514" s="8">
        <v>511</v>
      </c>
      <c r="B514" s="9">
        <v>2.6388888888888889E-2</v>
      </c>
      <c r="D514" s="9"/>
    </row>
    <row r="515" spans="1:4" x14ac:dyDescent="0.25">
      <c r="A515" s="8">
        <v>512</v>
      </c>
      <c r="B515" s="9">
        <v>4.0972222222222222E-2</v>
      </c>
      <c r="D515" s="9"/>
    </row>
    <row r="516" spans="1:4" x14ac:dyDescent="0.25">
      <c r="A516" s="8">
        <v>513</v>
      </c>
      <c r="B516" s="9">
        <v>3.888888888888889E-2</v>
      </c>
      <c r="D516" s="9"/>
    </row>
    <row r="517" spans="1:4" x14ac:dyDescent="0.25">
      <c r="A517" s="8">
        <v>514</v>
      </c>
      <c r="B517" s="9">
        <v>7.7777777777777779E-2</v>
      </c>
      <c r="D517" s="9"/>
    </row>
    <row r="518" spans="1:4" x14ac:dyDescent="0.25">
      <c r="A518" s="8">
        <v>515</v>
      </c>
      <c r="B518" s="9">
        <v>9.0277777777777769E-3</v>
      </c>
      <c r="D518" s="9"/>
    </row>
    <row r="519" spans="1:4" x14ac:dyDescent="0.25">
      <c r="A519" s="8">
        <v>516</v>
      </c>
      <c r="B519" s="9">
        <v>6.7361111111111122E-2</v>
      </c>
      <c r="D519" s="9"/>
    </row>
    <row r="520" spans="1:4" x14ac:dyDescent="0.25">
      <c r="A520" s="8">
        <v>517</v>
      </c>
      <c r="B520" s="9">
        <v>4.5138888888888888E-2</v>
      </c>
      <c r="D520" s="9"/>
    </row>
    <row r="521" spans="1:4" x14ac:dyDescent="0.25">
      <c r="A521" s="8">
        <v>518</v>
      </c>
      <c r="B521" s="9">
        <v>3.6805555555555557E-2</v>
      </c>
      <c r="D521" s="9"/>
    </row>
    <row r="522" spans="1:4" x14ac:dyDescent="0.25">
      <c r="A522" s="8">
        <v>519</v>
      </c>
      <c r="B522" s="9">
        <v>0.10833333333333334</v>
      </c>
      <c r="D522" s="9"/>
    </row>
    <row r="523" spans="1:4" x14ac:dyDescent="0.25">
      <c r="A523" s="8">
        <v>520</v>
      </c>
      <c r="B523" s="9">
        <v>8.4027777777777785E-2</v>
      </c>
      <c r="D523" s="9"/>
    </row>
    <row r="524" spans="1:4" x14ac:dyDescent="0.25">
      <c r="A524" s="8">
        <v>521</v>
      </c>
      <c r="B524" s="9">
        <v>6.3194444444444442E-2</v>
      </c>
      <c r="D524" s="9"/>
    </row>
    <row r="525" spans="1:4" x14ac:dyDescent="0.25">
      <c r="A525" s="8">
        <v>522</v>
      </c>
      <c r="B525" s="9">
        <v>3.2638888888888891E-2</v>
      </c>
      <c r="D525" s="9"/>
    </row>
    <row r="526" spans="1:4" x14ac:dyDescent="0.25">
      <c r="A526" s="8">
        <v>523</v>
      </c>
      <c r="B526" s="9">
        <v>3.5416666666666666E-2</v>
      </c>
      <c r="D526" s="9"/>
    </row>
    <row r="527" spans="1:4" x14ac:dyDescent="0.25">
      <c r="A527" s="8">
        <v>524</v>
      </c>
      <c r="B527" s="9">
        <v>4.2361111111111106E-2</v>
      </c>
      <c r="D527" s="9"/>
    </row>
    <row r="528" spans="1:4" x14ac:dyDescent="0.25">
      <c r="A528" s="8">
        <v>525</v>
      </c>
      <c r="B528" s="9">
        <v>5.347222222222222E-2</v>
      </c>
      <c r="D528" s="9"/>
    </row>
    <row r="529" spans="1:4" x14ac:dyDescent="0.25">
      <c r="A529" s="8">
        <v>526</v>
      </c>
      <c r="B529" s="9">
        <v>1.5277777777777777E-2</v>
      </c>
      <c r="D529" s="9"/>
    </row>
    <row r="530" spans="1:4" x14ac:dyDescent="0.25">
      <c r="A530" s="8">
        <v>527</v>
      </c>
      <c r="B530" s="9">
        <v>2.1527777777777778E-2</v>
      </c>
      <c r="D530" s="9"/>
    </row>
    <row r="531" spans="1:4" x14ac:dyDescent="0.25">
      <c r="A531" s="8">
        <v>528</v>
      </c>
      <c r="B531" s="9">
        <v>8.4027777777777785E-2</v>
      </c>
      <c r="D531" s="9"/>
    </row>
    <row r="532" spans="1:4" x14ac:dyDescent="0.25">
      <c r="A532" s="8">
        <v>529</v>
      </c>
      <c r="B532" s="9">
        <v>0.10902777777777778</v>
      </c>
      <c r="D532" s="9"/>
    </row>
    <row r="533" spans="1:4" x14ac:dyDescent="0.25">
      <c r="A533" s="8">
        <v>530</v>
      </c>
      <c r="B533" s="9">
        <v>7.3611111111111113E-2</v>
      </c>
      <c r="D533" s="9"/>
    </row>
    <row r="534" spans="1:4" x14ac:dyDescent="0.25">
      <c r="A534" s="8">
        <v>531</v>
      </c>
      <c r="B534" s="9">
        <v>0.13819444444444445</v>
      </c>
      <c r="D534" s="9"/>
    </row>
    <row r="535" spans="1:4" x14ac:dyDescent="0.25">
      <c r="A535" s="8">
        <v>532</v>
      </c>
      <c r="B535" s="9">
        <v>4.0972222222222215E-2</v>
      </c>
      <c r="D535" s="9"/>
    </row>
    <row r="536" spans="1:4" x14ac:dyDescent="0.25">
      <c r="A536" s="8">
        <v>533</v>
      </c>
      <c r="B536" s="9">
        <v>3.3333333333333333E-2</v>
      </c>
      <c r="D536" s="9"/>
    </row>
    <row r="537" spans="1:4" x14ac:dyDescent="0.25">
      <c r="A537" s="8">
        <v>534</v>
      </c>
      <c r="B537" s="9">
        <v>5.2777777777777785E-2</v>
      </c>
      <c r="D537" s="9"/>
    </row>
    <row r="538" spans="1:4" x14ac:dyDescent="0.25">
      <c r="A538" s="8">
        <v>535</v>
      </c>
      <c r="B538" s="9">
        <v>7.8472222222222221E-2</v>
      </c>
      <c r="D538" s="9"/>
    </row>
    <row r="539" spans="1:4" x14ac:dyDescent="0.25">
      <c r="A539" s="8">
        <v>536</v>
      </c>
      <c r="B539" s="9">
        <v>0.10555555555555556</v>
      </c>
      <c r="D539" s="9"/>
    </row>
    <row r="540" spans="1:4" x14ac:dyDescent="0.25">
      <c r="A540" s="8">
        <v>537</v>
      </c>
      <c r="B540" s="9">
        <v>1.4583333333333334E-2</v>
      </c>
      <c r="D540" s="9"/>
    </row>
    <row r="541" spans="1:4" x14ac:dyDescent="0.25">
      <c r="A541" s="8">
        <v>538</v>
      </c>
      <c r="B541" s="9">
        <v>0.13750000000000001</v>
      </c>
      <c r="D541" s="9"/>
    </row>
    <row r="542" spans="1:4" x14ac:dyDescent="0.25">
      <c r="A542" s="8">
        <v>539</v>
      </c>
      <c r="B542" s="9">
        <v>8.9583333333333334E-2</v>
      </c>
      <c r="D542" s="9"/>
    </row>
    <row r="543" spans="1:4" x14ac:dyDescent="0.25">
      <c r="A543" s="8">
        <v>540</v>
      </c>
      <c r="B543" s="9">
        <v>5.694444444444445E-2</v>
      </c>
      <c r="D543" s="9"/>
    </row>
    <row r="544" spans="1:4" x14ac:dyDescent="0.25">
      <c r="A544" s="8">
        <v>541</v>
      </c>
      <c r="B544" s="9">
        <v>8.611111111111111E-2</v>
      </c>
      <c r="D544" s="9"/>
    </row>
    <row r="545" spans="1:4" x14ac:dyDescent="0.25">
      <c r="A545" s="8">
        <v>542</v>
      </c>
      <c r="B545" s="9">
        <v>7.9861111111111105E-2</v>
      </c>
      <c r="D545" s="9"/>
    </row>
    <row r="546" spans="1:4" x14ac:dyDescent="0.25">
      <c r="A546" s="8">
        <v>543</v>
      </c>
      <c r="B546" s="9">
        <v>5.1388888888888887E-2</v>
      </c>
      <c r="D546" s="9"/>
    </row>
    <row r="547" spans="1:4" x14ac:dyDescent="0.25">
      <c r="A547" s="8">
        <v>544</v>
      </c>
      <c r="B547" s="9">
        <v>3.3333333333333333E-2</v>
      </c>
      <c r="D547" s="9"/>
    </row>
    <row r="548" spans="1:4" x14ac:dyDescent="0.25">
      <c r="A548" s="8">
        <v>545</v>
      </c>
      <c r="B548" s="9">
        <v>6.8750000000000006E-2</v>
      </c>
      <c r="D548" s="9"/>
    </row>
    <row r="549" spans="1:4" x14ac:dyDescent="0.25">
      <c r="A549" s="8">
        <v>546</v>
      </c>
      <c r="B549" s="9">
        <v>6.3194444444444442E-2</v>
      </c>
      <c r="D549" s="9"/>
    </row>
    <row r="550" spans="1:4" x14ac:dyDescent="0.25">
      <c r="A550" s="8">
        <v>547</v>
      </c>
      <c r="B550" s="9">
        <v>6.7361111111111108E-2</v>
      </c>
      <c r="D550" s="9"/>
    </row>
    <row r="551" spans="1:4" x14ac:dyDescent="0.25">
      <c r="A551" s="8">
        <v>548</v>
      </c>
      <c r="B551" s="9">
        <v>7.3611111111111113E-2</v>
      </c>
      <c r="D551" s="9"/>
    </row>
    <row r="552" spans="1:4" x14ac:dyDescent="0.25">
      <c r="A552" s="8">
        <v>549</v>
      </c>
      <c r="B552" s="9">
        <v>6.8055555555555564E-2</v>
      </c>
      <c r="D552" s="9"/>
    </row>
    <row r="553" spans="1:4" x14ac:dyDescent="0.25">
      <c r="A553" s="8">
        <v>550</v>
      </c>
      <c r="B553" s="9">
        <v>3.9583333333333331E-2</v>
      </c>
      <c r="D553" s="9"/>
    </row>
    <row r="554" spans="1:4" x14ac:dyDescent="0.25">
      <c r="A554" s="8">
        <v>551</v>
      </c>
      <c r="B554" s="9">
        <v>8.5416666666666669E-2</v>
      </c>
      <c r="D554" s="9"/>
    </row>
    <row r="555" spans="1:4" x14ac:dyDescent="0.25">
      <c r="A555" s="8">
        <v>552</v>
      </c>
      <c r="B555" s="9">
        <v>7.9861111111111105E-2</v>
      </c>
      <c r="D555" s="9"/>
    </row>
    <row r="556" spans="1:4" x14ac:dyDescent="0.25">
      <c r="A556" s="8">
        <v>553</v>
      </c>
      <c r="B556" s="9">
        <v>0.12361111111111112</v>
      </c>
      <c r="D556" s="9"/>
    </row>
    <row r="557" spans="1:4" x14ac:dyDescent="0.25">
      <c r="A557" s="8">
        <v>554</v>
      </c>
      <c r="B557" s="9">
        <v>4.9305555555555561E-2</v>
      </c>
      <c r="D557" s="9"/>
    </row>
    <row r="558" spans="1:4" x14ac:dyDescent="0.25">
      <c r="A558" s="8">
        <v>555</v>
      </c>
      <c r="B558" s="9">
        <v>3.1944444444444442E-2</v>
      </c>
      <c r="D558" s="9"/>
    </row>
    <row r="559" spans="1:4" x14ac:dyDescent="0.25">
      <c r="A559" s="8">
        <v>556</v>
      </c>
      <c r="B559" s="9">
        <v>4.5833333333333337E-2</v>
      </c>
      <c r="D559" s="9"/>
    </row>
    <row r="560" spans="1:4" x14ac:dyDescent="0.25">
      <c r="A560" s="8">
        <v>557</v>
      </c>
      <c r="B560" s="9">
        <v>7.4305555555555555E-2</v>
      </c>
      <c r="D560" s="9"/>
    </row>
    <row r="561" spans="1:4" x14ac:dyDescent="0.25">
      <c r="A561" s="8">
        <v>558</v>
      </c>
      <c r="B561" s="9">
        <v>0.11597222222222223</v>
      </c>
      <c r="D561" s="9"/>
    </row>
    <row r="562" spans="1:4" x14ac:dyDescent="0.25">
      <c r="A562" s="8">
        <v>559</v>
      </c>
      <c r="B562" s="9">
        <v>2.8472222222222222E-2</v>
      </c>
      <c r="D562" s="9"/>
    </row>
    <row r="563" spans="1:4" x14ac:dyDescent="0.25">
      <c r="A563" s="8">
        <v>560</v>
      </c>
      <c r="B563" s="9">
        <v>3.3333333333333333E-2</v>
      </c>
      <c r="D563" s="9"/>
    </row>
    <row r="564" spans="1:4" x14ac:dyDescent="0.25">
      <c r="A564" s="8">
        <v>561</v>
      </c>
      <c r="B564" s="9">
        <v>4.4444444444444446E-2</v>
      </c>
      <c r="D564" s="9"/>
    </row>
    <row r="565" spans="1:4" x14ac:dyDescent="0.25">
      <c r="A565" s="8">
        <v>562</v>
      </c>
      <c r="B565" s="9">
        <v>7.7777777777777779E-2</v>
      </c>
      <c r="D565" s="9"/>
    </row>
    <row r="566" spans="1:4" x14ac:dyDescent="0.25">
      <c r="A566" s="8">
        <v>563</v>
      </c>
      <c r="B566" s="9">
        <v>2.5694444444444443E-2</v>
      </c>
      <c r="D566" s="9"/>
    </row>
    <row r="567" spans="1:4" x14ac:dyDescent="0.25">
      <c r="A567" s="8">
        <v>564</v>
      </c>
      <c r="B567" s="9">
        <v>3.7499999999999999E-2</v>
      </c>
      <c r="D567" s="9"/>
    </row>
    <row r="568" spans="1:4" x14ac:dyDescent="0.25">
      <c r="A568" s="8">
        <v>565</v>
      </c>
      <c r="B568" s="9">
        <v>6.8055555555555564E-2</v>
      </c>
      <c r="D568" s="9"/>
    </row>
    <row r="569" spans="1:4" x14ac:dyDescent="0.25">
      <c r="A569" s="8">
        <v>566</v>
      </c>
      <c r="B569" s="9">
        <v>3.888888888888889E-2</v>
      </c>
      <c r="D569" s="9"/>
    </row>
    <row r="570" spans="1:4" x14ac:dyDescent="0.25">
      <c r="A570" s="8">
        <v>567</v>
      </c>
      <c r="B570" s="9">
        <v>7.0833333333333331E-2</v>
      </c>
      <c r="D570" s="9"/>
    </row>
    <row r="571" spans="1:4" x14ac:dyDescent="0.25">
      <c r="A571" s="8">
        <v>568</v>
      </c>
      <c r="B571" s="9">
        <v>5.8333333333333334E-2</v>
      </c>
      <c r="D571" s="9"/>
    </row>
    <row r="572" spans="1:4" x14ac:dyDescent="0.25">
      <c r="A572" s="8">
        <v>569</v>
      </c>
      <c r="B572" s="9">
        <v>4.0277777777777773E-2</v>
      </c>
      <c r="D572" s="9"/>
    </row>
    <row r="573" spans="1:4" x14ac:dyDescent="0.25">
      <c r="A573" s="8">
        <v>570</v>
      </c>
      <c r="B573" s="9">
        <v>3.1944444444444442E-2</v>
      </c>
      <c r="D573" s="9"/>
    </row>
    <row r="574" spans="1:4" x14ac:dyDescent="0.25">
      <c r="A574" s="8">
        <v>571</v>
      </c>
      <c r="B574" s="9">
        <v>1.8055555555555554E-2</v>
      </c>
      <c r="D574" s="9"/>
    </row>
    <row r="575" spans="1:4" x14ac:dyDescent="0.25">
      <c r="A575" s="8">
        <v>572</v>
      </c>
      <c r="B575" s="9">
        <v>3.0555555555555555E-2</v>
      </c>
      <c r="D575" s="9"/>
    </row>
    <row r="576" spans="1:4" x14ac:dyDescent="0.25">
      <c r="A576" s="8">
        <v>573</v>
      </c>
      <c r="B576" s="9">
        <v>4.7916666666666663E-2</v>
      </c>
      <c r="D576" s="9"/>
    </row>
    <row r="577" spans="1:4" x14ac:dyDescent="0.25">
      <c r="A577" s="8">
        <v>574</v>
      </c>
      <c r="B577" s="9">
        <v>0.11666666666666665</v>
      </c>
      <c r="D577" s="9"/>
    </row>
    <row r="578" spans="1:4" x14ac:dyDescent="0.25">
      <c r="A578" s="8">
        <v>575</v>
      </c>
      <c r="B578" s="9">
        <v>3.0555555555555555E-2</v>
      </c>
      <c r="D578" s="9"/>
    </row>
    <row r="579" spans="1:4" x14ac:dyDescent="0.25">
      <c r="A579" s="8">
        <v>576</v>
      </c>
      <c r="B579" s="9">
        <v>7.9861111111111105E-2</v>
      </c>
      <c r="D579" s="9"/>
    </row>
    <row r="580" spans="1:4" x14ac:dyDescent="0.25">
      <c r="A580" s="8">
        <v>577</v>
      </c>
      <c r="B580" s="9">
        <v>1.7361111111111112E-2</v>
      </c>
      <c r="D580" s="9"/>
    </row>
    <row r="581" spans="1:4" x14ac:dyDescent="0.25">
      <c r="A581" s="8">
        <v>578</v>
      </c>
      <c r="B581" s="9">
        <v>3.0555555555555555E-2</v>
      </c>
      <c r="D581" s="9"/>
    </row>
    <row r="582" spans="1:4" x14ac:dyDescent="0.25">
      <c r="A582" s="8">
        <v>579</v>
      </c>
      <c r="B582" s="9">
        <v>3.3333333333333333E-2</v>
      </c>
      <c r="D582" s="9"/>
    </row>
    <row r="583" spans="1:4" x14ac:dyDescent="0.25">
      <c r="A583" s="8">
        <v>580</v>
      </c>
      <c r="B583" s="9">
        <v>2.0833333333333332E-2</v>
      </c>
      <c r="D583" s="9"/>
    </row>
    <row r="584" spans="1:4" x14ac:dyDescent="0.25">
      <c r="A584" s="8">
        <v>581</v>
      </c>
      <c r="B584" s="9">
        <v>3.8194444444444441E-2</v>
      </c>
      <c r="D584" s="9"/>
    </row>
    <row r="585" spans="1:4" x14ac:dyDescent="0.25">
      <c r="A585" s="8">
        <v>582</v>
      </c>
      <c r="B585" s="9">
        <v>2.9166666666666667E-2</v>
      </c>
      <c r="D585" s="9"/>
    </row>
    <row r="586" spans="1:4" x14ac:dyDescent="0.25">
      <c r="A586" s="8">
        <v>583</v>
      </c>
      <c r="B586" s="9">
        <v>7.2916666666666671E-2</v>
      </c>
      <c r="D586" s="9"/>
    </row>
    <row r="587" spans="1:4" x14ac:dyDescent="0.25">
      <c r="A587" s="8">
        <v>584</v>
      </c>
      <c r="B587" s="9">
        <v>7.9166666666666663E-2</v>
      </c>
      <c r="D587" s="9"/>
    </row>
    <row r="588" spans="1:4" x14ac:dyDescent="0.25">
      <c r="A588" s="8">
        <v>585</v>
      </c>
      <c r="B588" s="9">
        <v>6.5972222222222224E-2</v>
      </c>
      <c r="D588" s="9"/>
    </row>
    <row r="589" spans="1:4" x14ac:dyDescent="0.25">
      <c r="A589" s="8">
        <v>586</v>
      </c>
      <c r="B589" s="9">
        <v>6.3888888888888884E-2</v>
      </c>
      <c r="D589" s="9"/>
    </row>
    <row r="590" spans="1:4" x14ac:dyDescent="0.25">
      <c r="A590" s="8">
        <v>587</v>
      </c>
      <c r="B590" s="9">
        <v>2.9861111111111113E-2</v>
      </c>
      <c r="D590" s="9"/>
    </row>
    <row r="591" spans="1:4" x14ac:dyDescent="0.25">
      <c r="A591" s="8">
        <v>588</v>
      </c>
      <c r="B591" s="9">
        <v>2.5694444444444443E-2</v>
      </c>
      <c r="D591" s="9"/>
    </row>
    <row r="592" spans="1:4" x14ac:dyDescent="0.25">
      <c r="A592" s="8">
        <v>589</v>
      </c>
      <c r="B592" s="9">
        <v>8.3333333333333329E-2</v>
      </c>
      <c r="D592" s="9"/>
    </row>
    <row r="593" spans="1:4" x14ac:dyDescent="0.25">
      <c r="A593" s="8">
        <v>590</v>
      </c>
      <c r="B593" s="9">
        <v>4.4444444444444446E-2</v>
      </c>
      <c r="D593" s="9"/>
    </row>
    <row r="594" spans="1:4" x14ac:dyDescent="0.25">
      <c r="A594" s="8">
        <v>591</v>
      </c>
      <c r="B594" s="9">
        <v>3.5416666666666666E-2</v>
      </c>
      <c r="D594" s="9"/>
    </row>
    <row r="595" spans="1:4" x14ac:dyDescent="0.25">
      <c r="A595" s="8">
        <v>592</v>
      </c>
      <c r="B595" s="9">
        <v>7.013888888888889E-2</v>
      </c>
      <c r="D595" s="9"/>
    </row>
    <row r="596" spans="1:4" x14ac:dyDescent="0.25">
      <c r="A596" s="8">
        <v>593</v>
      </c>
      <c r="B596" s="9">
        <v>3.3333333333333333E-2</v>
      </c>
      <c r="D596" s="9"/>
    </row>
    <row r="597" spans="1:4" x14ac:dyDescent="0.25">
      <c r="A597" s="8">
        <v>594</v>
      </c>
      <c r="B597" s="9">
        <v>6.805555555555555E-2</v>
      </c>
      <c r="D597" s="9"/>
    </row>
    <row r="598" spans="1:4" x14ac:dyDescent="0.25">
      <c r="A598" s="8">
        <v>595</v>
      </c>
      <c r="B598" s="9">
        <v>3.4027777777777775E-2</v>
      </c>
      <c r="D598" s="9"/>
    </row>
    <row r="599" spans="1:4" x14ac:dyDescent="0.25">
      <c r="A599" s="8">
        <v>596</v>
      </c>
      <c r="B599" s="9">
        <v>0.10972222222222223</v>
      </c>
      <c r="D599" s="9"/>
    </row>
    <row r="600" spans="1:4" x14ac:dyDescent="0.25">
      <c r="A600" s="8">
        <v>597</v>
      </c>
      <c r="B600" s="9">
        <v>9.7916666666666666E-2</v>
      </c>
      <c r="D600" s="9"/>
    </row>
    <row r="601" spans="1:4" x14ac:dyDescent="0.25">
      <c r="A601" s="8">
        <v>598</v>
      </c>
      <c r="B601" s="9">
        <v>5.6249999999999994E-2</v>
      </c>
      <c r="D601" s="9"/>
    </row>
    <row r="602" spans="1:4" x14ac:dyDescent="0.25">
      <c r="A602" s="8">
        <v>599</v>
      </c>
      <c r="B602" s="9">
        <v>7.4999999999999997E-2</v>
      </c>
      <c r="D602" s="9"/>
    </row>
    <row r="603" spans="1:4" x14ac:dyDescent="0.25">
      <c r="A603" s="8">
        <v>600</v>
      </c>
      <c r="B603" s="9">
        <v>4.5138888888888888E-2</v>
      </c>
      <c r="D603" s="9"/>
    </row>
    <row r="604" spans="1:4" x14ac:dyDescent="0.25">
      <c r="A604" s="8">
        <v>601</v>
      </c>
      <c r="B604" s="9">
        <v>7.9861111111111119E-2</v>
      </c>
      <c r="D604" s="9"/>
    </row>
    <row r="605" spans="1:4" x14ac:dyDescent="0.25">
      <c r="A605" s="8">
        <v>602</v>
      </c>
      <c r="B605" s="9">
        <v>0.11249999999999999</v>
      </c>
      <c r="D605" s="9"/>
    </row>
    <row r="606" spans="1:4" x14ac:dyDescent="0.25">
      <c r="A606" s="8">
        <v>603</v>
      </c>
      <c r="B606" s="9">
        <v>1.1805555555555555E-2</v>
      </c>
      <c r="D606" s="9"/>
    </row>
    <row r="607" spans="1:4" x14ac:dyDescent="0.25">
      <c r="A607" s="8">
        <v>604</v>
      </c>
      <c r="B607" s="9">
        <v>2.9166666666666667E-2</v>
      </c>
      <c r="D607" s="9"/>
    </row>
    <row r="608" spans="1:4" x14ac:dyDescent="0.25">
      <c r="A608" s="8">
        <v>605</v>
      </c>
      <c r="B608" s="9">
        <v>0.12222222222222223</v>
      </c>
      <c r="D608" s="9"/>
    </row>
    <row r="609" spans="1:4" x14ac:dyDescent="0.25">
      <c r="A609" s="8">
        <v>606</v>
      </c>
      <c r="B609" s="9">
        <v>0.10069444444444445</v>
      </c>
      <c r="D609" s="9"/>
    </row>
    <row r="610" spans="1:4" x14ac:dyDescent="0.25">
      <c r="A610" s="8">
        <v>607</v>
      </c>
      <c r="B610" s="9">
        <v>4.7916666666666663E-2</v>
      </c>
      <c r="D610" s="9"/>
    </row>
    <row r="611" spans="1:4" x14ac:dyDescent="0.25">
      <c r="A611" s="8">
        <v>608</v>
      </c>
      <c r="B611" s="9">
        <v>3.125E-2</v>
      </c>
      <c r="D611" s="9"/>
    </row>
    <row r="612" spans="1:4" x14ac:dyDescent="0.25">
      <c r="A612" s="8">
        <v>609</v>
      </c>
      <c r="B612" s="9">
        <v>1.8749999999999999E-2</v>
      </c>
      <c r="D612" s="9"/>
    </row>
    <row r="613" spans="1:4" x14ac:dyDescent="0.25">
      <c r="A613" s="8">
        <v>610</v>
      </c>
      <c r="B613" s="9">
        <v>3.2638888888888891E-2</v>
      </c>
      <c r="D613" s="9"/>
    </row>
    <row r="614" spans="1:4" x14ac:dyDescent="0.25">
      <c r="A614" s="8">
        <v>611</v>
      </c>
      <c r="B614" s="9">
        <v>5.7638888888888892E-2</v>
      </c>
      <c r="D614" s="9"/>
    </row>
    <row r="615" spans="1:4" x14ac:dyDescent="0.25">
      <c r="A615" s="8">
        <v>612</v>
      </c>
      <c r="B615" s="9">
        <v>8.958333333333332E-2</v>
      </c>
      <c r="D615" s="9"/>
    </row>
    <row r="616" spans="1:4" x14ac:dyDescent="0.25">
      <c r="A616" s="8">
        <v>613</v>
      </c>
      <c r="B616" s="9">
        <v>0.10555555555555554</v>
      </c>
      <c r="D616" s="9"/>
    </row>
    <row r="617" spans="1:4" x14ac:dyDescent="0.25">
      <c r="A617" s="8">
        <v>614</v>
      </c>
      <c r="B617" s="9">
        <v>3.4722222222222224E-2</v>
      </c>
      <c r="D617" s="9"/>
    </row>
    <row r="618" spans="1:4" x14ac:dyDescent="0.25">
      <c r="A618" s="8">
        <v>615</v>
      </c>
      <c r="B618" s="9">
        <v>0.10833333333333334</v>
      </c>
      <c r="D618" s="9"/>
    </row>
    <row r="619" spans="1:4" x14ac:dyDescent="0.25">
      <c r="A619" s="8">
        <v>616</v>
      </c>
      <c r="B619" s="9">
        <v>3.2638888888888884E-2</v>
      </c>
      <c r="D619" s="9"/>
    </row>
    <row r="620" spans="1:4" x14ac:dyDescent="0.25">
      <c r="A620" s="8">
        <v>617</v>
      </c>
      <c r="B620" s="9">
        <v>3.5416666666666666E-2</v>
      </c>
      <c r="D620" s="9"/>
    </row>
    <row r="621" spans="1:4" x14ac:dyDescent="0.25">
      <c r="A621" s="8">
        <v>618</v>
      </c>
      <c r="B621" s="9">
        <v>8.1944444444444445E-2</v>
      </c>
      <c r="D621" s="9"/>
    </row>
    <row r="622" spans="1:4" x14ac:dyDescent="0.25">
      <c r="A622" s="8">
        <v>619</v>
      </c>
      <c r="B622" s="9">
        <v>6.6666666666666666E-2</v>
      </c>
      <c r="D622" s="9"/>
    </row>
    <row r="623" spans="1:4" x14ac:dyDescent="0.25">
      <c r="A623" s="8">
        <v>620</v>
      </c>
      <c r="B623" s="9">
        <v>2.7777777777777776E-2</v>
      </c>
      <c r="D623" s="9"/>
    </row>
    <row r="624" spans="1:4" x14ac:dyDescent="0.25">
      <c r="A624" s="8">
        <v>621</v>
      </c>
      <c r="B624" s="9">
        <v>5.5555555555555558E-3</v>
      </c>
      <c r="D624" s="9"/>
    </row>
    <row r="625" spans="1:4" x14ac:dyDescent="0.25">
      <c r="A625" s="8">
        <v>622</v>
      </c>
      <c r="B625" s="9">
        <v>5.4166666666666669E-2</v>
      </c>
      <c r="D625" s="9"/>
    </row>
    <row r="626" spans="1:4" x14ac:dyDescent="0.25">
      <c r="A626" s="8">
        <v>623</v>
      </c>
      <c r="B626" s="9">
        <v>0.10069444444444445</v>
      </c>
      <c r="D626" s="9"/>
    </row>
    <row r="627" spans="1:4" x14ac:dyDescent="0.25">
      <c r="A627" s="8">
        <v>624</v>
      </c>
      <c r="B627" s="9">
        <v>5.486111111111111E-2</v>
      </c>
      <c r="D627" s="9"/>
    </row>
    <row r="628" spans="1:4" x14ac:dyDescent="0.25">
      <c r="A628" s="8">
        <v>625</v>
      </c>
      <c r="B628" s="9">
        <v>6.7361111111111108E-2</v>
      </c>
      <c r="D628" s="9"/>
    </row>
    <row r="629" spans="1:4" x14ac:dyDescent="0.25">
      <c r="A629" s="8">
        <v>626</v>
      </c>
      <c r="B629" s="9">
        <v>4.027777777777778E-2</v>
      </c>
      <c r="D629" s="9"/>
    </row>
    <row r="630" spans="1:4" x14ac:dyDescent="0.25">
      <c r="A630" s="8">
        <v>627</v>
      </c>
      <c r="B630" s="9">
        <v>2.5694444444444443E-2</v>
      </c>
      <c r="D630" s="9"/>
    </row>
    <row r="631" spans="1:4" x14ac:dyDescent="0.25">
      <c r="A631" s="8">
        <v>628</v>
      </c>
      <c r="B631" s="9">
        <v>2.9861111111111109E-2</v>
      </c>
      <c r="D631" s="9"/>
    </row>
    <row r="632" spans="1:4" x14ac:dyDescent="0.25">
      <c r="A632" s="8">
        <v>629</v>
      </c>
      <c r="B632" s="9">
        <v>5.8333333333333334E-2</v>
      </c>
      <c r="D632" s="9"/>
    </row>
    <row r="633" spans="1:4" x14ac:dyDescent="0.25">
      <c r="A633" s="8">
        <v>630</v>
      </c>
      <c r="B633" s="9">
        <v>5.2083333333333336E-2</v>
      </c>
      <c r="D633" s="9"/>
    </row>
    <row r="634" spans="1:4" x14ac:dyDescent="0.25">
      <c r="A634" s="8">
        <v>631</v>
      </c>
      <c r="B634" s="9">
        <v>3.1944444444444442E-2</v>
      </c>
      <c r="D634" s="9"/>
    </row>
    <row r="635" spans="1:4" x14ac:dyDescent="0.25">
      <c r="A635" s="8">
        <v>632</v>
      </c>
      <c r="B635" s="9">
        <v>6.1111111111111116E-2</v>
      </c>
      <c r="D635" s="9"/>
    </row>
    <row r="636" spans="1:4" x14ac:dyDescent="0.25">
      <c r="A636" s="8">
        <v>633</v>
      </c>
      <c r="B636" s="9">
        <v>0.10347222222222222</v>
      </c>
      <c r="D636" s="9"/>
    </row>
    <row r="637" spans="1:4" x14ac:dyDescent="0.25">
      <c r="A637" s="8">
        <v>634</v>
      </c>
      <c r="B637" s="9">
        <v>0.10902777777777778</v>
      </c>
      <c r="D637" s="9"/>
    </row>
    <row r="638" spans="1:4" x14ac:dyDescent="0.25">
      <c r="A638" s="8">
        <v>635</v>
      </c>
      <c r="B638" s="9">
        <v>1.7361111111111112E-2</v>
      </c>
      <c r="D638" s="9"/>
    </row>
    <row r="639" spans="1:4" x14ac:dyDescent="0.25">
      <c r="A639" s="8">
        <v>636</v>
      </c>
      <c r="B639" s="9">
        <v>0.10486111111111111</v>
      </c>
      <c r="D639" s="9"/>
    </row>
    <row r="640" spans="1:4" x14ac:dyDescent="0.25">
      <c r="A640" s="8">
        <v>637</v>
      </c>
      <c r="B640" s="9">
        <v>4.2361111111111113E-2</v>
      </c>
      <c r="D640" s="9"/>
    </row>
    <row r="641" spans="1:4" x14ac:dyDescent="0.25">
      <c r="A641" s="8">
        <v>638</v>
      </c>
      <c r="B641" s="9">
        <v>3.0555555555555555E-2</v>
      </c>
      <c r="D641" s="9"/>
    </row>
    <row r="642" spans="1:4" x14ac:dyDescent="0.25">
      <c r="A642" s="8">
        <v>639</v>
      </c>
      <c r="B642" s="9">
        <v>9.4444444444444442E-2</v>
      </c>
      <c r="D642" s="9"/>
    </row>
    <row r="643" spans="1:4" x14ac:dyDescent="0.25">
      <c r="A643" s="8">
        <v>640</v>
      </c>
      <c r="B643" s="9">
        <v>5.2083333333333336E-2</v>
      </c>
      <c r="D643" s="9"/>
    </row>
    <row r="644" spans="1:4" x14ac:dyDescent="0.25">
      <c r="A644" s="8">
        <v>641</v>
      </c>
      <c r="B644" s="9">
        <v>5.1388888888888887E-2</v>
      </c>
      <c r="D644" s="9"/>
    </row>
    <row r="645" spans="1:4" x14ac:dyDescent="0.25">
      <c r="A645" s="8">
        <v>642</v>
      </c>
      <c r="B645" s="9">
        <v>5.6249999999999994E-2</v>
      </c>
      <c r="D645" s="9"/>
    </row>
    <row r="646" spans="1:4" x14ac:dyDescent="0.25">
      <c r="A646" s="8">
        <v>643</v>
      </c>
      <c r="B646" s="9">
        <v>1.2500000000000001E-2</v>
      </c>
      <c r="D646" s="9"/>
    </row>
    <row r="647" spans="1:4" x14ac:dyDescent="0.25">
      <c r="A647" s="8">
        <v>644</v>
      </c>
      <c r="B647" s="9">
        <v>3.5416666666666666E-2</v>
      </c>
      <c r="D647" s="9"/>
    </row>
    <row r="648" spans="1:4" x14ac:dyDescent="0.25">
      <c r="A648" s="8">
        <v>645</v>
      </c>
      <c r="B648" s="9">
        <v>6.7361111111111108E-2</v>
      </c>
      <c r="D648" s="9"/>
    </row>
    <row r="649" spans="1:4" x14ac:dyDescent="0.25">
      <c r="A649" s="8">
        <v>646</v>
      </c>
      <c r="B649" s="9">
        <v>2.5000000000000001E-2</v>
      </c>
      <c r="D649" s="9"/>
    </row>
    <row r="650" spans="1:4" x14ac:dyDescent="0.25">
      <c r="A650" s="8">
        <v>647</v>
      </c>
      <c r="B650" s="9">
        <v>2.7083333333333331E-2</v>
      </c>
      <c r="D650" s="9"/>
    </row>
    <row r="651" spans="1:4" x14ac:dyDescent="0.25">
      <c r="A651" s="8">
        <v>648</v>
      </c>
      <c r="B651" s="9">
        <v>3.2638888888888891E-2</v>
      </c>
      <c r="D651" s="9"/>
    </row>
    <row r="652" spans="1:4" x14ac:dyDescent="0.25">
      <c r="A652" s="8">
        <v>649</v>
      </c>
      <c r="B652" s="9">
        <v>7.5694444444444453E-2</v>
      </c>
      <c r="D652" s="9"/>
    </row>
    <row r="653" spans="1:4" x14ac:dyDescent="0.25">
      <c r="A653" s="8">
        <v>650</v>
      </c>
      <c r="B653" s="9">
        <v>5.2777777777777778E-2</v>
      </c>
      <c r="D653" s="9"/>
    </row>
    <row r="654" spans="1:4" x14ac:dyDescent="0.25">
      <c r="A654" s="8">
        <v>651</v>
      </c>
      <c r="B654" s="9">
        <v>6.1111111111111116E-2</v>
      </c>
      <c r="D654" s="9"/>
    </row>
    <row r="655" spans="1:4" x14ac:dyDescent="0.25">
      <c r="A655" s="8">
        <v>652</v>
      </c>
      <c r="B655" s="9">
        <v>3.4722222222222224E-2</v>
      </c>
      <c r="D655" s="9"/>
    </row>
    <row r="656" spans="1:4" x14ac:dyDescent="0.25">
      <c r="A656" s="8">
        <v>653</v>
      </c>
      <c r="B656" s="9">
        <v>0.10416666666666666</v>
      </c>
      <c r="D656" s="9"/>
    </row>
    <row r="657" spans="1:4" x14ac:dyDescent="0.25">
      <c r="A657" s="8">
        <v>654</v>
      </c>
      <c r="B657" s="9">
        <v>3.0555555555555555E-2</v>
      </c>
      <c r="D657" s="9"/>
    </row>
    <row r="658" spans="1:4" x14ac:dyDescent="0.25">
      <c r="A658" s="8">
        <v>655</v>
      </c>
      <c r="B658" s="9">
        <v>2.5000000000000001E-2</v>
      </c>
      <c r="D658" s="9"/>
    </row>
    <row r="659" spans="1:4" x14ac:dyDescent="0.25">
      <c r="A659" s="8">
        <v>656</v>
      </c>
      <c r="B659" s="9">
        <v>7.6388888888888895E-2</v>
      </c>
      <c r="D659" s="9"/>
    </row>
    <row r="660" spans="1:4" x14ac:dyDescent="0.25">
      <c r="A660" s="8">
        <v>657</v>
      </c>
      <c r="B660" s="9">
        <v>9.3055555555555558E-2</v>
      </c>
      <c r="D660" s="9"/>
    </row>
    <row r="661" spans="1:4" x14ac:dyDescent="0.25">
      <c r="A661" s="8">
        <v>658</v>
      </c>
      <c r="B661" s="9">
        <v>3.3333333333333333E-2</v>
      </c>
      <c r="D661" s="9"/>
    </row>
    <row r="662" spans="1:4" x14ac:dyDescent="0.25">
      <c r="A662" s="8">
        <v>659</v>
      </c>
      <c r="B662" s="9">
        <v>2.1527777777777778E-2</v>
      </c>
      <c r="D662" s="9"/>
    </row>
    <row r="663" spans="1:4" x14ac:dyDescent="0.25">
      <c r="A663" s="8">
        <v>660</v>
      </c>
      <c r="B663" s="9">
        <v>3.125E-2</v>
      </c>
      <c r="D663" s="9"/>
    </row>
    <row r="664" spans="1:4" x14ac:dyDescent="0.25">
      <c r="A664" s="8">
        <v>661</v>
      </c>
      <c r="B664" s="9">
        <v>9.375E-2</v>
      </c>
      <c r="D664" s="9"/>
    </row>
    <row r="665" spans="1:4" x14ac:dyDescent="0.25">
      <c r="A665" s="8">
        <v>662</v>
      </c>
      <c r="B665" s="9">
        <v>5.9027777777777776E-2</v>
      </c>
      <c r="D665" s="9"/>
    </row>
    <row r="666" spans="1:4" x14ac:dyDescent="0.25">
      <c r="A666" s="8">
        <v>663</v>
      </c>
      <c r="B666" s="9">
        <v>6.0416666666666667E-2</v>
      </c>
      <c r="D666" s="9"/>
    </row>
    <row r="667" spans="1:4" x14ac:dyDescent="0.25">
      <c r="A667" s="8">
        <v>664</v>
      </c>
      <c r="B667" s="9">
        <v>6.8750000000000006E-2</v>
      </c>
      <c r="D667" s="9"/>
    </row>
    <row r="668" spans="1:4" x14ac:dyDescent="0.25">
      <c r="A668" s="8">
        <v>665</v>
      </c>
      <c r="B668" s="9">
        <v>2.7777777777777776E-2</v>
      </c>
      <c r="D668" s="9"/>
    </row>
    <row r="669" spans="1:4" x14ac:dyDescent="0.25">
      <c r="A669" s="8">
        <v>666</v>
      </c>
      <c r="B669" s="9">
        <v>1.8749999999999999E-2</v>
      </c>
      <c r="D669" s="9"/>
    </row>
    <row r="670" spans="1:4" x14ac:dyDescent="0.25">
      <c r="A670" s="8">
        <v>667</v>
      </c>
      <c r="B670" s="9">
        <v>8.3333333333333332E-3</v>
      </c>
      <c r="D670" s="9"/>
    </row>
    <row r="671" spans="1:4" x14ac:dyDescent="0.25">
      <c r="A671" s="8">
        <v>668</v>
      </c>
      <c r="B671" s="9">
        <v>7.9861111111111105E-2</v>
      </c>
      <c r="D671" s="9"/>
    </row>
    <row r="672" spans="1:4" x14ac:dyDescent="0.25">
      <c r="A672" s="8">
        <v>669</v>
      </c>
      <c r="B672" s="9">
        <v>4.7916666666666663E-2</v>
      </c>
      <c r="D672" s="9"/>
    </row>
    <row r="673" spans="1:4" x14ac:dyDescent="0.25">
      <c r="A673" s="8">
        <v>670</v>
      </c>
      <c r="B673" s="9">
        <v>5.2083333333333329E-2</v>
      </c>
      <c r="D673" s="9"/>
    </row>
    <row r="674" spans="1:4" x14ac:dyDescent="0.25">
      <c r="A674" s="8">
        <v>671</v>
      </c>
      <c r="B674" s="9">
        <v>6.5972222222222224E-2</v>
      </c>
      <c r="D674" s="9"/>
    </row>
    <row r="675" spans="1:4" x14ac:dyDescent="0.25">
      <c r="A675" s="8">
        <v>672</v>
      </c>
      <c r="B675" s="9">
        <v>5.4166666666666669E-2</v>
      </c>
      <c r="D675" s="9"/>
    </row>
    <row r="676" spans="1:4" x14ac:dyDescent="0.25">
      <c r="A676" s="8">
        <v>673</v>
      </c>
      <c r="B676" s="9">
        <v>6.4583333333333326E-2</v>
      </c>
      <c r="D676" s="9"/>
    </row>
    <row r="677" spans="1:4" x14ac:dyDescent="0.25">
      <c r="A677" s="8">
        <v>674</v>
      </c>
      <c r="B677" s="9">
        <v>4.5138888888888888E-2</v>
      </c>
      <c r="D677" s="9"/>
    </row>
    <row r="678" spans="1:4" x14ac:dyDescent="0.25">
      <c r="A678" s="8">
        <v>675</v>
      </c>
      <c r="B678" s="9">
        <v>8.4027777777777785E-2</v>
      </c>
      <c r="D678" s="9"/>
    </row>
    <row r="679" spans="1:4" x14ac:dyDescent="0.25">
      <c r="A679" s="8">
        <v>676</v>
      </c>
      <c r="B679" s="9">
        <v>8.4027777777777771E-2</v>
      </c>
      <c r="D679" s="9"/>
    </row>
    <row r="680" spans="1:4" x14ac:dyDescent="0.25">
      <c r="A680" s="8">
        <v>677</v>
      </c>
      <c r="B680" s="9">
        <v>0.10277777777777777</v>
      </c>
      <c r="D680" s="9"/>
    </row>
    <row r="681" spans="1:4" x14ac:dyDescent="0.25">
      <c r="A681" s="8">
        <v>678</v>
      </c>
      <c r="B681" s="9">
        <v>8.4027777777777785E-2</v>
      </c>
      <c r="D681" s="9"/>
    </row>
    <row r="682" spans="1:4" x14ac:dyDescent="0.25">
      <c r="A682" s="8">
        <v>679</v>
      </c>
      <c r="B682" s="9">
        <v>7.3611111111111099E-2</v>
      </c>
      <c r="D682" s="9"/>
    </row>
    <row r="683" spans="1:4" x14ac:dyDescent="0.25">
      <c r="A683" s="8">
        <v>680</v>
      </c>
      <c r="B683" s="9">
        <v>7.7083333333333337E-2</v>
      </c>
      <c r="D683" s="9"/>
    </row>
    <row r="684" spans="1:4" x14ac:dyDescent="0.25">
      <c r="A684" s="8">
        <v>681</v>
      </c>
      <c r="B684" s="9">
        <v>4.5138888888888888E-2</v>
      </c>
      <c r="D684" s="9"/>
    </row>
    <row r="685" spans="1:4" x14ac:dyDescent="0.25">
      <c r="A685" s="8">
        <v>682</v>
      </c>
      <c r="B685" s="9">
        <v>2.9861111111111113E-2</v>
      </c>
      <c r="D685" s="9"/>
    </row>
    <row r="686" spans="1:4" x14ac:dyDescent="0.25">
      <c r="A686" s="8">
        <v>683</v>
      </c>
      <c r="B686" s="9">
        <v>5.694444444444445E-2</v>
      </c>
      <c r="D686" s="9"/>
    </row>
    <row r="687" spans="1:4" x14ac:dyDescent="0.25">
      <c r="A687" s="8">
        <v>684</v>
      </c>
      <c r="B687" s="9">
        <v>7.6388888888888895E-2</v>
      </c>
      <c r="D687" s="9"/>
    </row>
    <row r="688" spans="1:4" x14ac:dyDescent="0.25">
      <c r="A688" s="8">
        <v>685</v>
      </c>
      <c r="B688" s="9">
        <v>1.1805555555555555E-2</v>
      </c>
      <c r="D688" s="9"/>
    </row>
    <row r="689" spans="1:4" x14ac:dyDescent="0.25">
      <c r="A689" s="8">
        <v>686</v>
      </c>
      <c r="B689" s="9">
        <v>4.0277777777777773E-2</v>
      </c>
      <c r="D689" s="9"/>
    </row>
    <row r="690" spans="1:4" x14ac:dyDescent="0.25">
      <c r="A690" s="8">
        <v>687</v>
      </c>
      <c r="B690" s="9">
        <v>2.013888888888889E-2</v>
      </c>
      <c r="D690" s="9"/>
    </row>
    <row r="691" spans="1:4" x14ac:dyDescent="0.25">
      <c r="A691" s="8">
        <v>688</v>
      </c>
      <c r="B691" s="9">
        <v>9.7222222222222224E-3</v>
      </c>
      <c r="D691" s="9"/>
    </row>
    <row r="692" spans="1:4" x14ac:dyDescent="0.25">
      <c r="A692" s="8">
        <v>689</v>
      </c>
      <c r="B692" s="9">
        <v>2.0138888888888887E-2</v>
      </c>
      <c r="D692" s="9"/>
    </row>
    <row r="693" spans="1:4" x14ac:dyDescent="0.25">
      <c r="A693" s="8">
        <v>690</v>
      </c>
      <c r="B693" s="9">
        <v>9.930555555555555E-2</v>
      </c>
      <c r="D693" s="9"/>
    </row>
    <row r="694" spans="1:4" x14ac:dyDescent="0.25">
      <c r="A694" s="8">
        <v>691</v>
      </c>
      <c r="B694" s="9">
        <v>2.361111111111111E-2</v>
      </c>
      <c r="D694" s="9"/>
    </row>
    <row r="695" spans="1:4" x14ac:dyDescent="0.25">
      <c r="A695" s="8">
        <v>692</v>
      </c>
      <c r="B695" s="9">
        <v>6.9444444444444434E-2</v>
      </c>
      <c r="D695" s="9"/>
    </row>
    <row r="696" spans="1:4" x14ac:dyDescent="0.25">
      <c r="A696" s="8">
        <v>693</v>
      </c>
      <c r="B696" s="9">
        <v>3.0555555555555555E-2</v>
      </c>
      <c r="D696" s="9"/>
    </row>
    <row r="697" spans="1:4" x14ac:dyDescent="0.25">
      <c r="A697" s="8">
        <v>694</v>
      </c>
      <c r="B697" s="9">
        <v>8.8888888888888878E-2</v>
      </c>
      <c r="D697" s="9"/>
    </row>
    <row r="698" spans="1:4" x14ac:dyDescent="0.25">
      <c r="A698" s="8">
        <v>695</v>
      </c>
      <c r="B698" s="9">
        <v>2.5694444444444443E-2</v>
      </c>
      <c r="D698" s="9"/>
    </row>
    <row r="699" spans="1:4" x14ac:dyDescent="0.25">
      <c r="A699" s="8">
        <v>696</v>
      </c>
      <c r="B699" s="9">
        <v>1.5972222222222221E-2</v>
      </c>
      <c r="D699" s="9"/>
    </row>
    <row r="700" spans="1:4" x14ac:dyDescent="0.25">
      <c r="A700" s="8">
        <v>697</v>
      </c>
      <c r="B700" s="9">
        <v>7.4305555555555555E-2</v>
      </c>
      <c r="D700" s="9"/>
    </row>
    <row r="701" spans="1:4" x14ac:dyDescent="0.25">
      <c r="A701" s="8">
        <v>698</v>
      </c>
      <c r="B701" s="9">
        <v>7.013888888888889E-2</v>
      </c>
      <c r="D701" s="9"/>
    </row>
    <row r="702" spans="1:4" x14ac:dyDescent="0.25">
      <c r="A702" s="8">
        <v>699</v>
      </c>
      <c r="B702" s="9">
        <v>7.6388888888888886E-3</v>
      </c>
      <c r="D702" s="9"/>
    </row>
    <row r="703" spans="1:4" x14ac:dyDescent="0.25">
      <c r="A703" s="8">
        <v>700</v>
      </c>
      <c r="B703" s="9">
        <v>5.9722222222222225E-2</v>
      </c>
      <c r="D703" s="9"/>
    </row>
    <row r="704" spans="1:4" x14ac:dyDescent="0.25">
      <c r="A704" s="8">
        <v>701</v>
      </c>
      <c r="B704" s="9">
        <v>6.7361111111111122E-2</v>
      </c>
      <c r="D704" s="9"/>
    </row>
    <row r="705" spans="1:4" x14ac:dyDescent="0.25">
      <c r="A705" s="8">
        <v>702</v>
      </c>
      <c r="B705" s="9">
        <v>0.1076388888888889</v>
      </c>
      <c r="D705" s="9"/>
    </row>
    <row r="706" spans="1:4" x14ac:dyDescent="0.25">
      <c r="A706" s="8">
        <v>703</v>
      </c>
      <c r="B706" s="9">
        <v>2.013888888888889E-2</v>
      </c>
      <c r="D706" s="9"/>
    </row>
    <row r="707" spans="1:4" x14ac:dyDescent="0.25">
      <c r="A707" s="8">
        <v>704</v>
      </c>
      <c r="B707" s="9">
        <v>2.6388888888888889E-2</v>
      </c>
      <c r="D707" s="9"/>
    </row>
    <row r="708" spans="1:4" x14ac:dyDescent="0.25">
      <c r="A708" s="8">
        <v>705</v>
      </c>
      <c r="B708" s="9">
        <v>2.2916666666666669E-2</v>
      </c>
      <c r="D708" s="9"/>
    </row>
    <row r="709" spans="1:4" x14ac:dyDescent="0.25">
      <c r="A709" s="8">
        <v>706</v>
      </c>
      <c r="B709" s="9">
        <v>2.2916666666666665E-2</v>
      </c>
      <c r="D709" s="9"/>
    </row>
    <row r="710" spans="1:4" x14ac:dyDescent="0.25">
      <c r="A710" s="8">
        <v>707</v>
      </c>
      <c r="B710" s="9">
        <v>9.5138888888888884E-2</v>
      </c>
      <c r="D710" s="9"/>
    </row>
    <row r="711" spans="1:4" x14ac:dyDescent="0.25">
      <c r="A711" s="8">
        <v>708</v>
      </c>
      <c r="B711" s="9">
        <v>1.6666666666666666E-2</v>
      </c>
      <c r="D711" s="9"/>
    </row>
    <row r="712" spans="1:4" x14ac:dyDescent="0.25">
      <c r="A712" s="8">
        <v>709</v>
      </c>
      <c r="B712" s="9">
        <v>6.8055555555555564E-2</v>
      </c>
      <c r="D712" s="9"/>
    </row>
    <row r="713" spans="1:4" x14ac:dyDescent="0.25">
      <c r="A713" s="8">
        <v>710</v>
      </c>
      <c r="B713" s="9">
        <v>9.7222222222222238E-2</v>
      </c>
      <c r="D713" s="9"/>
    </row>
    <row r="714" spans="1:4" x14ac:dyDescent="0.25">
      <c r="A714" s="8">
        <v>711</v>
      </c>
      <c r="B714" s="9">
        <v>4.0972222222222222E-2</v>
      </c>
      <c r="D714" s="9"/>
    </row>
    <row r="715" spans="1:4" x14ac:dyDescent="0.25">
      <c r="A715" s="8">
        <v>712</v>
      </c>
      <c r="B715" s="9">
        <v>3.4027777777777775E-2</v>
      </c>
      <c r="D715" s="9"/>
    </row>
    <row r="716" spans="1:4" x14ac:dyDescent="0.25">
      <c r="A716" s="8">
        <v>713</v>
      </c>
      <c r="B716" s="9">
        <v>8.6805555555555552E-2</v>
      </c>
      <c r="D716" s="9"/>
    </row>
    <row r="717" spans="1:4" x14ac:dyDescent="0.25">
      <c r="A717" s="8">
        <v>714</v>
      </c>
      <c r="B717" s="9">
        <v>4.3749999999999997E-2</v>
      </c>
      <c r="D717" s="9"/>
    </row>
    <row r="718" spans="1:4" x14ac:dyDescent="0.25">
      <c r="A718" s="8">
        <v>715</v>
      </c>
      <c r="B718" s="9">
        <v>9.4444444444444442E-2</v>
      </c>
      <c r="D718" s="9"/>
    </row>
    <row r="719" spans="1:4" x14ac:dyDescent="0.25">
      <c r="A719" s="8">
        <v>716</v>
      </c>
      <c r="B719" s="9">
        <v>6.25E-2</v>
      </c>
      <c r="D719" s="9"/>
    </row>
    <row r="720" spans="1:4" x14ac:dyDescent="0.25">
      <c r="A720" s="8">
        <v>717</v>
      </c>
      <c r="B720" s="9">
        <v>0.05</v>
      </c>
      <c r="D720" s="9"/>
    </row>
    <row r="721" spans="1:4" x14ac:dyDescent="0.25">
      <c r="A721" s="8">
        <v>718</v>
      </c>
      <c r="B721" s="9">
        <v>4.027777777777778E-2</v>
      </c>
      <c r="D721" s="9"/>
    </row>
    <row r="722" spans="1:4" x14ac:dyDescent="0.25">
      <c r="A722" s="8">
        <v>719</v>
      </c>
      <c r="B722" s="9">
        <v>4.8611111111111105E-2</v>
      </c>
      <c r="D722" s="9"/>
    </row>
    <row r="723" spans="1:4" x14ac:dyDescent="0.25">
      <c r="A723" s="8">
        <v>720</v>
      </c>
      <c r="B723" s="9">
        <v>9.2361111111111116E-2</v>
      </c>
      <c r="D723" s="9"/>
    </row>
    <row r="724" spans="1:4" x14ac:dyDescent="0.25">
      <c r="A724" s="8">
        <v>721</v>
      </c>
      <c r="B724" s="9">
        <v>9.2361111111111116E-2</v>
      </c>
      <c r="D724" s="9"/>
    </row>
    <row r="725" spans="1:4" x14ac:dyDescent="0.25">
      <c r="A725" s="8">
        <v>722</v>
      </c>
      <c r="B725" s="9">
        <v>4.0972222222222222E-2</v>
      </c>
      <c r="D725" s="9"/>
    </row>
    <row r="726" spans="1:4" x14ac:dyDescent="0.25">
      <c r="A726" s="8">
        <v>723</v>
      </c>
      <c r="B726" s="9">
        <v>2.1527777777777778E-2</v>
      </c>
      <c r="D726" s="9"/>
    </row>
    <row r="727" spans="1:4" x14ac:dyDescent="0.25">
      <c r="A727" s="8">
        <v>724</v>
      </c>
      <c r="B727" s="9">
        <v>3.888888888888889E-2</v>
      </c>
      <c r="D727" s="9"/>
    </row>
    <row r="728" spans="1:4" x14ac:dyDescent="0.25">
      <c r="A728" s="8">
        <v>725</v>
      </c>
      <c r="B728" s="9">
        <v>5.9027777777777776E-2</v>
      </c>
      <c r="D728" s="9"/>
    </row>
    <row r="729" spans="1:4" x14ac:dyDescent="0.25">
      <c r="A729" s="8">
        <v>726</v>
      </c>
      <c r="B729" s="9">
        <v>5.1388888888888887E-2</v>
      </c>
      <c r="D729" s="9"/>
    </row>
    <row r="730" spans="1:4" x14ac:dyDescent="0.25">
      <c r="A730" s="8">
        <v>727</v>
      </c>
      <c r="B730" s="9">
        <v>1.4583333333333334E-2</v>
      </c>
      <c r="D730" s="9"/>
    </row>
    <row r="731" spans="1:4" x14ac:dyDescent="0.25">
      <c r="A731" s="8">
        <v>728</v>
      </c>
      <c r="B731" s="9">
        <v>0.05</v>
      </c>
      <c r="D731" s="9"/>
    </row>
    <row r="732" spans="1:4" x14ac:dyDescent="0.25">
      <c r="A732" s="8">
        <v>729</v>
      </c>
      <c r="B732" s="9">
        <v>4.5138888888888888E-2</v>
      </c>
      <c r="D732" s="9"/>
    </row>
    <row r="733" spans="1:4" x14ac:dyDescent="0.25">
      <c r="A733" s="8">
        <v>730</v>
      </c>
      <c r="B733" s="9">
        <v>5.486111111111111E-2</v>
      </c>
      <c r="D733" s="9"/>
    </row>
    <row r="734" spans="1:4" x14ac:dyDescent="0.25">
      <c r="A734" s="8">
        <v>731</v>
      </c>
      <c r="B734" s="9">
        <v>3.2638888888888891E-2</v>
      </c>
      <c r="D734" s="9"/>
    </row>
    <row r="735" spans="1:4" x14ac:dyDescent="0.25">
      <c r="A735" s="8">
        <v>732</v>
      </c>
      <c r="B735" s="9">
        <v>8.4027777777777785E-2</v>
      </c>
      <c r="D735" s="9"/>
    </row>
    <row r="736" spans="1:4" x14ac:dyDescent="0.25">
      <c r="A736" s="8">
        <v>733</v>
      </c>
      <c r="B736" s="9">
        <v>5.1388888888888887E-2</v>
      </c>
      <c r="D736" s="9"/>
    </row>
    <row r="737" spans="1:5" x14ac:dyDescent="0.25">
      <c r="A737" s="8">
        <v>734</v>
      </c>
      <c r="B737" s="9">
        <v>3.6111111111111108E-2</v>
      </c>
      <c r="D737" s="9"/>
    </row>
    <row r="738" spans="1:5" x14ac:dyDescent="0.25">
      <c r="A738" s="8">
        <v>735</v>
      </c>
      <c r="B738" s="9">
        <v>6.041666666666666E-2</v>
      </c>
      <c r="D738" s="9"/>
    </row>
    <row r="739" spans="1:5" x14ac:dyDescent="0.25">
      <c r="A739" s="8">
        <v>736</v>
      </c>
      <c r="B739" s="9">
        <v>6.3888888888888884E-2</v>
      </c>
      <c r="D739" s="9"/>
    </row>
    <row r="740" spans="1:5" x14ac:dyDescent="0.25">
      <c r="A740" s="8">
        <v>737</v>
      </c>
      <c r="B740" s="9">
        <v>1.5277777777777777E-2</v>
      </c>
      <c r="D740" s="9"/>
    </row>
    <row r="741" spans="1:5" x14ac:dyDescent="0.25">
      <c r="A741" s="8">
        <v>738</v>
      </c>
      <c r="B741" s="9">
        <v>6.5277777777777768E-2</v>
      </c>
      <c r="D741" s="9"/>
    </row>
    <row r="742" spans="1:5" x14ac:dyDescent="0.25">
      <c r="A742" s="8">
        <v>739</v>
      </c>
      <c r="B742" s="9">
        <v>3.7499999999999999E-2</v>
      </c>
      <c r="D742" s="9"/>
    </row>
    <row r="743" spans="1:5" x14ac:dyDescent="0.25">
      <c r="A743" s="8">
        <v>740</v>
      </c>
      <c r="B743" s="9">
        <v>7.8472222222222221E-2</v>
      </c>
      <c r="D743" s="9"/>
    </row>
    <row r="744" spans="1:5" x14ac:dyDescent="0.25">
      <c r="A744" s="8">
        <v>741</v>
      </c>
      <c r="B744" s="9">
        <v>0.11458333333333333</v>
      </c>
      <c r="D744" s="9"/>
    </row>
    <row r="745" spans="1:5" x14ac:dyDescent="0.25">
      <c r="A745" s="8">
        <v>742</v>
      </c>
      <c r="B745" s="9">
        <v>0.10069444444444445</v>
      </c>
      <c r="D745" s="9"/>
    </row>
    <row r="746" spans="1:5" x14ac:dyDescent="0.25">
      <c r="A746" s="8">
        <v>743</v>
      </c>
      <c r="B746" s="9">
        <v>9.9305555555555564E-2</v>
      </c>
      <c r="D746" s="9"/>
    </row>
    <row r="747" spans="1:5" x14ac:dyDescent="0.25">
      <c r="A747" s="8">
        <v>744</v>
      </c>
      <c r="B747" s="9">
        <v>4.6527777777777779E-2</v>
      </c>
      <c r="D747" s="9"/>
    </row>
    <row r="748" spans="1:5" x14ac:dyDescent="0.25">
      <c r="A748" s="8">
        <v>745</v>
      </c>
      <c r="B748" s="9">
        <v>5.0694444444444445E-2</v>
      </c>
      <c r="D748" s="9"/>
    </row>
    <row r="749" spans="1:5" x14ac:dyDescent="0.25">
      <c r="A749" s="8">
        <v>746</v>
      </c>
      <c r="B749" s="9">
        <v>5.3472222222222227E-2</v>
      </c>
      <c r="D749" s="9"/>
    </row>
    <row r="750" spans="1:5" x14ac:dyDescent="0.25">
      <c r="A750" s="8">
        <v>747</v>
      </c>
      <c r="B750" s="9">
        <v>1.9444444444444445E-2</v>
      </c>
      <c r="D750" s="9"/>
    </row>
    <row r="751" spans="1:5" x14ac:dyDescent="0.25">
      <c r="A751" s="8">
        <v>748</v>
      </c>
      <c r="B751" s="9">
        <v>2.5694444444444443E-2</v>
      </c>
      <c r="D751" s="9"/>
    </row>
    <row r="752" spans="1:5" x14ac:dyDescent="0.25">
      <c r="A752" s="8">
        <v>749</v>
      </c>
      <c r="B752" s="9">
        <v>5.5555555555555558E-3</v>
      </c>
      <c r="D752" s="9"/>
      <c r="E752" s="9"/>
    </row>
    <row r="753" spans="1:5" x14ac:dyDescent="0.25">
      <c r="A753" s="8">
        <v>750</v>
      </c>
      <c r="B753" s="9">
        <v>5.9722222222222225E-2</v>
      </c>
      <c r="D753" s="9"/>
      <c r="E753" s="9"/>
    </row>
    <row r="754" spans="1:5" x14ac:dyDescent="0.25">
      <c r="A754" s="8">
        <v>751</v>
      </c>
      <c r="B754" s="9">
        <v>6.0416666666666667E-2</v>
      </c>
      <c r="D754" s="9"/>
      <c r="E754" s="9"/>
    </row>
    <row r="755" spans="1:5" x14ac:dyDescent="0.25">
      <c r="A755" s="8">
        <v>752</v>
      </c>
      <c r="B755" s="9">
        <v>2.0833333333333332E-2</v>
      </c>
      <c r="D755" s="9"/>
      <c r="E755" s="9"/>
    </row>
    <row r="756" spans="1:5" x14ac:dyDescent="0.25">
      <c r="A756" s="8">
        <v>753</v>
      </c>
      <c r="B756" s="9">
        <v>8.8888888888888878E-2</v>
      </c>
      <c r="D756" s="9"/>
      <c r="E756" s="9"/>
    </row>
    <row r="757" spans="1:5" x14ac:dyDescent="0.25">
      <c r="A757" s="8">
        <v>754</v>
      </c>
      <c r="B757" s="9">
        <v>6.1805555555555551E-2</v>
      </c>
      <c r="D757" s="9"/>
      <c r="E757" s="9"/>
    </row>
    <row r="758" spans="1:5" x14ac:dyDescent="0.25">
      <c r="A758" s="8">
        <v>755</v>
      </c>
      <c r="B758" s="9">
        <v>7.5694444444444439E-2</v>
      </c>
      <c r="D758" s="9"/>
      <c r="E758" s="9"/>
    </row>
    <row r="759" spans="1:5" x14ac:dyDescent="0.25">
      <c r="A759" s="8">
        <v>756</v>
      </c>
      <c r="B759" s="9">
        <v>2.361111111111111E-2</v>
      </c>
      <c r="D759" s="9"/>
      <c r="E759" s="9"/>
    </row>
    <row r="760" spans="1:5" x14ac:dyDescent="0.25">
      <c r="A760" s="8">
        <v>757</v>
      </c>
      <c r="B760" s="9">
        <v>2.7777777777777776E-2</v>
      </c>
      <c r="D760" s="9"/>
      <c r="E760" s="9"/>
    </row>
    <row r="761" spans="1:5" x14ac:dyDescent="0.25">
      <c r="A761" s="8">
        <v>758</v>
      </c>
      <c r="B761" s="9">
        <v>2.8472222222222225E-2</v>
      </c>
      <c r="D761" s="9"/>
      <c r="E761" s="9"/>
    </row>
    <row r="762" spans="1:5" x14ac:dyDescent="0.25">
      <c r="A762" s="8">
        <v>759</v>
      </c>
      <c r="B762" s="9">
        <v>0.13611111111111113</v>
      </c>
      <c r="D762" s="9"/>
      <c r="E762" s="9"/>
    </row>
    <row r="763" spans="1:5" x14ac:dyDescent="0.25">
      <c r="A763" s="8">
        <v>760</v>
      </c>
      <c r="B763" s="9">
        <v>1.3888888888888888E-2</v>
      </c>
      <c r="D763" s="9"/>
      <c r="E763" s="9"/>
    </row>
    <row r="764" spans="1:5" x14ac:dyDescent="0.25">
      <c r="A764" s="8">
        <v>761</v>
      </c>
      <c r="B764" s="9">
        <v>7.0833333333333331E-2</v>
      </c>
      <c r="D764" s="9"/>
      <c r="E764" s="9"/>
    </row>
    <row r="765" spans="1:5" x14ac:dyDescent="0.25">
      <c r="A765" s="8">
        <v>762</v>
      </c>
      <c r="B765" s="9">
        <v>2.0138888888888887E-2</v>
      </c>
      <c r="D765" s="9"/>
      <c r="E765" s="9"/>
    </row>
    <row r="766" spans="1:5" x14ac:dyDescent="0.25">
      <c r="A766" s="8">
        <v>763</v>
      </c>
      <c r="B766" s="9">
        <v>2.2222222222222223E-2</v>
      </c>
      <c r="D766" s="9"/>
      <c r="E766" s="9"/>
    </row>
    <row r="767" spans="1:5" x14ac:dyDescent="0.25">
      <c r="A767" s="8">
        <v>764</v>
      </c>
      <c r="B767" s="9">
        <v>7.7777777777777779E-2</v>
      </c>
      <c r="D767" s="9"/>
      <c r="E767" s="9"/>
    </row>
    <row r="768" spans="1:5" x14ac:dyDescent="0.25">
      <c r="A768" s="8">
        <v>765</v>
      </c>
      <c r="B768" s="9">
        <v>0.1138888888888889</v>
      </c>
      <c r="E768" s="9"/>
    </row>
    <row r="769" spans="1:5" x14ac:dyDescent="0.25">
      <c r="A769" s="8">
        <v>766</v>
      </c>
      <c r="B769" s="9">
        <v>9.3055555555555558E-2</v>
      </c>
      <c r="E769" s="9"/>
    </row>
    <row r="770" spans="1:5" x14ac:dyDescent="0.25">
      <c r="A770" s="8">
        <v>767</v>
      </c>
      <c r="B770" s="9">
        <v>5.9027777777777776E-2</v>
      </c>
      <c r="E770" s="9"/>
    </row>
    <row r="771" spans="1:5" x14ac:dyDescent="0.25">
      <c r="A771" s="8" t="s">
        <v>1147</v>
      </c>
      <c r="E771" s="9"/>
    </row>
    <row r="772" spans="1:5" x14ac:dyDescent="0.25">
      <c r="A772" s="8" t="s">
        <v>1148</v>
      </c>
      <c r="B772" s="9">
        <v>42.056944444444476</v>
      </c>
      <c r="E772" s="9"/>
    </row>
    <row r="773" spans="1:5" x14ac:dyDescent="0.25">
      <c r="E773" s="9"/>
    </row>
    <row r="774" spans="1:5" x14ac:dyDescent="0.25">
      <c r="E774" s="9"/>
    </row>
    <row r="775" spans="1:5" x14ac:dyDescent="0.25">
      <c r="E775" s="9"/>
    </row>
    <row r="776" spans="1:5" x14ac:dyDescent="0.25">
      <c r="E776" s="9"/>
    </row>
    <row r="777" spans="1:5" x14ac:dyDescent="0.25">
      <c r="E777" s="9"/>
    </row>
    <row r="778" spans="1:5" x14ac:dyDescent="0.25">
      <c r="E778" s="9"/>
    </row>
    <row r="779" spans="1:5" x14ac:dyDescent="0.25">
      <c r="E779" s="9"/>
    </row>
    <row r="780" spans="1:5" x14ac:dyDescent="0.25">
      <c r="E780" s="9"/>
    </row>
    <row r="781" spans="1:5" x14ac:dyDescent="0.25">
      <c r="E781" s="9"/>
    </row>
    <row r="782" spans="1:5" x14ac:dyDescent="0.25">
      <c r="E782" s="9"/>
    </row>
    <row r="783" spans="1:5" x14ac:dyDescent="0.25">
      <c r="E783" s="9"/>
    </row>
    <row r="784" spans="1:5" x14ac:dyDescent="0.25">
      <c r="E784" s="9"/>
    </row>
    <row r="785" spans="5:5" x14ac:dyDescent="0.25">
      <c r="E785" s="9"/>
    </row>
    <row r="786" spans="5:5" x14ac:dyDescent="0.25">
      <c r="E786" s="9"/>
    </row>
    <row r="787" spans="5:5" x14ac:dyDescent="0.25">
      <c r="E787" s="9"/>
    </row>
    <row r="788" spans="5:5" x14ac:dyDescent="0.25">
      <c r="E788" s="9"/>
    </row>
    <row r="789" spans="5:5" x14ac:dyDescent="0.25">
      <c r="E789" s="9"/>
    </row>
    <row r="790" spans="5:5" x14ac:dyDescent="0.25">
      <c r="E790" s="9"/>
    </row>
    <row r="791" spans="5:5" x14ac:dyDescent="0.25">
      <c r="E791" s="9"/>
    </row>
    <row r="792" spans="5:5" x14ac:dyDescent="0.25">
      <c r="E792" s="9"/>
    </row>
    <row r="793" spans="5:5" x14ac:dyDescent="0.25">
      <c r="E793" s="9"/>
    </row>
    <row r="794" spans="5:5" x14ac:dyDescent="0.25">
      <c r="E794" s="9"/>
    </row>
    <row r="795" spans="5:5" x14ac:dyDescent="0.25">
      <c r="E795" s="9"/>
    </row>
    <row r="796" spans="5:5" x14ac:dyDescent="0.25">
      <c r="E796" s="9"/>
    </row>
    <row r="797" spans="5:5" x14ac:dyDescent="0.25">
      <c r="E797" s="9"/>
    </row>
    <row r="798" spans="5:5" x14ac:dyDescent="0.25">
      <c r="E798" s="9"/>
    </row>
    <row r="799" spans="5:5" x14ac:dyDescent="0.25">
      <c r="E799" s="9"/>
    </row>
    <row r="800" spans="5:5" x14ac:dyDescent="0.25">
      <c r="E800" s="9"/>
    </row>
    <row r="801" spans="5:5" x14ac:dyDescent="0.25">
      <c r="E801" s="9"/>
    </row>
    <row r="802" spans="5:5" x14ac:dyDescent="0.25">
      <c r="E802" s="9"/>
    </row>
    <row r="803" spans="5:5" x14ac:dyDescent="0.25">
      <c r="E803" s="9"/>
    </row>
    <row r="804" spans="5:5" x14ac:dyDescent="0.25">
      <c r="E804" s="9"/>
    </row>
    <row r="805" spans="5:5" x14ac:dyDescent="0.25">
      <c r="E805" s="9"/>
    </row>
    <row r="806" spans="5:5" x14ac:dyDescent="0.25">
      <c r="E806" s="9"/>
    </row>
    <row r="807" spans="5:5" x14ac:dyDescent="0.25">
      <c r="E807" s="9"/>
    </row>
    <row r="808" spans="5:5" x14ac:dyDescent="0.25">
      <c r="E808" s="9"/>
    </row>
    <row r="809" spans="5:5" x14ac:dyDescent="0.25">
      <c r="E809" s="9"/>
    </row>
    <row r="810" spans="5:5" x14ac:dyDescent="0.25">
      <c r="E810" s="9"/>
    </row>
    <row r="811" spans="5:5" x14ac:dyDescent="0.25">
      <c r="E811" s="9"/>
    </row>
    <row r="812" spans="5:5" x14ac:dyDescent="0.25">
      <c r="E812" s="9"/>
    </row>
    <row r="813" spans="5:5" x14ac:dyDescent="0.25">
      <c r="E813" s="9"/>
    </row>
    <row r="814" spans="5:5" x14ac:dyDescent="0.25">
      <c r="E814" s="9"/>
    </row>
    <row r="815" spans="5:5" x14ac:dyDescent="0.25">
      <c r="E815" s="9"/>
    </row>
    <row r="816" spans="5:5" x14ac:dyDescent="0.25">
      <c r="E816" s="9"/>
    </row>
    <row r="817" spans="5:5" x14ac:dyDescent="0.25">
      <c r="E817" s="9"/>
    </row>
    <row r="818" spans="5:5" x14ac:dyDescent="0.25">
      <c r="E818" s="9"/>
    </row>
    <row r="819" spans="5:5" x14ac:dyDescent="0.25">
      <c r="E819" s="9"/>
    </row>
    <row r="820" spans="5:5" x14ac:dyDescent="0.25">
      <c r="E820" s="9"/>
    </row>
    <row r="821" spans="5:5" x14ac:dyDescent="0.25">
      <c r="E821" s="9"/>
    </row>
    <row r="822" spans="5:5" x14ac:dyDescent="0.25">
      <c r="E822" s="9"/>
    </row>
    <row r="823" spans="5:5" x14ac:dyDescent="0.25">
      <c r="E823" s="9"/>
    </row>
    <row r="824" spans="5:5" x14ac:dyDescent="0.25">
      <c r="E824" s="9"/>
    </row>
    <row r="825" spans="5:5" x14ac:dyDescent="0.25">
      <c r="E825" s="9"/>
    </row>
    <row r="826" spans="5:5" x14ac:dyDescent="0.25">
      <c r="E826" s="9"/>
    </row>
    <row r="827" spans="5:5" x14ac:dyDescent="0.25">
      <c r="E827" s="9"/>
    </row>
    <row r="828" spans="5:5" x14ac:dyDescent="0.25">
      <c r="E828" s="9"/>
    </row>
    <row r="829" spans="5:5" x14ac:dyDescent="0.25">
      <c r="E829" s="9"/>
    </row>
    <row r="830" spans="5:5" x14ac:dyDescent="0.25">
      <c r="E830" s="9"/>
    </row>
    <row r="831" spans="5:5" x14ac:dyDescent="0.25">
      <c r="E831" s="9"/>
    </row>
    <row r="832" spans="5:5" x14ac:dyDescent="0.25">
      <c r="E832" s="9"/>
    </row>
    <row r="833" spans="5:5" x14ac:dyDescent="0.25">
      <c r="E833" s="9"/>
    </row>
    <row r="834" spans="5:5" x14ac:dyDescent="0.25">
      <c r="E834" s="9"/>
    </row>
    <row r="835" spans="5:5" x14ac:dyDescent="0.25">
      <c r="E835" s="9"/>
    </row>
    <row r="836" spans="5:5" x14ac:dyDescent="0.25">
      <c r="E836" s="9"/>
    </row>
    <row r="837" spans="5:5" x14ac:dyDescent="0.25">
      <c r="E837" s="9"/>
    </row>
    <row r="838" spans="5:5" x14ac:dyDescent="0.25">
      <c r="E838" s="9"/>
    </row>
    <row r="839" spans="5:5" x14ac:dyDescent="0.25">
      <c r="E839" s="9"/>
    </row>
    <row r="840" spans="5:5" x14ac:dyDescent="0.25">
      <c r="E840" s="9"/>
    </row>
    <row r="841" spans="5:5" x14ac:dyDescent="0.25">
      <c r="E841" s="9"/>
    </row>
    <row r="842" spans="5:5" x14ac:dyDescent="0.25">
      <c r="E842" s="9"/>
    </row>
    <row r="843" spans="5:5" x14ac:dyDescent="0.25">
      <c r="E843" s="9"/>
    </row>
    <row r="844" spans="5:5" x14ac:dyDescent="0.25">
      <c r="E844" s="9"/>
    </row>
    <row r="845" spans="5:5" x14ac:dyDescent="0.25">
      <c r="E845" s="9"/>
    </row>
    <row r="846" spans="5:5" x14ac:dyDescent="0.25">
      <c r="E846" s="9"/>
    </row>
    <row r="847" spans="5:5" x14ac:dyDescent="0.25">
      <c r="E847" s="9"/>
    </row>
    <row r="848" spans="5:5" x14ac:dyDescent="0.25">
      <c r="E848" s="9"/>
    </row>
    <row r="849" spans="5:5" x14ac:dyDescent="0.25">
      <c r="E849" s="9"/>
    </row>
    <row r="850" spans="5:5" x14ac:dyDescent="0.25">
      <c r="E850" s="9"/>
    </row>
    <row r="851" spans="5:5" x14ac:dyDescent="0.25">
      <c r="E851" s="9"/>
    </row>
    <row r="852" spans="5:5" x14ac:dyDescent="0.25">
      <c r="E852" s="9"/>
    </row>
    <row r="853" spans="5:5" x14ac:dyDescent="0.25">
      <c r="E853" s="9"/>
    </row>
    <row r="854" spans="5:5" x14ac:dyDescent="0.25">
      <c r="E854" s="9"/>
    </row>
    <row r="855" spans="5:5" x14ac:dyDescent="0.25">
      <c r="E855" s="9"/>
    </row>
    <row r="856" spans="5:5" x14ac:dyDescent="0.25">
      <c r="E856" s="9"/>
    </row>
    <row r="857" spans="5:5" x14ac:dyDescent="0.25">
      <c r="E857" s="9"/>
    </row>
    <row r="858" spans="5:5" x14ac:dyDescent="0.25">
      <c r="E858" s="9"/>
    </row>
    <row r="859" spans="5:5" x14ac:dyDescent="0.25">
      <c r="E859" s="9"/>
    </row>
    <row r="860" spans="5:5" x14ac:dyDescent="0.25">
      <c r="E860" s="9"/>
    </row>
    <row r="861" spans="5:5" x14ac:dyDescent="0.25">
      <c r="E861" s="9"/>
    </row>
    <row r="862" spans="5:5" x14ac:dyDescent="0.25">
      <c r="E862" s="9"/>
    </row>
    <row r="863" spans="5:5" x14ac:dyDescent="0.25">
      <c r="E863" s="9"/>
    </row>
    <row r="864" spans="5:5" x14ac:dyDescent="0.25">
      <c r="E864" s="9"/>
    </row>
    <row r="865" spans="5:5" x14ac:dyDescent="0.25">
      <c r="E865" s="9"/>
    </row>
    <row r="866" spans="5:5" x14ac:dyDescent="0.25">
      <c r="E866" s="9"/>
    </row>
    <row r="867" spans="5:5" x14ac:dyDescent="0.25">
      <c r="E867" s="9"/>
    </row>
    <row r="868" spans="5:5" x14ac:dyDescent="0.25">
      <c r="E868" s="9"/>
    </row>
    <row r="869" spans="5:5" x14ac:dyDescent="0.25">
      <c r="E869" s="9"/>
    </row>
    <row r="870" spans="5:5" x14ac:dyDescent="0.25">
      <c r="E870" s="9"/>
    </row>
    <row r="871" spans="5:5" x14ac:dyDescent="0.25">
      <c r="E871" s="9"/>
    </row>
    <row r="872" spans="5:5" x14ac:dyDescent="0.25">
      <c r="E872" s="9"/>
    </row>
    <row r="873" spans="5:5" x14ac:dyDescent="0.25">
      <c r="E873" s="9"/>
    </row>
    <row r="874" spans="5:5" x14ac:dyDescent="0.25">
      <c r="E874" s="9"/>
    </row>
    <row r="875" spans="5:5" x14ac:dyDescent="0.25">
      <c r="E875" s="9"/>
    </row>
    <row r="876" spans="5:5" x14ac:dyDescent="0.25">
      <c r="E876" s="9"/>
    </row>
    <row r="877" spans="5:5" x14ac:dyDescent="0.25">
      <c r="E877" s="9"/>
    </row>
    <row r="878" spans="5:5" x14ac:dyDescent="0.25">
      <c r="E878" s="9"/>
    </row>
    <row r="879" spans="5:5" x14ac:dyDescent="0.25">
      <c r="E879" s="9"/>
    </row>
    <row r="880" spans="5:5" x14ac:dyDescent="0.25">
      <c r="E880" s="9"/>
    </row>
    <row r="881" spans="5:5" x14ac:dyDescent="0.25">
      <c r="E881" s="9"/>
    </row>
    <row r="882" spans="5:5" x14ac:dyDescent="0.25">
      <c r="E882" s="9"/>
    </row>
    <row r="883" spans="5:5" x14ac:dyDescent="0.25">
      <c r="E883" s="9"/>
    </row>
    <row r="884" spans="5:5" x14ac:dyDescent="0.25">
      <c r="E884" s="9"/>
    </row>
    <row r="885" spans="5:5" x14ac:dyDescent="0.25">
      <c r="E885" s="9"/>
    </row>
    <row r="886" spans="5:5" x14ac:dyDescent="0.25">
      <c r="E886" s="9"/>
    </row>
    <row r="887" spans="5:5" x14ac:dyDescent="0.25">
      <c r="E887" s="9"/>
    </row>
    <row r="888" spans="5:5" x14ac:dyDescent="0.25">
      <c r="E888" s="9"/>
    </row>
    <row r="889" spans="5:5" x14ac:dyDescent="0.25">
      <c r="E889" s="9"/>
    </row>
    <row r="890" spans="5:5" x14ac:dyDescent="0.25">
      <c r="E890" s="9"/>
    </row>
    <row r="891" spans="5:5" x14ac:dyDescent="0.25">
      <c r="E891" s="9"/>
    </row>
    <row r="892" spans="5:5" x14ac:dyDescent="0.25">
      <c r="E892" s="9"/>
    </row>
    <row r="893" spans="5:5" x14ac:dyDescent="0.25">
      <c r="E893" s="9"/>
    </row>
    <row r="894" spans="5:5" x14ac:dyDescent="0.25">
      <c r="E894" s="9"/>
    </row>
    <row r="895" spans="5:5" x14ac:dyDescent="0.25">
      <c r="E895" s="9"/>
    </row>
    <row r="896" spans="5:5" x14ac:dyDescent="0.25">
      <c r="E896" s="9"/>
    </row>
    <row r="897" spans="5:5" x14ac:dyDescent="0.25">
      <c r="E897" s="9"/>
    </row>
    <row r="898" spans="5:5" x14ac:dyDescent="0.25">
      <c r="E898" s="9"/>
    </row>
    <row r="899" spans="5:5" x14ac:dyDescent="0.25">
      <c r="E899" s="9"/>
    </row>
    <row r="900" spans="5:5" x14ac:dyDescent="0.25">
      <c r="E900" s="9"/>
    </row>
    <row r="901" spans="5:5" x14ac:dyDescent="0.25">
      <c r="E901" s="9"/>
    </row>
    <row r="902" spans="5:5" x14ac:dyDescent="0.25">
      <c r="E902" s="9"/>
    </row>
    <row r="903" spans="5:5" x14ac:dyDescent="0.25">
      <c r="E903" s="9"/>
    </row>
    <row r="904" spans="5:5" x14ac:dyDescent="0.25">
      <c r="E904" s="9"/>
    </row>
    <row r="905" spans="5:5" x14ac:dyDescent="0.25">
      <c r="E905" s="9"/>
    </row>
    <row r="906" spans="5:5" x14ac:dyDescent="0.25">
      <c r="E906" s="9"/>
    </row>
    <row r="907" spans="5:5" x14ac:dyDescent="0.25">
      <c r="E907" s="9"/>
    </row>
    <row r="908" spans="5:5" x14ac:dyDescent="0.25">
      <c r="E908" s="9"/>
    </row>
    <row r="909" spans="5:5" x14ac:dyDescent="0.25">
      <c r="E909" s="9"/>
    </row>
    <row r="910" spans="5:5" x14ac:dyDescent="0.25">
      <c r="E910" s="9"/>
    </row>
    <row r="911" spans="5:5" x14ac:dyDescent="0.25">
      <c r="E911" s="9"/>
    </row>
    <row r="912" spans="5:5" x14ac:dyDescent="0.25">
      <c r="E912" s="9"/>
    </row>
    <row r="913" spans="5:5" x14ac:dyDescent="0.25">
      <c r="E913" s="9"/>
    </row>
    <row r="914" spans="5:5" x14ac:dyDescent="0.25">
      <c r="E914" s="9"/>
    </row>
    <row r="915" spans="5:5" x14ac:dyDescent="0.25">
      <c r="E915" s="9"/>
    </row>
    <row r="916" spans="5:5" x14ac:dyDescent="0.25">
      <c r="E916" s="9"/>
    </row>
    <row r="917" spans="5:5" x14ac:dyDescent="0.25">
      <c r="E917" s="9"/>
    </row>
    <row r="918" spans="5:5" x14ac:dyDescent="0.25">
      <c r="E918" s="9"/>
    </row>
    <row r="919" spans="5:5" x14ac:dyDescent="0.25">
      <c r="E919" s="9"/>
    </row>
    <row r="920" spans="5:5" x14ac:dyDescent="0.25">
      <c r="E920" s="9"/>
    </row>
    <row r="921" spans="5:5" x14ac:dyDescent="0.25">
      <c r="E921" s="9"/>
    </row>
    <row r="922" spans="5:5" x14ac:dyDescent="0.25">
      <c r="E922" s="9"/>
    </row>
    <row r="923" spans="5:5" x14ac:dyDescent="0.25">
      <c r="E923" s="9"/>
    </row>
    <row r="924" spans="5:5" x14ac:dyDescent="0.25">
      <c r="E924" s="9"/>
    </row>
    <row r="925" spans="5:5" x14ac:dyDescent="0.25">
      <c r="E925" s="9"/>
    </row>
    <row r="926" spans="5:5" x14ac:dyDescent="0.25">
      <c r="E926" s="9"/>
    </row>
    <row r="927" spans="5:5" x14ac:dyDescent="0.25">
      <c r="E927" s="9"/>
    </row>
    <row r="928" spans="5:5" x14ac:dyDescent="0.25">
      <c r="E928" s="9"/>
    </row>
    <row r="929" spans="5:5" x14ac:dyDescent="0.25">
      <c r="E929" s="9"/>
    </row>
    <row r="930" spans="5:5" x14ac:dyDescent="0.25">
      <c r="E930" s="9"/>
    </row>
    <row r="931" spans="5:5" x14ac:dyDescent="0.25">
      <c r="E931" s="9"/>
    </row>
    <row r="932" spans="5:5" x14ac:dyDescent="0.25">
      <c r="E932" s="9"/>
    </row>
    <row r="933" spans="5:5" x14ac:dyDescent="0.25">
      <c r="E933" s="9"/>
    </row>
    <row r="934" spans="5:5" x14ac:dyDescent="0.25">
      <c r="E934" s="9"/>
    </row>
    <row r="935" spans="5:5" x14ac:dyDescent="0.25">
      <c r="E935" s="9"/>
    </row>
    <row r="936" spans="5:5" x14ac:dyDescent="0.25">
      <c r="E936" s="9"/>
    </row>
    <row r="937" spans="5:5" x14ac:dyDescent="0.25">
      <c r="E937" s="9"/>
    </row>
    <row r="938" spans="5:5" x14ac:dyDescent="0.25">
      <c r="E938" s="9"/>
    </row>
    <row r="939" spans="5:5" x14ac:dyDescent="0.25">
      <c r="E939" s="9"/>
    </row>
    <row r="940" spans="5:5" x14ac:dyDescent="0.25">
      <c r="E940" s="9"/>
    </row>
    <row r="941" spans="5:5" x14ac:dyDescent="0.25">
      <c r="E941" s="9"/>
    </row>
    <row r="942" spans="5:5" x14ac:dyDescent="0.25">
      <c r="E942" s="9"/>
    </row>
    <row r="943" spans="5:5" x14ac:dyDescent="0.25">
      <c r="E943" s="9"/>
    </row>
    <row r="944" spans="5:5" x14ac:dyDescent="0.25">
      <c r="E944" s="9"/>
    </row>
    <row r="945" spans="5:5" x14ac:dyDescent="0.25">
      <c r="E945" s="9"/>
    </row>
    <row r="946" spans="5:5" x14ac:dyDescent="0.25">
      <c r="E946" s="9"/>
    </row>
    <row r="947" spans="5:5" x14ac:dyDescent="0.25">
      <c r="E947" s="9"/>
    </row>
    <row r="948" spans="5:5" x14ac:dyDescent="0.25">
      <c r="E948" s="9"/>
    </row>
    <row r="949" spans="5:5" x14ac:dyDescent="0.25">
      <c r="E949" s="9"/>
    </row>
    <row r="950" spans="5:5" x14ac:dyDescent="0.25">
      <c r="E950" s="9"/>
    </row>
    <row r="951" spans="5:5" x14ac:dyDescent="0.25">
      <c r="E951" s="9"/>
    </row>
    <row r="952" spans="5:5" x14ac:dyDescent="0.25">
      <c r="E952" s="9"/>
    </row>
    <row r="953" spans="5:5" x14ac:dyDescent="0.25">
      <c r="E953" s="9"/>
    </row>
    <row r="954" spans="5:5" x14ac:dyDescent="0.25">
      <c r="E954" s="9"/>
    </row>
    <row r="955" spans="5:5" x14ac:dyDescent="0.25">
      <c r="E955" s="9"/>
    </row>
    <row r="956" spans="5:5" x14ac:dyDescent="0.25">
      <c r="E956" s="9"/>
    </row>
    <row r="957" spans="5:5" x14ac:dyDescent="0.25">
      <c r="E957" s="9"/>
    </row>
    <row r="958" spans="5:5" x14ac:dyDescent="0.25">
      <c r="E958" s="9"/>
    </row>
    <row r="959" spans="5:5" x14ac:dyDescent="0.25">
      <c r="E959" s="9"/>
    </row>
    <row r="960" spans="5:5" x14ac:dyDescent="0.25">
      <c r="E960" s="9"/>
    </row>
    <row r="961" spans="5:5" x14ac:dyDescent="0.25">
      <c r="E961" s="9"/>
    </row>
    <row r="962" spans="5:5" x14ac:dyDescent="0.25">
      <c r="E962" s="9"/>
    </row>
    <row r="963" spans="5:5" x14ac:dyDescent="0.25">
      <c r="E963" s="9"/>
    </row>
    <row r="964" spans="5:5" x14ac:dyDescent="0.25">
      <c r="E964" s="9"/>
    </row>
    <row r="965" spans="5:5" x14ac:dyDescent="0.25">
      <c r="E965" s="9"/>
    </row>
    <row r="966" spans="5:5" x14ac:dyDescent="0.25">
      <c r="E966" s="9"/>
    </row>
    <row r="967" spans="5:5" x14ac:dyDescent="0.25">
      <c r="E967" s="9"/>
    </row>
    <row r="968" spans="5:5" x14ac:dyDescent="0.25">
      <c r="E968" s="9"/>
    </row>
    <row r="969" spans="5:5" x14ac:dyDescent="0.25">
      <c r="E969" s="9"/>
    </row>
    <row r="970" spans="5:5" x14ac:dyDescent="0.25">
      <c r="E970" s="9"/>
    </row>
    <row r="971" spans="5:5" x14ac:dyDescent="0.25">
      <c r="E971" s="9"/>
    </row>
    <row r="972" spans="5:5" x14ac:dyDescent="0.25">
      <c r="E972" s="9"/>
    </row>
    <row r="973" spans="5:5" x14ac:dyDescent="0.25">
      <c r="E973" s="9"/>
    </row>
    <row r="974" spans="5:5" x14ac:dyDescent="0.25">
      <c r="E974" s="9"/>
    </row>
    <row r="975" spans="5:5" x14ac:dyDescent="0.25">
      <c r="E975" s="9"/>
    </row>
    <row r="976" spans="5:5" x14ac:dyDescent="0.25">
      <c r="E976" s="9"/>
    </row>
    <row r="977" spans="5:5" x14ac:dyDescent="0.25">
      <c r="E977" s="9"/>
    </row>
    <row r="978" spans="5:5" x14ac:dyDescent="0.25">
      <c r="E978" s="9"/>
    </row>
    <row r="979" spans="5:5" x14ac:dyDescent="0.25">
      <c r="E979" s="9"/>
    </row>
    <row r="980" spans="5:5" x14ac:dyDescent="0.25">
      <c r="E980" s="9"/>
    </row>
    <row r="981" spans="5:5" x14ac:dyDescent="0.25">
      <c r="E981" s="9"/>
    </row>
    <row r="982" spans="5:5" x14ac:dyDescent="0.25">
      <c r="E982" s="9"/>
    </row>
    <row r="983" spans="5:5" x14ac:dyDescent="0.25">
      <c r="E983" s="9"/>
    </row>
    <row r="984" spans="5:5" x14ac:dyDescent="0.25">
      <c r="E984" s="9"/>
    </row>
    <row r="985" spans="5:5" x14ac:dyDescent="0.25">
      <c r="E985" s="9"/>
    </row>
    <row r="986" spans="5:5" x14ac:dyDescent="0.25">
      <c r="E986" s="9"/>
    </row>
    <row r="987" spans="5:5" x14ac:dyDescent="0.25">
      <c r="E987" s="9"/>
    </row>
    <row r="988" spans="5:5" x14ac:dyDescent="0.25">
      <c r="E988" s="9"/>
    </row>
    <row r="989" spans="5:5" x14ac:dyDescent="0.25">
      <c r="E989" s="9"/>
    </row>
    <row r="990" spans="5:5" x14ac:dyDescent="0.25">
      <c r="E990" s="9"/>
    </row>
    <row r="991" spans="5:5" x14ac:dyDescent="0.25">
      <c r="E991" s="9"/>
    </row>
    <row r="992" spans="5:5" x14ac:dyDescent="0.25">
      <c r="E992" s="9"/>
    </row>
    <row r="993" spans="5:5" x14ac:dyDescent="0.25">
      <c r="E993" s="9"/>
    </row>
    <row r="994" spans="5:5" x14ac:dyDescent="0.25">
      <c r="E994" s="9"/>
    </row>
    <row r="995" spans="5:5" x14ac:dyDescent="0.25">
      <c r="E995" s="9"/>
    </row>
    <row r="996" spans="5:5" x14ac:dyDescent="0.25">
      <c r="E996" s="9"/>
    </row>
    <row r="997" spans="5:5" x14ac:dyDescent="0.25">
      <c r="E997" s="9"/>
    </row>
    <row r="998" spans="5:5" x14ac:dyDescent="0.25">
      <c r="E998" s="9"/>
    </row>
    <row r="999" spans="5:5" x14ac:dyDescent="0.25">
      <c r="E999" s="9"/>
    </row>
    <row r="1000" spans="5:5" x14ac:dyDescent="0.25">
      <c r="E1000" s="9"/>
    </row>
    <row r="1001" spans="5:5" x14ac:dyDescent="0.25">
      <c r="E1001" s="9"/>
    </row>
    <row r="1002" spans="5:5" x14ac:dyDescent="0.25">
      <c r="E1002" s="9"/>
    </row>
    <row r="1003" spans="5:5" x14ac:dyDescent="0.25">
      <c r="E1003" s="9"/>
    </row>
    <row r="1004" spans="5:5" x14ac:dyDescent="0.25">
      <c r="E1004" s="9"/>
    </row>
    <row r="1005" spans="5:5" x14ac:dyDescent="0.25">
      <c r="E1005" s="9"/>
    </row>
    <row r="1006" spans="5:5" x14ac:dyDescent="0.25">
      <c r="E1006" s="9"/>
    </row>
    <row r="1007" spans="5:5" x14ac:dyDescent="0.25">
      <c r="E1007" s="9"/>
    </row>
    <row r="1008" spans="5:5" x14ac:dyDescent="0.25">
      <c r="E1008" s="9"/>
    </row>
    <row r="1009" spans="5:5" x14ac:dyDescent="0.25">
      <c r="E1009" s="9"/>
    </row>
    <row r="1010" spans="5:5" x14ac:dyDescent="0.25">
      <c r="E1010" s="9"/>
    </row>
    <row r="1011" spans="5:5" x14ac:dyDescent="0.25">
      <c r="E1011" s="9"/>
    </row>
    <row r="1012" spans="5:5" x14ac:dyDescent="0.25">
      <c r="E1012" s="9"/>
    </row>
    <row r="1013" spans="5:5" x14ac:dyDescent="0.25">
      <c r="E1013" s="9"/>
    </row>
    <row r="1014" spans="5:5" x14ac:dyDescent="0.25">
      <c r="E1014" s="9"/>
    </row>
    <row r="1015" spans="5:5" x14ac:dyDescent="0.25">
      <c r="E1015" s="9"/>
    </row>
    <row r="1016" spans="5:5" x14ac:dyDescent="0.25">
      <c r="E1016" s="9"/>
    </row>
    <row r="1017" spans="5:5" x14ac:dyDescent="0.25">
      <c r="E1017" s="9"/>
    </row>
    <row r="1018" spans="5:5" x14ac:dyDescent="0.25">
      <c r="E1018" s="9"/>
    </row>
    <row r="1019" spans="5:5" x14ac:dyDescent="0.25">
      <c r="E1019" s="9"/>
    </row>
    <row r="1020" spans="5:5" x14ac:dyDescent="0.25">
      <c r="E1020" s="9"/>
    </row>
    <row r="1021" spans="5:5" x14ac:dyDescent="0.25">
      <c r="E1021" s="9"/>
    </row>
    <row r="1022" spans="5:5" x14ac:dyDescent="0.25">
      <c r="E1022" s="9"/>
    </row>
    <row r="1023" spans="5:5" x14ac:dyDescent="0.25">
      <c r="E1023" s="9"/>
    </row>
    <row r="1024" spans="5:5" x14ac:dyDescent="0.25">
      <c r="E1024" s="9"/>
    </row>
    <row r="1025" spans="5:5" x14ac:dyDescent="0.25">
      <c r="E1025" s="9"/>
    </row>
    <row r="1026" spans="5:5" x14ac:dyDescent="0.25">
      <c r="E1026" s="9"/>
    </row>
    <row r="1027" spans="5:5" x14ac:dyDescent="0.25">
      <c r="E1027" s="9"/>
    </row>
    <row r="1028" spans="5:5" x14ac:dyDescent="0.25">
      <c r="E1028" s="9"/>
    </row>
    <row r="1029" spans="5:5" x14ac:dyDescent="0.25">
      <c r="E1029" s="9"/>
    </row>
    <row r="1030" spans="5:5" x14ac:dyDescent="0.25">
      <c r="E1030" s="9"/>
    </row>
    <row r="1031" spans="5:5" x14ac:dyDescent="0.25">
      <c r="E1031" s="9"/>
    </row>
    <row r="1032" spans="5:5" x14ac:dyDescent="0.25">
      <c r="E1032" s="9"/>
    </row>
    <row r="1033" spans="5:5" x14ac:dyDescent="0.25">
      <c r="E1033" s="9"/>
    </row>
    <row r="1034" spans="5:5" x14ac:dyDescent="0.25">
      <c r="E1034" s="9"/>
    </row>
    <row r="1035" spans="5:5" x14ac:dyDescent="0.25">
      <c r="E1035" s="9"/>
    </row>
    <row r="1036" spans="5:5" x14ac:dyDescent="0.25">
      <c r="E1036" s="9"/>
    </row>
    <row r="1037" spans="5:5" x14ac:dyDescent="0.25">
      <c r="E1037" s="9"/>
    </row>
    <row r="1038" spans="5:5" x14ac:dyDescent="0.25">
      <c r="E1038" s="9"/>
    </row>
    <row r="1039" spans="5:5" x14ac:dyDescent="0.25">
      <c r="E1039" s="9"/>
    </row>
    <row r="1040" spans="5:5" x14ac:dyDescent="0.25">
      <c r="E1040" s="9"/>
    </row>
    <row r="1041" spans="5:5" x14ac:dyDescent="0.25">
      <c r="E1041" s="9"/>
    </row>
    <row r="1042" spans="5:5" x14ac:dyDescent="0.25">
      <c r="E1042" s="9"/>
    </row>
    <row r="1043" spans="5:5" x14ac:dyDescent="0.25">
      <c r="E1043" s="9"/>
    </row>
    <row r="1044" spans="5:5" x14ac:dyDescent="0.25">
      <c r="E1044" s="9"/>
    </row>
    <row r="1045" spans="5:5" x14ac:dyDescent="0.25">
      <c r="E1045" s="9"/>
    </row>
    <row r="1046" spans="5:5" x14ac:dyDescent="0.25">
      <c r="E1046" s="9"/>
    </row>
    <row r="1047" spans="5:5" x14ac:dyDescent="0.25">
      <c r="E1047" s="9"/>
    </row>
    <row r="1048" spans="5:5" x14ac:dyDescent="0.25">
      <c r="E1048" s="9"/>
    </row>
    <row r="1049" spans="5:5" x14ac:dyDescent="0.25">
      <c r="E1049" s="9"/>
    </row>
    <row r="1050" spans="5:5" x14ac:dyDescent="0.25">
      <c r="E1050" s="9"/>
    </row>
    <row r="1051" spans="5:5" x14ac:dyDescent="0.25">
      <c r="E1051" s="9"/>
    </row>
    <row r="1052" spans="5:5" x14ac:dyDescent="0.25">
      <c r="E1052" s="9"/>
    </row>
    <row r="1053" spans="5:5" x14ac:dyDescent="0.25">
      <c r="E1053" s="9"/>
    </row>
    <row r="1054" spans="5:5" x14ac:dyDescent="0.25">
      <c r="E1054" s="9"/>
    </row>
    <row r="1055" spans="5:5" x14ac:dyDescent="0.25">
      <c r="E1055" s="9"/>
    </row>
    <row r="1056" spans="5:5" x14ac:dyDescent="0.25">
      <c r="E1056" s="9"/>
    </row>
    <row r="1057" spans="5:5" x14ac:dyDescent="0.25">
      <c r="E1057" s="9"/>
    </row>
    <row r="1058" spans="5:5" x14ac:dyDescent="0.25">
      <c r="E1058" s="9"/>
    </row>
    <row r="1059" spans="5:5" x14ac:dyDescent="0.25">
      <c r="E1059" s="9"/>
    </row>
    <row r="1060" spans="5:5" x14ac:dyDescent="0.25">
      <c r="E1060" s="9"/>
    </row>
    <row r="1061" spans="5:5" x14ac:dyDescent="0.25">
      <c r="E1061" s="9"/>
    </row>
    <row r="1062" spans="5:5" x14ac:dyDescent="0.25">
      <c r="E1062" s="9"/>
    </row>
    <row r="1063" spans="5:5" x14ac:dyDescent="0.25">
      <c r="E1063" s="9"/>
    </row>
    <row r="1064" spans="5:5" x14ac:dyDescent="0.25">
      <c r="E1064" s="9"/>
    </row>
    <row r="1065" spans="5:5" x14ac:dyDescent="0.25">
      <c r="E1065" s="9"/>
    </row>
    <row r="1066" spans="5:5" x14ac:dyDescent="0.25">
      <c r="E1066" s="9"/>
    </row>
    <row r="1067" spans="5:5" x14ac:dyDescent="0.25">
      <c r="E1067" s="9"/>
    </row>
    <row r="1068" spans="5:5" x14ac:dyDescent="0.25">
      <c r="E1068" s="9"/>
    </row>
    <row r="1069" spans="5:5" x14ac:dyDescent="0.25">
      <c r="E1069" s="9"/>
    </row>
    <row r="1070" spans="5:5" x14ac:dyDescent="0.25">
      <c r="E1070" s="9"/>
    </row>
    <row r="1071" spans="5:5" x14ac:dyDescent="0.25">
      <c r="E1071" s="9"/>
    </row>
    <row r="1072" spans="5:5" x14ac:dyDescent="0.25">
      <c r="E1072" s="9"/>
    </row>
    <row r="1073" spans="5:5" x14ac:dyDescent="0.25">
      <c r="E1073" s="9"/>
    </row>
    <row r="1074" spans="5:5" x14ac:dyDescent="0.25">
      <c r="E1074" s="9"/>
    </row>
    <row r="1075" spans="5:5" x14ac:dyDescent="0.25">
      <c r="E1075" s="9"/>
    </row>
    <row r="1076" spans="5:5" x14ac:dyDescent="0.25">
      <c r="E1076" s="9"/>
    </row>
    <row r="1077" spans="5:5" x14ac:dyDescent="0.25">
      <c r="E1077" s="9"/>
    </row>
    <row r="1078" spans="5:5" x14ac:dyDescent="0.25">
      <c r="E1078" s="9"/>
    </row>
    <row r="1079" spans="5:5" x14ac:dyDescent="0.25">
      <c r="E1079" s="9"/>
    </row>
    <row r="1080" spans="5:5" x14ac:dyDescent="0.25">
      <c r="E1080" s="9"/>
    </row>
    <row r="1081" spans="5:5" x14ac:dyDescent="0.25">
      <c r="E1081" s="9"/>
    </row>
    <row r="1082" spans="5:5" x14ac:dyDescent="0.25">
      <c r="E1082" s="9"/>
    </row>
    <row r="1083" spans="5:5" x14ac:dyDescent="0.25">
      <c r="E1083" s="9"/>
    </row>
    <row r="1084" spans="5:5" x14ac:dyDescent="0.25">
      <c r="E1084" s="9"/>
    </row>
    <row r="1085" spans="5:5" x14ac:dyDescent="0.25">
      <c r="E1085" s="9"/>
    </row>
    <row r="1086" spans="5:5" x14ac:dyDescent="0.25">
      <c r="E1086" s="9"/>
    </row>
    <row r="1087" spans="5:5" x14ac:dyDescent="0.25">
      <c r="E1087" s="9"/>
    </row>
    <row r="1088" spans="5:5" x14ac:dyDescent="0.25">
      <c r="E1088" s="9"/>
    </row>
    <row r="1089" spans="5:5" x14ac:dyDescent="0.25">
      <c r="E1089" s="9"/>
    </row>
    <row r="1090" spans="5:5" x14ac:dyDescent="0.25">
      <c r="E1090" s="9"/>
    </row>
    <row r="1091" spans="5:5" x14ac:dyDescent="0.25">
      <c r="E1091" s="9"/>
    </row>
    <row r="1092" spans="5:5" x14ac:dyDescent="0.25">
      <c r="E1092" s="9"/>
    </row>
    <row r="1093" spans="5:5" x14ac:dyDescent="0.25">
      <c r="E1093" s="9"/>
    </row>
    <row r="1094" spans="5:5" x14ac:dyDescent="0.25">
      <c r="E1094" s="9"/>
    </row>
    <row r="1095" spans="5:5" x14ac:dyDescent="0.25">
      <c r="E1095" s="9"/>
    </row>
    <row r="1096" spans="5:5" x14ac:dyDescent="0.25">
      <c r="E1096" s="9"/>
    </row>
    <row r="1097" spans="5:5" x14ac:dyDescent="0.25">
      <c r="E1097" s="9"/>
    </row>
    <row r="1098" spans="5:5" x14ac:dyDescent="0.25">
      <c r="E1098" s="9"/>
    </row>
    <row r="1099" spans="5:5" x14ac:dyDescent="0.25">
      <c r="E1099" s="9"/>
    </row>
    <row r="1100" spans="5:5" x14ac:dyDescent="0.25">
      <c r="E1100" s="9"/>
    </row>
    <row r="1101" spans="5:5" x14ac:dyDescent="0.25">
      <c r="E1101" s="9"/>
    </row>
    <row r="1102" spans="5:5" x14ac:dyDescent="0.25">
      <c r="E1102" s="9"/>
    </row>
    <row r="1103" spans="5:5" x14ac:dyDescent="0.25">
      <c r="E1103" s="9"/>
    </row>
    <row r="1104" spans="5:5" x14ac:dyDescent="0.25">
      <c r="E1104" s="9"/>
    </row>
    <row r="1105" spans="5:5" x14ac:dyDescent="0.25">
      <c r="E1105" s="9"/>
    </row>
    <row r="1106" spans="5:5" x14ac:dyDescent="0.25">
      <c r="E1106" s="9"/>
    </row>
    <row r="1107" spans="5:5" x14ac:dyDescent="0.25">
      <c r="E1107" s="9"/>
    </row>
    <row r="1108" spans="5:5" x14ac:dyDescent="0.25">
      <c r="E1108" s="9"/>
    </row>
    <row r="1109" spans="5:5" x14ac:dyDescent="0.25">
      <c r="E1109" s="9"/>
    </row>
    <row r="1110" spans="5:5" x14ac:dyDescent="0.25">
      <c r="E1110" s="9"/>
    </row>
    <row r="1111" spans="5:5" x14ac:dyDescent="0.25">
      <c r="E1111" s="9"/>
    </row>
    <row r="1112" spans="5:5" x14ac:dyDescent="0.25">
      <c r="E1112" s="9"/>
    </row>
    <row r="1113" spans="5:5" x14ac:dyDescent="0.25">
      <c r="E1113" s="9"/>
    </row>
    <row r="1114" spans="5:5" x14ac:dyDescent="0.25">
      <c r="E1114" s="9"/>
    </row>
    <row r="1115" spans="5:5" x14ac:dyDescent="0.25">
      <c r="E1115" s="9"/>
    </row>
    <row r="1116" spans="5:5" x14ac:dyDescent="0.25">
      <c r="E1116" s="9"/>
    </row>
    <row r="1117" spans="5:5" x14ac:dyDescent="0.25">
      <c r="E1117" s="9"/>
    </row>
    <row r="1118" spans="5:5" x14ac:dyDescent="0.25">
      <c r="E1118" s="9"/>
    </row>
    <row r="1119" spans="5:5" x14ac:dyDescent="0.25">
      <c r="E1119" s="9"/>
    </row>
    <row r="1120" spans="5:5" x14ac:dyDescent="0.25">
      <c r="E1120" s="9"/>
    </row>
    <row r="1121" spans="5:5" x14ac:dyDescent="0.25">
      <c r="E1121" s="9"/>
    </row>
    <row r="1122" spans="5:5" x14ac:dyDescent="0.25">
      <c r="E1122" s="9"/>
    </row>
    <row r="1123" spans="5:5" x14ac:dyDescent="0.25">
      <c r="E1123" s="9"/>
    </row>
    <row r="1124" spans="5:5" x14ac:dyDescent="0.25">
      <c r="E1124" s="9"/>
    </row>
    <row r="1125" spans="5:5" x14ac:dyDescent="0.25">
      <c r="E1125" s="9"/>
    </row>
    <row r="1126" spans="5:5" x14ac:dyDescent="0.25">
      <c r="E1126" s="9"/>
    </row>
    <row r="1127" spans="5:5" x14ac:dyDescent="0.25">
      <c r="E1127" s="9"/>
    </row>
    <row r="1128" spans="5:5" x14ac:dyDescent="0.25">
      <c r="E1128" s="9"/>
    </row>
    <row r="1129" spans="5:5" x14ac:dyDescent="0.25">
      <c r="E1129" s="9"/>
    </row>
    <row r="1130" spans="5:5" x14ac:dyDescent="0.25">
      <c r="E1130" s="9"/>
    </row>
    <row r="1131" spans="5:5" x14ac:dyDescent="0.25">
      <c r="E1131" s="9"/>
    </row>
    <row r="1132" spans="5:5" x14ac:dyDescent="0.25">
      <c r="E1132" s="9"/>
    </row>
    <row r="1133" spans="5:5" x14ac:dyDescent="0.25">
      <c r="E1133" s="9"/>
    </row>
    <row r="1134" spans="5:5" x14ac:dyDescent="0.25">
      <c r="E1134" s="9"/>
    </row>
    <row r="1135" spans="5:5" x14ac:dyDescent="0.25">
      <c r="E1135" s="9"/>
    </row>
    <row r="1136" spans="5:5" x14ac:dyDescent="0.25">
      <c r="E1136" s="9"/>
    </row>
    <row r="1137" spans="5:5" x14ac:dyDescent="0.25">
      <c r="E1137" s="9"/>
    </row>
    <row r="1138" spans="5:5" x14ac:dyDescent="0.25">
      <c r="E1138" s="9"/>
    </row>
    <row r="1139" spans="5:5" x14ac:dyDescent="0.25">
      <c r="E1139" s="9"/>
    </row>
    <row r="1140" spans="5:5" x14ac:dyDescent="0.25">
      <c r="E1140" s="9"/>
    </row>
    <row r="1141" spans="5:5" x14ac:dyDescent="0.25">
      <c r="E1141" s="9"/>
    </row>
    <row r="1142" spans="5:5" x14ac:dyDescent="0.25">
      <c r="E1142" s="9"/>
    </row>
    <row r="1143" spans="5:5" x14ac:dyDescent="0.25">
      <c r="E1143" s="9"/>
    </row>
    <row r="1144" spans="5:5" x14ac:dyDescent="0.25">
      <c r="E1144" s="9"/>
    </row>
    <row r="1145" spans="5:5" x14ac:dyDescent="0.25">
      <c r="E1145" s="9"/>
    </row>
    <row r="1146" spans="5:5" x14ac:dyDescent="0.25">
      <c r="E1146" s="9"/>
    </row>
    <row r="1147" spans="5:5" x14ac:dyDescent="0.25">
      <c r="E1147" s="9"/>
    </row>
    <row r="1148" spans="5:5" x14ac:dyDescent="0.25">
      <c r="E1148" s="9"/>
    </row>
    <row r="1149" spans="5:5" x14ac:dyDescent="0.25">
      <c r="E1149" s="9"/>
    </row>
    <row r="1150" spans="5:5" x14ac:dyDescent="0.25">
      <c r="E1150" s="9"/>
    </row>
    <row r="1151" spans="5:5" x14ac:dyDescent="0.25">
      <c r="E1151" s="9"/>
    </row>
    <row r="1152" spans="5:5" x14ac:dyDescent="0.25">
      <c r="E1152" s="9"/>
    </row>
    <row r="1153" spans="5:5" x14ac:dyDescent="0.25">
      <c r="E1153" s="9"/>
    </row>
    <row r="1154" spans="5:5" x14ac:dyDescent="0.25">
      <c r="E1154" s="9"/>
    </row>
    <row r="1155" spans="5:5" x14ac:dyDescent="0.25">
      <c r="E1155" s="9"/>
    </row>
    <row r="1156" spans="5:5" x14ac:dyDescent="0.25">
      <c r="E1156" s="9"/>
    </row>
    <row r="1157" spans="5:5" x14ac:dyDescent="0.25">
      <c r="E1157" s="9"/>
    </row>
    <row r="1158" spans="5:5" x14ac:dyDescent="0.25">
      <c r="E1158" s="9"/>
    </row>
    <row r="1159" spans="5:5" x14ac:dyDescent="0.25">
      <c r="E1159" s="9"/>
    </row>
    <row r="1160" spans="5:5" x14ac:dyDescent="0.25">
      <c r="E1160" s="9"/>
    </row>
    <row r="1161" spans="5:5" x14ac:dyDescent="0.25">
      <c r="E1161" s="9"/>
    </row>
    <row r="1162" spans="5:5" x14ac:dyDescent="0.25">
      <c r="E1162" s="9"/>
    </row>
    <row r="1163" spans="5:5" x14ac:dyDescent="0.25">
      <c r="E1163" s="9"/>
    </row>
    <row r="1164" spans="5:5" x14ac:dyDescent="0.25">
      <c r="E1164" s="9"/>
    </row>
    <row r="1165" spans="5:5" x14ac:dyDescent="0.25">
      <c r="E1165" s="9"/>
    </row>
    <row r="1166" spans="5:5" x14ac:dyDescent="0.25">
      <c r="E1166" s="9"/>
    </row>
    <row r="1167" spans="5:5" x14ac:dyDescent="0.25">
      <c r="E1167" s="9"/>
    </row>
    <row r="1168" spans="5:5" x14ac:dyDescent="0.25">
      <c r="E1168" s="9"/>
    </row>
    <row r="1169" spans="5:5" x14ac:dyDescent="0.25">
      <c r="E1169" s="9"/>
    </row>
    <row r="1170" spans="5:5" x14ac:dyDescent="0.25">
      <c r="E1170" s="9"/>
    </row>
    <row r="1171" spans="5:5" x14ac:dyDescent="0.25">
      <c r="E1171" s="9"/>
    </row>
    <row r="1172" spans="5:5" x14ac:dyDescent="0.25">
      <c r="E1172" s="9"/>
    </row>
    <row r="1173" spans="5:5" x14ac:dyDescent="0.25">
      <c r="E1173" s="9"/>
    </row>
    <row r="1174" spans="5:5" x14ac:dyDescent="0.25">
      <c r="E1174" s="9"/>
    </row>
    <row r="1175" spans="5:5" x14ac:dyDescent="0.25">
      <c r="E1175" s="9"/>
    </row>
    <row r="1176" spans="5:5" x14ac:dyDescent="0.25">
      <c r="E1176" s="9"/>
    </row>
    <row r="1177" spans="5:5" x14ac:dyDescent="0.25">
      <c r="E1177" s="9"/>
    </row>
    <row r="1178" spans="5:5" x14ac:dyDescent="0.25">
      <c r="E1178" s="9"/>
    </row>
    <row r="1179" spans="5:5" x14ac:dyDescent="0.25">
      <c r="E1179" s="9"/>
    </row>
    <row r="1180" spans="5:5" x14ac:dyDescent="0.25">
      <c r="E1180" s="9"/>
    </row>
    <row r="1181" spans="5:5" x14ac:dyDescent="0.25">
      <c r="E1181" s="9"/>
    </row>
    <row r="1182" spans="5:5" x14ac:dyDescent="0.25">
      <c r="E1182" s="9"/>
    </row>
    <row r="1183" spans="5:5" x14ac:dyDescent="0.25">
      <c r="E1183" s="9"/>
    </row>
    <row r="1184" spans="5:5" x14ac:dyDescent="0.25">
      <c r="E1184" s="9"/>
    </row>
    <row r="1185" spans="5:5" x14ac:dyDescent="0.25">
      <c r="E1185" s="9"/>
    </row>
    <row r="1186" spans="5:5" x14ac:dyDescent="0.25">
      <c r="E1186" s="9"/>
    </row>
    <row r="1187" spans="5:5" x14ac:dyDescent="0.25">
      <c r="E1187" s="9"/>
    </row>
    <row r="1188" spans="5:5" x14ac:dyDescent="0.25">
      <c r="E1188" s="9"/>
    </row>
    <row r="1189" spans="5:5" x14ac:dyDescent="0.25">
      <c r="E1189" s="9"/>
    </row>
    <row r="1190" spans="5:5" x14ac:dyDescent="0.25">
      <c r="E1190" s="9"/>
    </row>
    <row r="1191" spans="5:5" x14ac:dyDescent="0.25">
      <c r="E1191" s="9"/>
    </row>
    <row r="1192" spans="5:5" x14ac:dyDescent="0.25">
      <c r="E1192" s="9"/>
    </row>
    <row r="1193" spans="5:5" x14ac:dyDescent="0.25">
      <c r="E1193" s="9"/>
    </row>
    <row r="1194" spans="5:5" x14ac:dyDescent="0.25">
      <c r="E1194" s="9"/>
    </row>
    <row r="1195" spans="5:5" x14ac:dyDescent="0.25">
      <c r="E1195" s="9"/>
    </row>
    <row r="1196" spans="5:5" x14ac:dyDescent="0.25">
      <c r="E1196" s="9"/>
    </row>
    <row r="1197" spans="5:5" x14ac:dyDescent="0.25">
      <c r="E1197" s="9"/>
    </row>
    <row r="1198" spans="5:5" x14ac:dyDescent="0.25">
      <c r="E1198" s="9"/>
    </row>
    <row r="1199" spans="5:5" x14ac:dyDescent="0.25">
      <c r="E1199" s="9"/>
    </row>
    <row r="1200" spans="5:5" x14ac:dyDescent="0.25">
      <c r="E1200" s="9"/>
    </row>
    <row r="1201" spans="5:5" x14ac:dyDescent="0.25">
      <c r="E1201" s="9"/>
    </row>
    <row r="1202" spans="5:5" x14ac:dyDescent="0.25">
      <c r="E1202" s="9"/>
    </row>
    <row r="1203" spans="5:5" x14ac:dyDescent="0.25">
      <c r="E1203" s="9"/>
    </row>
    <row r="1204" spans="5:5" x14ac:dyDescent="0.25">
      <c r="E1204" s="9"/>
    </row>
    <row r="1205" spans="5:5" x14ac:dyDescent="0.25">
      <c r="E1205" s="9"/>
    </row>
    <row r="1206" spans="5:5" x14ac:dyDescent="0.25">
      <c r="E1206" s="9"/>
    </row>
    <row r="1207" spans="5:5" x14ac:dyDescent="0.25">
      <c r="E1207" s="9"/>
    </row>
    <row r="1208" spans="5:5" x14ac:dyDescent="0.25">
      <c r="E1208" s="9"/>
    </row>
    <row r="1209" spans="5:5" x14ac:dyDescent="0.25">
      <c r="E1209" s="9"/>
    </row>
    <row r="1210" spans="5:5" x14ac:dyDescent="0.25">
      <c r="E1210" s="9"/>
    </row>
    <row r="1211" spans="5:5" x14ac:dyDescent="0.25">
      <c r="E1211" s="9"/>
    </row>
    <row r="1212" spans="5:5" x14ac:dyDescent="0.25">
      <c r="E1212" s="9"/>
    </row>
    <row r="1213" spans="5:5" x14ac:dyDescent="0.25">
      <c r="E1213" s="9"/>
    </row>
    <row r="1214" spans="5:5" x14ac:dyDescent="0.25">
      <c r="E1214" s="9"/>
    </row>
    <row r="1215" spans="5:5" x14ac:dyDescent="0.25">
      <c r="E1215" s="9"/>
    </row>
    <row r="1216" spans="5:5" x14ac:dyDescent="0.25">
      <c r="E1216" s="9"/>
    </row>
    <row r="1217" spans="5:5" x14ac:dyDescent="0.25">
      <c r="E1217" s="9"/>
    </row>
    <row r="1218" spans="5:5" x14ac:dyDescent="0.25">
      <c r="E1218" s="9"/>
    </row>
    <row r="1219" spans="5:5" x14ac:dyDescent="0.25">
      <c r="E1219" s="9"/>
    </row>
    <row r="1220" spans="5:5" x14ac:dyDescent="0.25">
      <c r="E1220" s="9"/>
    </row>
    <row r="1221" spans="5:5" x14ac:dyDescent="0.25">
      <c r="E1221" s="9"/>
    </row>
    <row r="1222" spans="5:5" x14ac:dyDescent="0.25">
      <c r="E1222" s="9"/>
    </row>
    <row r="1223" spans="5:5" x14ac:dyDescent="0.25">
      <c r="E1223" s="9"/>
    </row>
    <row r="1224" spans="5:5" x14ac:dyDescent="0.25">
      <c r="E1224" s="9"/>
    </row>
    <row r="1225" spans="5:5" x14ac:dyDescent="0.25">
      <c r="E1225" s="9"/>
    </row>
    <row r="1226" spans="5:5" x14ac:dyDescent="0.25">
      <c r="E1226" s="9"/>
    </row>
    <row r="1227" spans="5:5" x14ac:dyDescent="0.25">
      <c r="E1227" s="9"/>
    </row>
    <row r="1228" spans="5:5" x14ac:dyDescent="0.25">
      <c r="E1228" s="9"/>
    </row>
    <row r="1229" spans="5:5" x14ac:dyDescent="0.25">
      <c r="E1229" s="9"/>
    </row>
    <row r="1230" spans="5:5" x14ac:dyDescent="0.25">
      <c r="E1230" s="9"/>
    </row>
    <row r="1231" spans="5:5" x14ac:dyDescent="0.25">
      <c r="E1231" s="9"/>
    </row>
    <row r="1232" spans="5:5" x14ac:dyDescent="0.25">
      <c r="E1232" s="9"/>
    </row>
    <row r="1233" spans="5:5" x14ac:dyDescent="0.25">
      <c r="E1233" s="9"/>
    </row>
    <row r="1234" spans="5:5" x14ac:dyDescent="0.25">
      <c r="E1234" s="9"/>
    </row>
    <row r="1235" spans="5:5" x14ac:dyDescent="0.25">
      <c r="E1235" s="9"/>
    </row>
    <row r="1236" spans="5:5" x14ac:dyDescent="0.25">
      <c r="E1236" s="9"/>
    </row>
    <row r="1237" spans="5:5" x14ac:dyDescent="0.25">
      <c r="E1237" s="9"/>
    </row>
    <row r="1238" spans="5:5" x14ac:dyDescent="0.25">
      <c r="E1238" s="9"/>
    </row>
    <row r="1239" spans="5:5" x14ac:dyDescent="0.25">
      <c r="E1239" s="9"/>
    </row>
    <row r="1240" spans="5:5" x14ac:dyDescent="0.25">
      <c r="E1240" s="9"/>
    </row>
    <row r="1241" spans="5:5" x14ac:dyDescent="0.25">
      <c r="E1241" s="9"/>
    </row>
    <row r="1242" spans="5:5" x14ac:dyDescent="0.25">
      <c r="E1242" s="9"/>
    </row>
    <row r="1243" spans="5:5" x14ac:dyDescent="0.25">
      <c r="E1243" s="9"/>
    </row>
    <row r="1244" spans="5:5" x14ac:dyDescent="0.25">
      <c r="E1244" s="9"/>
    </row>
    <row r="1245" spans="5:5" x14ac:dyDescent="0.25">
      <c r="E1245" s="9"/>
    </row>
    <row r="1246" spans="5:5" x14ac:dyDescent="0.25">
      <c r="E1246" s="9"/>
    </row>
    <row r="1247" spans="5:5" x14ac:dyDescent="0.25">
      <c r="E1247" s="9"/>
    </row>
    <row r="1248" spans="5:5" x14ac:dyDescent="0.25">
      <c r="E1248" s="9"/>
    </row>
    <row r="1249" spans="5:5" x14ac:dyDescent="0.25">
      <c r="E1249" s="9"/>
    </row>
    <row r="1250" spans="5:5" x14ac:dyDescent="0.25">
      <c r="E1250" s="9"/>
    </row>
    <row r="1251" spans="5:5" x14ac:dyDescent="0.25">
      <c r="E1251" s="9"/>
    </row>
    <row r="1252" spans="5:5" x14ac:dyDescent="0.25">
      <c r="E1252" s="9"/>
    </row>
    <row r="1253" spans="5:5" x14ac:dyDescent="0.25">
      <c r="E1253" s="9"/>
    </row>
    <row r="1254" spans="5:5" x14ac:dyDescent="0.25">
      <c r="E1254" s="9"/>
    </row>
    <row r="1255" spans="5:5" x14ac:dyDescent="0.25">
      <c r="E1255" s="9"/>
    </row>
    <row r="1256" spans="5:5" x14ac:dyDescent="0.25">
      <c r="E1256" s="9"/>
    </row>
    <row r="1257" spans="5:5" x14ac:dyDescent="0.25">
      <c r="E1257" s="9"/>
    </row>
    <row r="1258" spans="5:5" x14ac:dyDescent="0.25">
      <c r="E1258" s="9"/>
    </row>
    <row r="1259" spans="5:5" x14ac:dyDescent="0.25">
      <c r="E1259" s="9"/>
    </row>
    <row r="1260" spans="5:5" x14ac:dyDescent="0.25">
      <c r="E1260" s="9"/>
    </row>
    <row r="1261" spans="5:5" x14ac:dyDescent="0.25">
      <c r="E1261" s="9"/>
    </row>
    <row r="1262" spans="5:5" x14ac:dyDescent="0.25">
      <c r="E1262" s="9"/>
    </row>
    <row r="1263" spans="5:5" x14ac:dyDescent="0.25">
      <c r="E1263" s="9"/>
    </row>
    <row r="1264" spans="5:5" x14ac:dyDescent="0.25">
      <c r="E1264" s="9"/>
    </row>
    <row r="1265" spans="5:5" x14ac:dyDescent="0.25">
      <c r="E1265" s="9"/>
    </row>
    <row r="1266" spans="5:5" x14ac:dyDescent="0.25">
      <c r="E1266" s="9"/>
    </row>
    <row r="1267" spans="5:5" x14ac:dyDescent="0.25">
      <c r="E1267" s="9"/>
    </row>
    <row r="1268" spans="5:5" x14ac:dyDescent="0.25">
      <c r="E1268" s="9"/>
    </row>
    <row r="1269" spans="5:5" x14ac:dyDescent="0.25">
      <c r="E1269" s="9"/>
    </row>
    <row r="1270" spans="5:5" x14ac:dyDescent="0.25">
      <c r="E1270" s="9"/>
    </row>
    <row r="1271" spans="5:5" x14ac:dyDescent="0.25">
      <c r="E1271" s="9"/>
    </row>
    <row r="1272" spans="5:5" x14ac:dyDescent="0.25">
      <c r="E1272" s="9"/>
    </row>
    <row r="1273" spans="5:5" x14ac:dyDescent="0.25">
      <c r="E1273" s="9"/>
    </row>
    <row r="1274" spans="5:5" x14ac:dyDescent="0.25">
      <c r="E1274" s="9"/>
    </row>
    <row r="1275" spans="5:5" x14ac:dyDescent="0.25">
      <c r="E1275" s="9"/>
    </row>
    <row r="1276" spans="5:5" x14ac:dyDescent="0.25">
      <c r="E1276" s="9"/>
    </row>
    <row r="1277" spans="5:5" x14ac:dyDescent="0.25">
      <c r="E1277" s="9"/>
    </row>
    <row r="1278" spans="5:5" x14ac:dyDescent="0.25">
      <c r="E1278" s="9"/>
    </row>
    <row r="1279" spans="5:5" x14ac:dyDescent="0.25">
      <c r="E1279" s="9"/>
    </row>
    <row r="1280" spans="5:5" x14ac:dyDescent="0.25">
      <c r="E1280" s="9"/>
    </row>
    <row r="1281" spans="5:5" x14ac:dyDescent="0.25">
      <c r="E1281" s="9"/>
    </row>
    <row r="1282" spans="5:5" x14ac:dyDescent="0.25">
      <c r="E1282" s="9"/>
    </row>
    <row r="1283" spans="5:5" x14ac:dyDescent="0.25">
      <c r="E1283" s="9"/>
    </row>
    <row r="1284" spans="5:5" x14ac:dyDescent="0.25">
      <c r="E1284" s="9"/>
    </row>
    <row r="1285" spans="5:5" x14ac:dyDescent="0.25">
      <c r="E1285" s="9"/>
    </row>
    <row r="1286" spans="5:5" x14ac:dyDescent="0.25">
      <c r="E1286" s="9"/>
    </row>
    <row r="1287" spans="5:5" x14ac:dyDescent="0.25">
      <c r="E1287" s="9"/>
    </row>
    <row r="1288" spans="5:5" x14ac:dyDescent="0.25">
      <c r="E1288" s="9"/>
    </row>
    <row r="1289" spans="5:5" x14ac:dyDescent="0.25">
      <c r="E1289" s="9"/>
    </row>
    <row r="1290" spans="5:5" x14ac:dyDescent="0.25">
      <c r="E1290" s="9"/>
    </row>
    <row r="1291" spans="5:5" x14ac:dyDescent="0.25">
      <c r="E1291" s="9"/>
    </row>
    <row r="1292" spans="5:5" x14ac:dyDescent="0.25">
      <c r="E1292" s="9"/>
    </row>
    <row r="1293" spans="5:5" x14ac:dyDescent="0.25">
      <c r="E1293" s="9"/>
    </row>
    <row r="1294" spans="5:5" x14ac:dyDescent="0.25">
      <c r="E1294" s="9"/>
    </row>
    <row r="1295" spans="5:5" x14ac:dyDescent="0.25">
      <c r="E1295" s="9"/>
    </row>
    <row r="1296" spans="5:5" x14ac:dyDescent="0.25">
      <c r="E1296" s="9"/>
    </row>
    <row r="1297" spans="5:5" x14ac:dyDescent="0.25">
      <c r="E1297" s="9"/>
    </row>
    <row r="1298" spans="5:5" x14ac:dyDescent="0.25">
      <c r="E1298" s="9"/>
    </row>
    <row r="1299" spans="5:5" x14ac:dyDescent="0.25">
      <c r="E1299" s="9"/>
    </row>
    <row r="1300" spans="5:5" x14ac:dyDescent="0.25">
      <c r="E1300" s="9"/>
    </row>
    <row r="1301" spans="5:5" x14ac:dyDescent="0.25">
      <c r="E1301" s="9"/>
    </row>
    <row r="1302" spans="5:5" x14ac:dyDescent="0.25">
      <c r="E1302" s="9"/>
    </row>
    <row r="1303" spans="5:5" x14ac:dyDescent="0.25">
      <c r="E1303" s="9"/>
    </row>
    <row r="1304" spans="5:5" x14ac:dyDescent="0.25">
      <c r="E1304" s="9"/>
    </row>
    <row r="1305" spans="5:5" x14ac:dyDescent="0.25">
      <c r="E1305" s="9"/>
    </row>
    <row r="1306" spans="5:5" x14ac:dyDescent="0.25">
      <c r="E1306" s="9"/>
    </row>
    <row r="1307" spans="5:5" x14ac:dyDescent="0.25">
      <c r="E1307" s="9"/>
    </row>
    <row r="1308" spans="5:5" x14ac:dyDescent="0.25">
      <c r="E1308" s="9"/>
    </row>
    <row r="1309" spans="5:5" x14ac:dyDescent="0.25">
      <c r="E1309" s="9"/>
    </row>
    <row r="1310" spans="5:5" x14ac:dyDescent="0.25">
      <c r="E1310" s="9"/>
    </row>
    <row r="1311" spans="5:5" x14ac:dyDescent="0.25">
      <c r="E1311" s="9"/>
    </row>
    <row r="1312" spans="5:5" x14ac:dyDescent="0.25">
      <c r="E1312" s="9"/>
    </row>
    <row r="1313" spans="5:5" x14ac:dyDescent="0.25">
      <c r="E1313" s="9"/>
    </row>
    <row r="1314" spans="5:5" x14ac:dyDescent="0.25">
      <c r="E1314" s="9"/>
    </row>
    <row r="1315" spans="5:5" x14ac:dyDescent="0.25">
      <c r="E1315" s="9"/>
    </row>
    <row r="1316" spans="5:5" x14ac:dyDescent="0.25">
      <c r="E1316" s="9"/>
    </row>
    <row r="1317" spans="5:5" x14ac:dyDescent="0.25">
      <c r="E1317" s="9"/>
    </row>
    <row r="1318" spans="5:5" x14ac:dyDescent="0.25">
      <c r="E1318" s="9"/>
    </row>
    <row r="1319" spans="5:5" x14ac:dyDescent="0.25">
      <c r="E1319" s="9"/>
    </row>
    <row r="1320" spans="5:5" x14ac:dyDescent="0.25">
      <c r="E1320" s="9"/>
    </row>
    <row r="1321" spans="5:5" x14ac:dyDescent="0.25">
      <c r="E1321" s="9"/>
    </row>
    <row r="1322" spans="5:5" x14ac:dyDescent="0.25">
      <c r="E1322" s="9"/>
    </row>
    <row r="1323" spans="5:5" x14ac:dyDescent="0.25">
      <c r="E1323" s="9"/>
    </row>
    <row r="1324" spans="5:5" x14ac:dyDescent="0.25">
      <c r="E1324" s="9"/>
    </row>
    <row r="1325" spans="5:5" x14ac:dyDescent="0.25">
      <c r="E1325" s="9"/>
    </row>
    <row r="1326" spans="5:5" x14ac:dyDescent="0.25">
      <c r="E1326" s="9"/>
    </row>
    <row r="1327" spans="5:5" x14ac:dyDescent="0.25">
      <c r="E1327" s="9"/>
    </row>
    <row r="1328" spans="5:5" x14ac:dyDescent="0.25">
      <c r="E1328" s="9"/>
    </row>
    <row r="1329" spans="5:5" x14ac:dyDescent="0.25">
      <c r="E1329" s="9"/>
    </row>
    <row r="1330" spans="5:5" x14ac:dyDescent="0.25">
      <c r="E1330" s="9"/>
    </row>
    <row r="1331" spans="5:5" x14ac:dyDescent="0.25">
      <c r="E1331" s="9"/>
    </row>
    <row r="1332" spans="5:5" x14ac:dyDescent="0.25">
      <c r="E1332" s="9"/>
    </row>
    <row r="1333" spans="5:5" x14ac:dyDescent="0.25">
      <c r="E1333" s="9"/>
    </row>
    <row r="1334" spans="5:5" x14ac:dyDescent="0.25">
      <c r="E1334" s="9"/>
    </row>
    <row r="1335" spans="5:5" x14ac:dyDescent="0.25">
      <c r="E1335" s="9"/>
    </row>
    <row r="1336" spans="5:5" x14ac:dyDescent="0.25">
      <c r="E1336" s="9"/>
    </row>
    <row r="1337" spans="5:5" x14ac:dyDescent="0.25">
      <c r="E1337" s="9"/>
    </row>
    <row r="1338" spans="5:5" x14ac:dyDescent="0.25">
      <c r="E1338" s="9"/>
    </row>
    <row r="1339" spans="5:5" x14ac:dyDescent="0.25">
      <c r="E1339" s="9"/>
    </row>
    <row r="1340" spans="5:5" x14ac:dyDescent="0.25">
      <c r="E1340" s="9"/>
    </row>
    <row r="1341" spans="5:5" x14ac:dyDescent="0.25">
      <c r="E1341" s="9"/>
    </row>
    <row r="1342" spans="5:5" x14ac:dyDescent="0.25">
      <c r="E1342" s="9"/>
    </row>
    <row r="1343" spans="5:5" x14ac:dyDescent="0.25">
      <c r="E1343" s="9"/>
    </row>
    <row r="1344" spans="5:5" x14ac:dyDescent="0.25">
      <c r="E1344" s="9"/>
    </row>
    <row r="1345" spans="5:5" x14ac:dyDescent="0.25">
      <c r="E1345" s="9"/>
    </row>
    <row r="1346" spans="5:5" x14ac:dyDescent="0.25">
      <c r="E1346" s="9"/>
    </row>
    <row r="1347" spans="5:5" x14ac:dyDescent="0.25">
      <c r="E1347" s="9"/>
    </row>
    <row r="1348" spans="5:5" x14ac:dyDescent="0.25">
      <c r="E1348" s="9"/>
    </row>
    <row r="1349" spans="5:5" x14ac:dyDescent="0.25">
      <c r="E1349" s="9"/>
    </row>
    <row r="1350" spans="5:5" x14ac:dyDescent="0.25">
      <c r="E1350" s="9"/>
    </row>
    <row r="1351" spans="5:5" x14ac:dyDescent="0.25">
      <c r="E1351" s="9"/>
    </row>
    <row r="1352" spans="5:5" x14ac:dyDescent="0.25">
      <c r="E1352" s="9"/>
    </row>
    <row r="1353" spans="5:5" x14ac:dyDescent="0.25">
      <c r="E1353" s="9"/>
    </row>
    <row r="1354" spans="5:5" x14ac:dyDescent="0.25">
      <c r="E1354" s="9"/>
    </row>
    <row r="1355" spans="5:5" x14ac:dyDescent="0.25">
      <c r="E1355" s="9"/>
    </row>
    <row r="1356" spans="5:5" x14ac:dyDescent="0.25">
      <c r="E1356" s="9"/>
    </row>
    <row r="1357" spans="5:5" x14ac:dyDescent="0.25">
      <c r="E1357" s="9"/>
    </row>
    <row r="1358" spans="5:5" x14ac:dyDescent="0.25">
      <c r="E1358" s="9"/>
    </row>
    <row r="1359" spans="5:5" x14ac:dyDescent="0.25">
      <c r="E1359" s="9"/>
    </row>
    <row r="1360" spans="5:5" x14ac:dyDescent="0.25">
      <c r="E1360" s="9"/>
    </row>
    <row r="1361" spans="5:5" x14ac:dyDescent="0.25">
      <c r="E1361" s="9"/>
    </row>
    <row r="1362" spans="5:5" x14ac:dyDescent="0.25">
      <c r="E1362" s="9"/>
    </row>
    <row r="1363" spans="5:5" x14ac:dyDescent="0.25">
      <c r="E1363" s="9"/>
    </row>
    <row r="1364" spans="5:5" x14ac:dyDescent="0.25">
      <c r="E1364" s="9"/>
    </row>
    <row r="1365" spans="5:5" x14ac:dyDescent="0.25">
      <c r="E1365" s="9"/>
    </row>
    <row r="1366" spans="5:5" x14ac:dyDescent="0.25">
      <c r="E1366" s="9"/>
    </row>
    <row r="1367" spans="5:5" x14ac:dyDescent="0.25">
      <c r="E1367" s="9"/>
    </row>
    <row r="1368" spans="5:5" x14ac:dyDescent="0.25">
      <c r="E1368" s="9"/>
    </row>
    <row r="1369" spans="5:5" x14ac:dyDescent="0.25">
      <c r="E1369" s="9"/>
    </row>
    <row r="1370" spans="5:5" x14ac:dyDescent="0.25">
      <c r="E1370" s="9"/>
    </row>
    <row r="1371" spans="5:5" x14ac:dyDescent="0.25">
      <c r="E1371" s="9"/>
    </row>
    <row r="1372" spans="5:5" x14ac:dyDescent="0.25">
      <c r="E1372" s="9"/>
    </row>
    <row r="1373" spans="5:5" x14ac:dyDescent="0.25">
      <c r="E1373" s="9"/>
    </row>
    <row r="1374" spans="5:5" x14ac:dyDescent="0.25">
      <c r="E1374" s="9"/>
    </row>
    <row r="1375" spans="5:5" x14ac:dyDescent="0.25">
      <c r="E1375" s="9"/>
    </row>
    <row r="1376" spans="5:5" x14ac:dyDescent="0.25">
      <c r="E1376" s="9"/>
    </row>
    <row r="1377" spans="5:5" x14ac:dyDescent="0.25">
      <c r="E1377" s="9"/>
    </row>
    <row r="1378" spans="5:5" x14ac:dyDescent="0.25">
      <c r="E1378" s="9"/>
    </row>
    <row r="1379" spans="5:5" x14ac:dyDescent="0.25">
      <c r="E1379" s="9"/>
    </row>
    <row r="1380" spans="5:5" x14ac:dyDescent="0.25">
      <c r="E1380" s="9"/>
    </row>
    <row r="1381" spans="5:5" x14ac:dyDescent="0.25">
      <c r="E1381" s="9"/>
    </row>
    <row r="1382" spans="5:5" x14ac:dyDescent="0.25">
      <c r="E1382" s="9"/>
    </row>
    <row r="1383" spans="5:5" x14ac:dyDescent="0.25">
      <c r="E1383" s="9"/>
    </row>
    <row r="1384" spans="5:5" x14ac:dyDescent="0.25">
      <c r="E1384" s="9"/>
    </row>
    <row r="1385" spans="5:5" x14ac:dyDescent="0.25">
      <c r="E1385" s="9"/>
    </row>
    <row r="1386" spans="5:5" x14ac:dyDescent="0.25">
      <c r="E1386" s="9"/>
    </row>
    <row r="1387" spans="5:5" x14ac:dyDescent="0.25">
      <c r="E1387" s="9"/>
    </row>
    <row r="1388" spans="5:5" x14ac:dyDescent="0.25">
      <c r="E1388" s="9"/>
    </row>
    <row r="1389" spans="5:5" x14ac:dyDescent="0.25">
      <c r="E1389" s="9"/>
    </row>
    <row r="1390" spans="5:5" x14ac:dyDescent="0.25">
      <c r="E1390" s="9"/>
    </row>
    <row r="1391" spans="5:5" x14ac:dyDescent="0.25">
      <c r="E1391" s="9"/>
    </row>
    <row r="1392" spans="5:5" x14ac:dyDescent="0.25">
      <c r="E1392" s="9"/>
    </row>
    <row r="1393" spans="5:5" x14ac:dyDescent="0.25">
      <c r="E1393" s="9"/>
    </row>
    <row r="1394" spans="5:5" x14ac:dyDescent="0.25">
      <c r="E1394" s="9"/>
    </row>
    <row r="1395" spans="5:5" x14ac:dyDescent="0.25">
      <c r="E1395" s="9"/>
    </row>
    <row r="1396" spans="5:5" x14ac:dyDescent="0.25">
      <c r="E1396" s="9"/>
    </row>
    <row r="1397" spans="5:5" x14ac:dyDescent="0.25">
      <c r="E1397" s="9"/>
    </row>
    <row r="1398" spans="5:5" x14ac:dyDescent="0.25">
      <c r="E1398" s="9"/>
    </row>
    <row r="1399" spans="5:5" x14ac:dyDescent="0.25">
      <c r="E1399" s="9"/>
    </row>
    <row r="1400" spans="5:5" x14ac:dyDescent="0.25">
      <c r="E1400" s="9"/>
    </row>
    <row r="1401" spans="5:5" x14ac:dyDescent="0.25">
      <c r="E1401" s="9"/>
    </row>
    <row r="1402" spans="5:5" x14ac:dyDescent="0.25">
      <c r="E1402" s="9"/>
    </row>
    <row r="1403" spans="5:5" x14ac:dyDescent="0.25">
      <c r="E1403" s="9"/>
    </row>
    <row r="1404" spans="5:5" x14ac:dyDescent="0.25">
      <c r="E1404" s="9"/>
    </row>
    <row r="1405" spans="5:5" x14ac:dyDescent="0.25">
      <c r="E1405" s="9"/>
    </row>
    <row r="1406" spans="5:5" x14ac:dyDescent="0.25">
      <c r="E1406" s="9"/>
    </row>
    <row r="1407" spans="5:5" x14ac:dyDescent="0.25">
      <c r="E1407" s="9"/>
    </row>
    <row r="1408" spans="5:5" x14ac:dyDescent="0.25">
      <c r="E1408" s="9"/>
    </row>
    <row r="1409" spans="5:5" x14ac:dyDescent="0.25">
      <c r="E1409" s="9"/>
    </row>
    <row r="1410" spans="5:5" x14ac:dyDescent="0.25">
      <c r="E1410" s="9"/>
    </row>
    <row r="1411" spans="5:5" x14ac:dyDescent="0.25">
      <c r="E1411" s="9"/>
    </row>
    <row r="1412" spans="5:5" x14ac:dyDescent="0.25">
      <c r="E1412" s="9"/>
    </row>
    <row r="1413" spans="5:5" x14ac:dyDescent="0.25">
      <c r="E1413" s="9"/>
    </row>
    <row r="1414" spans="5:5" x14ac:dyDescent="0.25">
      <c r="E1414" s="9"/>
    </row>
    <row r="1415" spans="5:5" x14ac:dyDescent="0.25">
      <c r="E1415" s="9"/>
    </row>
    <row r="1416" spans="5:5" x14ac:dyDescent="0.25">
      <c r="E1416" s="9"/>
    </row>
    <row r="1417" spans="5:5" x14ac:dyDescent="0.25">
      <c r="E1417" s="9"/>
    </row>
    <row r="1418" spans="5:5" x14ac:dyDescent="0.25">
      <c r="E1418" s="9"/>
    </row>
    <row r="1419" spans="5:5" x14ac:dyDescent="0.25">
      <c r="E1419" s="9"/>
    </row>
    <row r="1420" spans="5:5" x14ac:dyDescent="0.25">
      <c r="E1420" s="9"/>
    </row>
    <row r="1421" spans="5:5" x14ac:dyDescent="0.25">
      <c r="E1421" s="9"/>
    </row>
    <row r="1422" spans="5:5" x14ac:dyDescent="0.25">
      <c r="E1422" s="9"/>
    </row>
    <row r="1423" spans="5:5" x14ac:dyDescent="0.25">
      <c r="E1423" s="9"/>
    </row>
    <row r="1424" spans="5:5" x14ac:dyDescent="0.25">
      <c r="E1424" s="9"/>
    </row>
    <row r="1425" spans="5:5" x14ac:dyDescent="0.25">
      <c r="E1425" s="9"/>
    </row>
    <row r="1426" spans="5:5" x14ac:dyDescent="0.25">
      <c r="E1426" s="9"/>
    </row>
    <row r="1427" spans="5:5" x14ac:dyDescent="0.25">
      <c r="E1427" s="9"/>
    </row>
    <row r="1428" spans="5:5" x14ac:dyDescent="0.25">
      <c r="E1428" s="9"/>
    </row>
    <row r="1429" spans="5:5" x14ac:dyDescent="0.25">
      <c r="E1429" s="9"/>
    </row>
    <row r="1430" spans="5:5" x14ac:dyDescent="0.25">
      <c r="E1430" s="9"/>
    </row>
    <row r="1431" spans="5:5" x14ac:dyDescent="0.25">
      <c r="E1431" s="9"/>
    </row>
    <row r="1432" spans="5:5" x14ac:dyDescent="0.25">
      <c r="E1432" s="9"/>
    </row>
    <row r="1433" spans="5:5" x14ac:dyDescent="0.25">
      <c r="E1433" s="9"/>
    </row>
    <row r="1434" spans="5:5" x14ac:dyDescent="0.25">
      <c r="E1434" s="9"/>
    </row>
    <row r="1435" spans="5:5" x14ac:dyDescent="0.25">
      <c r="E1435" s="9"/>
    </row>
    <row r="1436" spans="5:5" x14ac:dyDescent="0.25">
      <c r="E1436" s="9"/>
    </row>
    <row r="1437" spans="5:5" x14ac:dyDescent="0.25">
      <c r="E1437" s="9"/>
    </row>
    <row r="1438" spans="5:5" x14ac:dyDescent="0.25">
      <c r="E1438" s="9"/>
    </row>
    <row r="1439" spans="5:5" x14ac:dyDescent="0.25">
      <c r="E1439" s="9"/>
    </row>
    <row r="1440" spans="5:5" x14ac:dyDescent="0.25">
      <c r="E1440" s="9"/>
    </row>
    <row r="1441" spans="5:5" x14ac:dyDescent="0.25">
      <c r="E1441" s="9"/>
    </row>
    <row r="1442" spans="5:5" x14ac:dyDescent="0.25">
      <c r="E1442" s="9"/>
    </row>
    <row r="1443" spans="5:5" x14ac:dyDescent="0.25">
      <c r="E1443" s="9"/>
    </row>
    <row r="1444" spans="5:5" x14ac:dyDescent="0.25">
      <c r="E1444" s="9"/>
    </row>
    <row r="1445" spans="5:5" x14ac:dyDescent="0.25">
      <c r="E1445" s="9"/>
    </row>
    <row r="1446" spans="5:5" x14ac:dyDescent="0.25">
      <c r="E1446" s="9"/>
    </row>
    <row r="1447" spans="5:5" x14ac:dyDescent="0.25">
      <c r="E1447" s="9"/>
    </row>
    <row r="1448" spans="5:5" x14ac:dyDescent="0.25">
      <c r="E1448" s="9"/>
    </row>
    <row r="1449" spans="5:5" x14ac:dyDescent="0.25">
      <c r="E1449" s="9"/>
    </row>
    <row r="1450" spans="5:5" x14ac:dyDescent="0.25">
      <c r="E1450" s="9"/>
    </row>
    <row r="1451" spans="5:5" x14ac:dyDescent="0.25">
      <c r="E1451" s="9"/>
    </row>
    <row r="1452" spans="5:5" x14ac:dyDescent="0.25">
      <c r="E1452" s="9"/>
    </row>
    <row r="1453" spans="5:5" x14ac:dyDescent="0.25">
      <c r="E1453" s="9"/>
    </row>
    <row r="1454" spans="5:5" x14ac:dyDescent="0.25">
      <c r="E1454" s="9"/>
    </row>
    <row r="1455" spans="5:5" x14ac:dyDescent="0.25">
      <c r="E1455" s="9"/>
    </row>
    <row r="1456" spans="5:5" x14ac:dyDescent="0.25">
      <c r="E1456" s="9"/>
    </row>
    <row r="1457" spans="5:5" x14ac:dyDescent="0.25">
      <c r="E1457" s="9"/>
    </row>
    <row r="1458" spans="5:5" x14ac:dyDescent="0.25">
      <c r="E1458" s="9"/>
    </row>
    <row r="1459" spans="5:5" x14ac:dyDescent="0.25">
      <c r="E1459" s="9"/>
    </row>
    <row r="1460" spans="5:5" x14ac:dyDescent="0.25">
      <c r="E1460" s="9"/>
    </row>
    <row r="1461" spans="5:5" x14ac:dyDescent="0.25">
      <c r="E1461" s="9"/>
    </row>
    <row r="1462" spans="5:5" x14ac:dyDescent="0.25">
      <c r="E1462" s="9"/>
    </row>
    <row r="1463" spans="5:5" x14ac:dyDescent="0.25">
      <c r="E1463" s="9"/>
    </row>
    <row r="1464" spans="5:5" x14ac:dyDescent="0.25">
      <c r="E1464" s="9"/>
    </row>
    <row r="1465" spans="5:5" x14ac:dyDescent="0.25">
      <c r="E1465" s="9"/>
    </row>
    <row r="1466" spans="5:5" x14ac:dyDescent="0.25">
      <c r="E1466" s="9"/>
    </row>
    <row r="1467" spans="5:5" x14ac:dyDescent="0.25">
      <c r="E1467" s="9"/>
    </row>
    <row r="1468" spans="5:5" x14ac:dyDescent="0.25">
      <c r="E1468" s="9"/>
    </row>
    <row r="1469" spans="5:5" x14ac:dyDescent="0.25">
      <c r="E1469" s="9"/>
    </row>
    <row r="1470" spans="5:5" x14ac:dyDescent="0.25">
      <c r="E1470" s="9"/>
    </row>
    <row r="1471" spans="5:5" x14ac:dyDescent="0.25">
      <c r="E1471" s="9"/>
    </row>
    <row r="1472" spans="5:5" x14ac:dyDescent="0.25">
      <c r="E1472" s="9"/>
    </row>
    <row r="1473" spans="5:5" x14ac:dyDescent="0.25">
      <c r="E1473" s="9"/>
    </row>
    <row r="1474" spans="5:5" x14ac:dyDescent="0.25">
      <c r="E1474" s="9"/>
    </row>
    <row r="1475" spans="5:5" x14ac:dyDescent="0.25">
      <c r="E1475" s="9"/>
    </row>
    <row r="1476" spans="5:5" x14ac:dyDescent="0.25">
      <c r="E1476" s="9"/>
    </row>
    <row r="1477" spans="5:5" x14ac:dyDescent="0.25">
      <c r="E1477" s="9"/>
    </row>
    <row r="1478" spans="5:5" x14ac:dyDescent="0.25">
      <c r="E1478" s="9"/>
    </row>
    <row r="1479" spans="5:5" x14ac:dyDescent="0.25">
      <c r="E1479" s="9"/>
    </row>
    <row r="1480" spans="5:5" x14ac:dyDescent="0.25">
      <c r="E1480" s="9"/>
    </row>
    <row r="1481" spans="5:5" x14ac:dyDescent="0.25">
      <c r="E1481" s="9"/>
    </row>
    <row r="1482" spans="5:5" x14ac:dyDescent="0.25">
      <c r="E1482" s="9"/>
    </row>
    <row r="1483" spans="5:5" x14ac:dyDescent="0.25">
      <c r="E1483" s="9"/>
    </row>
    <row r="1484" spans="5:5" x14ac:dyDescent="0.25">
      <c r="E1484" s="9"/>
    </row>
    <row r="1485" spans="5:5" x14ac:dyDescent="0.25">
      <c r="E1485" s="9"/>
    </row>
    <row r="1486" spans="5:5" x14ac:dyDescent="0.25">
      <c r="E1486" s="9"/>
    </row>
    <row r="1487" spans="5:5" x14ac:dyDescent="0.25">
      <c r="E1487" s="9"/>
    </row>
    <row r="1488" spans="5:5" x14ac:dyDescent="0.25">
      <c r="E1488" s="9"/>
    </row>
    <row r="1489" spans="5:5" x14ac:dyDescent="0.25">
      <c r="E1489" s="9"/>
    </row>
    <row r="1490" spans="5:5" x14ac:dyDescent="0.25">
      <c r="E1490" s="9"/>
    </row>
    <row r="1491" spans="5:5" x14ac:dyDescent="0.25">
      <c r="E1491" s="9"/>
    </row>
    <row r="1492" spans="5:5" x14ac:dyDescent="0.25">
      <c r="E1492" s="9"/>
    </row>
    <row r="1493" spans="5:5" x14ac:dyDescent="0.25">
      <c r="E1493" s="9"/>
    </row>
    <row r="1494" spans="5:5" x14ac:dyDescent="0.25">
      <c r="E1494" s="9"/>
    </row>
    <row r="1495" spans="5:5" x14ac:dyDescent="0.25">
      <c r="E1495" s="9"/>
    </row>
    <row r="1496" spans="5:5" x14ac:dyDescent="0.25">
      <c r="E1496" s="9"/>
    </row>
    <row r="1497" spans="5:5" x14ac:dyDescent="0.25">
      <c r="E1497" s="9"/>
    </row>
    <row r="1498" spans="5:5" x14ac:dyDescent="0.25">
      <c r="E1498" s="9"/>
    </row>
    <row r="1499" spans="5:5" x14ac:dyDescent="0.25">
      <c r="E1499" s="9"/>
    </row>
    <row r="1500" spans="5:5" x14ac:dyDescent="0.25">
      <c r="E1500" s="9"/>
    </row>
    <row r="1501" spans="5:5" x14ac:dyDescent="0.25">
      <c r="E1501" s="9"/>
    </row>
    <row r="1502" spans="5:5" x14ac:dyDescent="0.25">
      <c r="E1502" s="9"/>
    </row>
    <row r="1503" spans="5:5" x14ac:dyDescent="0.25">
      <c r="E1503" s="9"/>
    </row>
    <row r="1504" spans="5:5" x14ac:dyDescent="0.25">
      <c r="E1504" s="9"/>
    </row>
    <row r="1505" spans="5:5" x14ac:dyDescent="0.25">
      <c r="E1505" s="9"/>
    </row>
    <row r="1506" spans="5:5" x14ac:dyDescent="0.25">
      <c r="E1506" s="9"/>
    </row>
    <row r="1507" spans="5:5" x14ac:dyDescent="0.25">
      <c r="E1507" s="9"/>
    </row>
    <row r="1508" spans="5:5" x14ac:dyDescent="0.25">
      <c r="E1508" s="9"/>
    </row>
    <row r="1509" spans="5:5" x14ac:dyDescent="0.25">
      <c r="E1509" s="9"/>
    </row>
    <row r="1510" spans="5:5" x14ac:dyDescent="0.25">
      <c r="E1510" s="9"/>
    </row>
    <row r="1511" spans="5:5" x14ac:dyDescent="0.25">
      <c r="E1511" s="9"/>
    </row>
    <row r="1512" spans="5:5" x14ac:dyDescent="0.25">
      <c r="E1512" s="9"/>
    </row>
    <row r="1513" spans="5:5" x14ac:dyDescent="0.25">
      <c r="E1513" s="9"/>
    </row>
    <row r="1514" spans="5:5" x14ac:dyDescent="0.25">
      <c r="E1514" s="9"/>
    </row>
    <row r="1515" spans="5:5" x14ac:dyDescent="0.25">
      <c r="E1515" s="9"/>
    </row>
    <row r="1516" spans="5:5" x14ac:dyDescent="0.25">
      <c r="E1516" s="9"/>
    </row>
    <row r="1517" spans="5:5" x14ac:dyDescent="0.25">
      <c r="E1517" s="9"/>
    </row>
    <row r="1518" spans="5:5" x14ac:dyDescent="0.25">
      <c r="E15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OrdenesXMesero</vt:lpstr>
      <vt:lpstr>IngresosXServicio</vt:lpstr>
      <vt:lpstr>TransaccionesXMEtPago</vt:lpstr>
      <vt:lpstr>IngresosXServicioXSemana</vt:lpstr>
      <vt:lpstr>IngresosXPaís</vt:lpstr>
      <vt:lpstr>Impagos</vt:lpstr>
      <vt:lpstr>PropinasXMesero</vt:lpstr>
      <vt:lpstr>GanNetaXOrden</vt:lpstr>
      <vt:lpstr>sala_clean</vt:lpstr>
      <vt:lpstr>cocina</vt:lpstr>
      <vt:lpstr>Totalpedido_Orden</vt:lpstr>
      <vt:lpstr>Tiempo_prepXMEsa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Nelson Carvajal</cp:lastModifiedBy>
  <dcterms:created xsi:type="dcterms:W3CDTF">2024-08-02T23:22:57Z</dcterms:created>
  <dcterms:modified xsi:type="dcterms:W3CDTF">2024-08-03T15:27:03Z</dcterms:modified>
</cp:coreProperties>
</file>