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Assignment for Energy Systems\Dissertation\Case_Study_Data\demand_normal_distribution\nodal_load_profile_raw\"/>
    </mc:Choice>
  </mc:AlternateContent>
  <xr:revisionPtr revIDLastSave="0" documentId="13_ncr:1_{18AC214F-9F03-41E6-BBE4-E967F990473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T26" i="1" l="1"/>
  <c r="S26" i="1"/>
  <c r="R26" i="1"/>
  <c r="Q26" i="1"/>
  <c r="P26" i="1"/>
  <c r="M26" i="1"/>
  <c r="L26" i="1"/>
  <c r="K26" i="1"/>
  <c r="J26" i="1"/>
  <c r="I26" i="1"/>
  <c r="F26" i="1"/>
  <c r="E26" i="1"/>
  <c r="D26" i="1"/>
  <c r="C26" i="1"/>
  <c r="B26" i="1"/>
  <c r="T25" i="1"/>
  <c r="S25" i="1"/>
  <c r="R25" i="1"/>
  <c r="Q25" i="1"/>
  <c r="P25" i="1"/>
  <c r="M25" i="1"/>
  <c r="L25" i="1"/>
  <c r="K25" i="1"/>
  <c r="J25" i="1"/>
  <c r="I25" i="1"/>
  <c r="F25" i="1"/>
  <c r="E25" i="1"/>
  <c r="D25" i="1"/>
  <c r="C25" i="1"/>
  <c r="B25" i="1"/>
  <c r="T24" i="1"/>
  <c r="S24" i="1"/>
  <c r="R24" i="1"/>
  <c r="Q24" i="1"/>
  <c r="P24" i="1"/>
  <c r="M24" i="1"/>
  <c r="L24" i="1"/>
  <c r="K24" i="1"/>
  <c r="J24" i="1"/>
  <c r="I24" i="1"/>
  <c r="F24" i="1"/>
  <c r="E24" i="1"/>
  <c r="D24" i="1"/>
  <c r="C24" i="1"/>
  <c r="B24" i="1"/>
  <c r="T23" i="1"/>
  <c r="S23" i="1"/>
  <c r="R23" i="1"/>
  <c r="Q23" i="1"/>
  <c r="P23" i="1"/>
  <c r="M23" i="1"/>
  <c r="L23" i="1"/>
  <c r="K23" i="1"/>
  <c r="J23" i="1"/>
  <c r="I23" i="1"/>
  <c r="F23" i="1"/>
  <c r="E23" i="1"/>
  <c r="D23" i="1"/>
  <c r="C23" i="1"/>
  <c r="B23" i="1"/>
  <c r="T22" i="1"/>
  <c r="S22" i="1"/>
  <c r="R22" i="1"/>
  <c r="Q22" i="1"/>
  <c r="P22" i="1"/>
  <c r="M22" i="1"/>
  <c r="L22" i="1"/>
  <c r="K22" i="1"/>
  <c r="J22" i="1"/>
  <c r="I22" i="1"/>
  <c r="F22" i="1"/>
  <c r="E22" i="1"/>
  <c r="D22" i="1"/>
  <c r="C22" i="1"/>
  <c r="B22" i="1"/>
  <c r="T21" i="1"/>
  <c r="S21" i="1"/>
  <c r="R21" i="1"/>
  <c r="Q21" i="1"/>
  <c r="P21" i="1"/>
  <c r="M21" i="1"/>
  <c r="L21" i="1"/>
  <c r="K21" i="1"/>
  <c r="J21" i="1"/>
  <c r="I21" i="1"/>
  <c r="F21" i="1"/>
  <c r="E21" i="1"/>
  <c r="D21" i="1"/>
  <c r="C21" i="1"/>
  <c r="B21" i="1"/>
  <c r="T20" i="1"/>
  <c r="S20" i="1"/>
  <c r="R20" i="1"/>
  <c r="Q20" i="1"/>
  <c r="P20" i="1"/>
  <c r="M20" i="1"/>
  <c r="L20" i="1"/>
  <c r="K20" i="1"/>
  <c r="J20" i="1"/>
  <c r="I20" i="1"/>
  <c r="F20" i="1"/>
  <c r="E20" i="1"/>
  <c r="D20" i="1"/>
  <c r="C20" i="1"/>
  <c r="B20" i="1"/>
  <c r="T19" i="1"/>
  <c r="S19" i="1"/>
  <c r="R19" i="1"/>
  <c r="Q19" i="1"/>
  <c r="P19" i="1"/>
  <c r="M19" i="1"/>
  <c r="L19" i="1"/>
  <c r="K19" i="1"/>
  <c r="J19" i="1"/>
  <c r="I19" i="1"/>
  <c r="F19" i="1"/>
  <c r="E19" i="1"/>
  <c r="D19" i="1"/>
  <c r="C19" i="1"/>
  <c r="B19" i="1"/>
  <c r="T18" i="1"/>
  <c r="S18" i="1"/>
  <c r="R18" i="1"/>
  <c r="Q18" i="1"/>
  <c r="P18" i="1"/>
  <c r="M18" i="1"/>
  <c r="L18" i="1"/>
  <c r="K18" i="1"/>
  <c r="J18" i="1"/>
  <c r="I18" i="1"/>
  <c r="F18" i="1"/>
  <c r="E18" i="1"/>
  <c r="D18" i="1"/>
  <c r="C18" i="1"/>
  <c r="B18" i="1"/>
  <c r="T17" i="1"/>
  <c r="S17" i="1"/>
  <c r="R17" i="1"/>
  <c r="Q17" i="1"/>
  <c r="P17" i="1"/>
  <c r="M17" i="1"/>
  <c r="L17" i="1"/>
  <c r="K17" i="1"/>
  <c r="J17" i="1"/>
  <c r="I17" i="1"/>
  <c r="F17" i="1"/>
  <c r="E17" i="1"/>
  <c r="D17" i="1"/>
  <c r="C17" i="1"/>
  <c r="B17" i="1"/>
  <c r="T16" i="1"/>
  <c r="S16" i="1"/>
  <c r="R16" i="1"/>
  <c r="Q16" i="1"/>
  <c r="P16" i="1"/>
  <c r="M16" i="1"/>
  <c r="L16" i="1"/>
  <c r="K16" i="1"/>
  <c r="J16" i="1"/>
  <c r="I16" i="1"/>
  <c r="F16" i="1"/>
  <c r="E16" i="1"/>
  <c r="D16" i="1"/>
  <c r="C16" i="1"/>
  <c r="B16" i="1"/>
  <c r="T15" i="1"/>
  <c r="S15" i="1"/>
  <c r="R15" i="1"/>
  <c r="Q15" i="1"/>
  <c r="P15" i="1"/>
  <c r="M15" i="1"/>
  <c r="L15" i="1"/>
  <c r="K15" i="1"/>
  <c r="J15" i="1"/>
  <c r="I15" i="1"/>
  <c r="F15" i="1"/>
  <c r="E15" i="1"/>
  <c r="D15" i="1"/>
  <c r="C15" i="1"/>
  <c r="B15" i="1"/>
  <c r="T14" i="1"/>
  <c r="S14" i="1"/>
  <c r="R14" i="1"/>
  <c r="Q14" i="1"/>
  <c r="P14" i="1"/>
  <c r="M14" i="1"/>
  <c r="L14" i="1"/>
  <c r="K14" i="1"/>
  <c r="J14" i="1"/>
  <c r="I14" i="1"/>
  <c r="F14" i="1"/>
  <c r="E14" i="1"/>
  <c r="D14" i="1"/>
  <c r="C14" i="1"/>
  <c r="B14" i="1"/>
  <c r="T13" i="1"/>
  <c r="S13" i="1"/>
  <c r="R13" i="1"/>
  <c r="Q13" i="1"/>
  <c r="P13" i="1"/>
  <c r="M13" i="1"/>
  <c r="L13" i="1"/>
  <c r="K13" i="1"/>
  <c r="J13" i="1"/>
  <c r="I13" i="1"/>
  <c r="F13" i="1"/>
  <c r="E13" i="1"/>
  <c r="D13" i="1"/>
  <c r="C13" i="1"/>
  <c r="B13" i="1"/>
  <c r="T12" i="1"/>
  <c r="S12" i="1"/>
  <c r="R12" i="1"/>
  <c r="Q12" i="1"/>
  <c r="P12" i="1"/>
  <c r="M12" i="1"/>
  <c r="L12" i="1"/>
  <c r="K12" i="1"/>
  <c r="J12" i="1"/>
  <c r="I12" i="1"/>
  <c r="F12" i="1"/>
  <c r="E12" i="1"/>
  <c r="D12" i="1"/>
  <c r="C12" i="1"/>
  <c r="B12" i="1"/>
  <c r="T11" i="1"/>
  <c r="S11" i="1"/>
  <c r="R11" i="1"/>
  <c r="Q11" i="1"/>
  <c r="P11" i="1"/>
  <c r="M11" i="1"/>
  <c r="L11" i="1"/>
  <c r="K11" i="1"/>
  <c r="J11" i="1"/>
  <c r="I11" i="1"/>
  <c r="F11" i="1"/>
  <c r="E11" i="1"/>
  <c r="D11" i="1"/>
  <c r="C11" i="1"/>
  <c r="B11" i="1"/>
  <c r="T10" i="1"/>
  <c r="S10" i="1"/>
  <c r="R10" i="1"/>
  <c r="Q10" i="1"/>
  <c r="P10" i="1"/>
  <c r="M10" i="1"/>
  <c r="L10" i="1"/>
  <c r="K10" i="1"/>
  <c r="J10" i="1"/>
  <c r="I10" i="1"/>
  <c r="F10" i="1"/>
  <c r="E10" i="1"/>
  <c r="D10" i="1"/>
  <c r="C10" i="1"/>
  <c r="B10" i="1"/>
  <c r="T9" i="1"/>
  <c r="S9" i="1"/>
  <c r="R9" i="1"/>
  <c r="Q9" i="1"/>
  <c r="P9" i="1"/>
  <c r="M9" i="1"/>
  <c r="L9" i="1"/>
  <c r="K9" i="1"/>
  <c r="J9" i="1"/>
  <c r="I9" i="1"/>
  <c r="F9" i="1"/>
  <c r="E9" i="1"/>
  <c r="D9" i="1"/>
  <c r="C9" i="1"/>
  <c r="B9" i="1"/>
  <c r="T8" i="1"/>
  <c r="S8" i="1"/>
  <c r="R8" i="1"/>
  <c r="Q8" i="1"/>
  <c r="P8" i="1"/>
  <c r="M8" i="1"/>
  <c r="L8" i="1"/>
  <c r="K8" i="1"/>
  <c r="J8" i="1"/>
  <c r="I8" i="1"/>
  <c r="F8" i="1"/>
  <c r="E8" i="1"/>
  <c r="D8" i="1"/>
  <c r="C8" i="1"/>
  <c r="B8" i="1"/>
  <c r="T7" i="1"/>
  <c r="S7" i="1"/>
  <c r="R7" i="1"/>
  <c r="Q7" i="1"/>
  <c r="P7" i="1"/>
  <c r="M7" i="1"/>
  <c r="L7" i="1"/>
  <c r="K7" i="1"/>
  <c r="J7" i="1"/>
  <c r="I7" i="1"/>
  <c r="F7" i="1"/>
  <c r="E7" i="1"/>
  <c r="D7" i="1"/>
  <c r="C7" i="1"/>
  <c r="B7" i="1"/>
  <c r="T6" i="1"/>
  <c r="S6" i="1"/>
  <c r="R6" i="1"/>
  <c r="Q6" i="1"/>
  <c r="P6" i="1"/>
  <c r="M6" i="1"/>
  <c r="L6" i="1"/>
  <c r="K6" i="1"/>
  <c r="J6" i="1"/>
  <c r="I6" i="1"/>
  <c r="F6" i="1"/>
  <c r="E6" i="1"/>
  <c r="D6" i="1"/>
  <c r="C6" i="1"/>
  <c r="B6" i="1"/>
  <c r="T5" i="1"/>
  <c r="S5" i="1"/>
  <c r="R5" i="1"/>
  <c r="Q5" i="1"/>
  <c r="P5" i="1"/>
  <c r="M5" i="1"/>
  <c r="L5" i="1"/>
  <c r="K5" i="1"/>
  <c r="J5" i="1"/>
  <c r="I5" i="1"/>
  <c r="F5" i="1"/>
  <c r="E5" i="1"/>
  <c r="D5" i="1"/>
  <c r="C5" i="1"/>
  <c r="B5" i="1"/>
  <c r="T4" i="1"/>
  <c r="S4" i="1"/>
  <c r="R4" i="1"/>
  <c r="Q4" i="1"/>
  <c r="P4" i="1"/>
  <c r="M4" i="1"/>
  <c r="L4" i="1"/>
  <c r="K4" i="1"/>
  <c r="J4" i="1"/>
  <c r="I4" i="1"/>
  <c r="F4" i="1"/>
  <c r="E4" i="1"/>
  <c r="D4" i="1"/>
  <c r="C4" i="1"/>
  <c r="B4" i="1"/>
  <c r="T3" i="1"/>
  <c r="R3" i="1"/>
  <c r="Q3" i="1"/>
  <c r="P3" i="1"/>
  <c r="M3" i="1"/>
  <c r="L3" i="1"/>
  <c r="K3" i="1"/>
  <c r="J3" i="1"/>
  <c r="I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<sst xmlns="http://schemas.openxmlformats.org/spreadsheetml/2006/main" count="19" uniqueCount="17">
  <si>
    <t>year_period</t>
  </si>
  <si>
    <t>R_normialized_winter</t>
  </si>
  <si>
    <t>R_normialized_summer</t>
  </si>
  <si>
    <t>R_normialized_other</t>
  </si>
  <si>
    <t>N_normialized_winter</t>
  </si>
  <si>
    <t>N__normialized_summer</t>
  </si>
  <si>
    <t>N_normialized_other</t>
  </si>
  <si>
    <t>yr_timeframe</t>
  </si>
  <si>
    <t>average_residential_load_share</t>
  </si>
  <si>
    <t>average_non_residential_load_share</t>
  </si>
  <si>
    <t>average_scaling_factor</t>
  </si>
  <si>
    <t>winter_avg</t>
  </si>
  <si>
    <t>summer_avg</t>
  </si>
  <si>
    <t>other_avg</t>
  </si>
  <si>
    <t>WINTER_N7</t>
  </si>
  <si>
    <t>SUMMER_N7</t>
  </si>
  <si>
    <t>OTHER_N7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</si>
</sst>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20" fontId="0" fillId="3" borderId="0" xfId="0" applyNumberFormat="1" applyFill="1" applyAlignment="1">
      <alignment horizontal="left"/>
    </xf>
    <xf numFmtId="20" fontId="0" fillId="2" borderId="0" xfId="0" applyNumberFormat="1" applyFill="1" applyAlignment="1">
      <alignment horizontal="left"/>
    </xf>
    <xf numFmtId="0" fontId="0" fillId="0" borderId="0" xfId="0" applyFill="1"/>
    <xf numFmtId="0" fontId="0" fillId="4" borderId="0" xfId="0" applyFill="1"/>
    <xf numFmtId="20" fontId="0" fillId="4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7"/>
  <sheetViews>
    <sheetView tabSelected="1" topLeftCell="L1" zoomScale="63" workbookViewId="0">
      <selection activeCell="X6" sqref="X6"/>
    </sheetView>
  </sheetViews>
  <sheetFormatPr defaultRowHeight="14.5" x14ac:dyDescent="0.35"/>
  <cols>
    <col min="1" max="1" width="12.1796875" bestFit="1" customWidth="1"/>
    <col min="32" max="32" width="8.7265625" customWidth="1"/>
    <col min="33" max="33" width="11.54296875" bestFit="1" customWidth="1"/>
    <col min="37" max="37" width="20.81640625" bestFit="1" customWidth="1"/>
    <col min="38" max="38" width="18.453125" bestFit="1" customWidth="1"/>
  </cols>
  <sheetData>
    <row r="1" spans="1:41" x14ac:dyDescent="0.35">
      <c r="A1" s="2" t="s">
        <v>14</v>
      </c>
      <c r="B1" s="2"/>
      <c r="C1" s="2"/>
      <c r="D1" s="2"/>
      <c r="E1" s="2"/>
      <c r="F1" s="2"/>
      <c r="H1" s="1" t="s">
        <v>15</v>
      </c>
      <c r="I1" s="1"/>
      <c r="J1" s="1"/>
      <c r="K1" s="1"/>
      <c r="L1" s="1"/>
      <c r="M1" s="1"/>
      <c r="O1" s="6" t="s">
        <v>16</v>
      </c>
      <c r="P1" s="6"/>
      <c r="Q1" s="6"/>
      <c r="R1" s="6"/>
      <c r="S1" s="6"/>
      <c r="T1" s="6"/>
    </row>
    <row r="2" spans="1:41" x14ac:dyDescent="0.35">
      <c r="A2" s="2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H2" s="1" t="s">
        <v>0</v>
      </c>
      <c r="I2" s="1">
        <v>1</v>
      </c>
      <c r="J2" s="1">
        <v>2</v>
      </c>
      <c r="K2" s="1">
        <v>3</v>
      </c>
      <c r="L2" s="1">
        <v>4</v>
      </c>
      <c r="M2" s="1">
        <v>5</v>
      </c>
      <c r="O2" s="6" t="s">
        <v>0</v>
      </c>
      <c r="P2" s="6">
        <v>1</v>
      </c>
      <c r="Q2" s="6">
        <v>2</v>
      </c>
      <c r="R2" s="6">
        <v>3</v>
      </c>
      <c r="S2" s="6">
        <v>4</v>
      </c>
      <c r="T2" s="6">
        <v>5</v>
      </c>
      <c r="AB2" t="s">
        <v>7</v>
      </c>
      <c r="AC2" t="s">
        <v>8</v>
      </c>
      <c r="AD2" t="s">
        <v>9</v>
      </c>
      <c r="AE2" t="s">
        <v>10</v>
      </c>
      <c r="AJ2" t="s">
        <v>1</v>
      </c>
      <c r="AK2" t="s">
        <v>2</v>
      </c>
      <c r="AL2" t="s">
        <v>3</v>
      </c>
      <c r="AM2" t="s">
        <v>4</v>
      </c>
      <c r="AN2" t="s">
        <v>5</v>
      </c>
      <c r="AO2" t="s">
        <v>6</v>
      </c>
    </row>
    <row r="3" spans="1:41" x14ac:dyDescent="0.35">
      <c r="A3" s="3">
        <v>0</v>
      </c>
      <c r="B3" s="2">
        <f>($AC$3*$AH$3*AJ3+$AD$3*$AH$3*AM3)*$AE$3</f>
        <v>847.85750464672435</v>
      </c>
      <c r="C3" s="2">
        <f>($AC$4*$AH$3*AJ3+$AD$4*$AH$3*AM3)*$AE$4</f>
        <v>871.26523111560869</v>
      </c>
      <c r="D3" s="2">
        <f>($AC$5*$AH$3*AJ3+$AD$5*$AH$3*AL3)*$AE$5</f>
        <v>1238.7786725399039</v>
      </c>
      <c r="E3" s="2">
        <f>($AC$6*$AH$3*AJ3+$AD$6*$AH$3*AL3)*$AE$6</f>
        <v>1320.7449701766284</v>
      </c>
      <c r="F3" s="2">
        <f>($AC$7*$AH$3*AJ3+$AD$7*$AH$3*AL3)*$AE$7</f>
        <v>1376.3649261272876</v>
      </c>
      <c r="H3" s="4">
        <v>0</v>
      </c>
      <c r="I3" s="1">
        <f>($AC$3*$AH$4*AK3+$AD$3*$AH$4*AN3)*$AE$3</f>
        <v>681.5383719286649</v>
      </c>
      <c r="J3" s="1">
        <f>($AC$4*$AH$4*AK3+$AD$4*$AH$4*AN3)*$AE$4</f>
        <v>699.66839236345095</v>
      </c>
      <c r="K3" s="1">
        <f>($AC$5*$AH$4*AK3+$AD$5*$AH$4*AN3)*$AE$5</f>
        <v>744.66975278632174</v>
      </c>
      <c r="L3" s="1">
        <f>($AC$6*$AH$4*AK3+$AD$6*$AH$4*AN3)*$AE$6</f>
        <v>787.08437618141204</v>
      </c>
      <c r="M3" s="1">
        <f>($AC$7*$AH$4*AK3+$AD$7*$AH$4*AN3)*$AE$7</f>
        <v>815.17590184754079</v>
      </c>
      <c r="O3" s="7">
        <v>0</v>
      </c>
      <c r="P3" s="6">
        <f>($AC$3*$AH$5*AL3+$AD$3*$AH$5*AO3)*$AE$3</f>
        <v>770.539660032249</v>
      </c>
      <c r="Q3" s="6">
        <f>($AC$4*$AH$5*AL3+$AD$4*$AH$5*AO3)*$AE$4</f>
        <v>791.60132001747081</v>
      </c>
      <c r="R3" s="6">
        <f>($AC$5*$AH$5*AL3+$AD$5*$AH$5*AO3)*$AE$5</f>
        <v>844.64791568117494</v>
      </c>
      <c r="S3" s="6">
        <f>($AC$6*$AH$5*AL3+$AD$6*$AH$5*AO3)*$AE$6</f>
        <v>894.97479893486343</v>
      </c>
      <c r="T3" s="6">
        <f>($AC$7*$AH$5*AL3+$AD$7*$AH$5*AO3)*$AE$7</f>
        <v>928.56581434532711</v>
      </c>
      <c r="AB3">
        <v>1</v>
      </c>
      <c r="AC3">
        <v>0.21275680203479924</v>
      </c>
      <c r="AD3">
        <v>0.7872431979652007</v>
      </c>
      <c r="AE3">
        <v>0.95578315280000015</v>
      </c>
      <c r="AG3" t="s">
        <v>11</v>
      </c>
      <c r="AH3" s="1">
        <v>1465.2021116758542</v>
      </c>
      <c r="AJ3">
        <v>0.76460390908298115</v>
      </c>
      <c r="AK3">
        <v>0.92547587307777268</v>
      </c>
      <c r="AL3">
        <v>0.81007409689319487</v>
      </c>
      <c r="AM3">
        <v>0.56241596093561663</v>
      </c>
      <c r="AN3">
        <v>0.55585992930095429</v>
      </c>
      <c r="AO3">
        <v>0.56283151527365594</v>
      </c>
    </row>
    <row r="4" spans="1:41" x14ac:dyDescent="0.35">
      <c r="A4" s="3">
        <v>4.1666666666666664E-2</v>
      </c>
      <c r="B4" s="2">
        <f t="shared" ref="B4:B26" si="0">($AC$3*$AH$3*AJ4+$AD$3*$AH$3*AM4)*$AE$3</f>
        <v>802.37947907296905</v>
      </c>
      <c r="C4" s="2">
        <f t="shared" ref="C4:C26" si="1">($AC$4*$AH$3*AJ4+$AD$4*$AH$3*AM4)*$AE$4</f>
        <v>825.50613162154423</v>
      </c>
      <c r="D4" s="2">
        <f t="shared" ref="D4:D26" si="2">($AC$5*$AH$3*AJ4+$AD$5*$AH$3*AL4)*$AE$5</f>
        <v>952.93067588111808</v>
      </c>
      <c r="E4" s="2">
        <f t="shared" ref="E4:E26" si="3">($AC$6*$AH$3*AJ4+$AD$6*$AH$3*AL4)*$AE$6</f>
        <v>1015.9798678292028</v>
      </c>
      <c r="F4" s="2">
        <f t="shared" ref="F4:F26" si="4">($AC$7*$AH$3*AJ4+$AD$7*$AH$3*AL4)*$AE$7</f>
        <v>1058.762882229564</v>
      </c>
      <c r="H4" s="4">
        <v>4.1666666666666664E-2</v>
      </c>
      <c r="I4" s="1">
        <f t="shared" ref="I4:I26" si="5">($AC$3*$AH$4*AK4+$AD$3*$AH$4*AN4)*$AE$3</f>
        <v>613.89325853693731</v>
      </c>
      <c r="J4" s="1">
        <f t="shared" ref="J4:J26" si="6">($AC$4*$AH$4*AK4+$AD$4*$AH$4*AN4)*$AE$4</f>
        <v>630.98653263492054</v>
      </c>
      <c r="K4" s="1">
        <f t="shared" ref="K4:K26" si="7">($AC$5*$AH$4*AK4+$AD$5*$AH$4*AN4)*$AE$5</f>
        <v>674.45367043813997</v>
      </c>
      <c r="L4" s="1">
        <f t="shared" ref="L4:L26" si="8">($AC$6*$AH$4*AK4+$AD$6*$AH$4*AN4)*$AE$6</f>
        <v>715.86777598274102</v>
      </c>
      <c r="M4" s="1">
        <f t="shared" ref="M4:M26" si="9">($AC$7*$AH$4*AK4+$AD$7*$AH$4*AN4)*$AE$7</f>
        <v>743.64705991441247</v>
      </c>
      <c r="O4" s="7">
        <v>4.1666666666666664E-2</v>
      </c>
      <c r="P4" s="6">
        <f t="shared" ref="P4:P26" si="10">($AC$3*$AH$5*AL4+$AD$3*$AH$5*AO4)*$AE$3</f>
        <v>700.76435805973358</v>
      </c>
      <c r="Q4" s="6">
        <f t="shared" ref="Q4:Q26" si="11">($AC$4*$AH$5*AL4+$AD$4*$AH$5*AO4)*$AE$4</f>
        <v>720.65031937333515</v>
      </c>
      <c r="R4" s="6">
        <f t="shared" ref="R4:R26" si="12">($AC$5*$AH$5*AL4+$AD$5*$AH$5*AO4)*$AE$5</f>
        <v>771.70568615988202</v>
      </c>
      <c r="S4" s="6">
        <f t="shared" ref="S4:S26" si="13">($AC$6*$AH$5*AL4+$AD$6*$AH$5*AO4)*$AE$6</f>
        <v>820.55325044253141</v>
      </c>
      <c r="T4" s="6">
        <f t="shared" ref="T4:T26" si="14">($AC$7*$AH$5*AL4+$AD$7*$AH$5*AO4)*$AE$7</f>
        <v>853.4771068805818</v>
      </c>
      <c r="AB4">
        <v>2</v>
      </c>
      <c r="AC4">
        <v>0.20882180147153889</v>
      </c>
      <c r="AD4">
        <v>0.79117819852846116</v>
      </c>
      <c r="AE4">
        <v>0.98346288579999985</v>
      </c>
      <c r="AG4" t="s">
        <v>12</v>
      </c>
      <c r="AH4">
        <v>1123.829745183614</v>
      </c>
      <c r="AJ4">
        <v>0.5882955255517458</v>
      </c>
      <c r="AK4">
        <v>0.69555766281435605</v>
      </c>
      <c r="AL4">
        <v>0.62311961752839995</v>
      </c>
      <c r="AM4">
        <v>0.56881314767111035</v>
      </c>
      <c r="AN4">
        <v>0.53800070991108573</v>
      </c>
      <c r="AO4">
        <v>0.54256578101958863</v>
      </c>
    </row>
    <row r="5" spans="1:41" x14ac:dyDescent="0.35">
      <c r="A5" s="3">
        <v>8.3333333333333329E-2</v>
      </c>
      <c r="B5" s="2">
        <f t="shared" si="0"/>
        <v>806.73571015337302</v>
      </c>
      <c r="C5" s="2">
        <f t="shared" si="1"/>
        <v>830.51231431809026</v>
      </c>
      <c r="D5" s="2">
        <f t="shared" si="2"/>
        <v>823.18803945539503</v>
      </c>
      <c r="E5" s="2">
        <f t="shared" si="3"/>
        <v>877.36563800808767</v>
      </c>
      <c r="F5" s="2">
        <f t="shared" si="4"/>
        <v>914.09978718925845</v>
      </c>
      <c r="H5" s="4">
        <v>8.3333333333333329E-2</v>
      </c>
      <c r="I5" s="1">
        <f t="shared" si="5"/>
        <v>588.73984105981867</v>
      </c>
      <c r="J5" s="1">
        <f t="shared" si="6"/>
        <v>605.45025811344601</v>
      </c>
      <c r="K5" s="1">
        <f t="shared" si="7"/>
        <v>648.35709535814078</v>
      </c>
      <c r="L5" s="1">
        <f t="shared" si="8"/>
        <v>689.41031768539278</v>
      </c>
      <c r="M5" s="1">
        <f t="shared" si="9"/>
        <v>717.08210105069202</v>
      </c>
      <c r="O5" s="7">
        <v>8.3333333333333329E-2</v>
      </c>
      <c r="P5" s="6">
        <f t="shared" si="10"/>
        <v>680.01584058636865</v>
      </c>
      <c r="Q5" s="6">
        <f t="shared" si="11"/>
        <v>699.75687190256269</v>
      </c>
      <c r="R5" s="6">
        <f t="shared" si="12"/>
        <v>751.00701704380731</v>
      </c>
      <c r="S5" s="6">
        <f t="shared" si="13"/>
        <v>800.27590540300366</v>
      </c>
      <c r="T5" s="6">
        <f t="shared" si="14"/>
        <v>833.66579764902167</v>
      </c>
      <c r="AB5">
        <v>3</v>
      </c>
      <c r="AC5">
        <v>0.19499018037226762</v>
      </c>
      <c r="AD5">
        <v>0.80500981962773233</v>
      </c>
      <c r="AE5">
        <v>1.0552393661999999</v>
      </c>
      <c r="AG5" t="s">
        <v>13</v>
      </c>
      <c r="AH5">
        <v>1309.9481344633743</v>
      </c>
      <c r="AJ5">
        <v>0.51868363980471677</v>
      </c>
      <c r="AK5">
        <v>0.60958419469541936</v>
      </c>
      <c r="AL5">
        <v>0.53574140095927247</v>
      </c>
      <c r="AM5">
        <v>0.59157748870522453</v>
      </c>
      <c r="AN5">
        <v>0.53148953869238558</v>
      </c>
      <c r="AO5">
        <v>0.54512961454980302</v>
      </c>
    </row>
    <row r="6" spans="1:41" x14ac:dyDescent="0.35">
      <c r="A6" s="3">
        <v>0.125</v>
      </c>
      <c r="B6" s="2">
        <f t="shared" si="0"/>
        <v>795.84011880070864</v>
      </c>
      <c r="C6" s="2">
        <f t="shared" si="1"/>
        <v>819.55248385489881</v>
      </c>
      <c r="D6" s="2">
        <f t="shared" si="2"/>
        <v>782.86839966993432</v>
      </c>
      <c r="E6" s="2">
        <f t="shared" si="3"/>
        <v>834.8655786589112</v>
      </c>
      <c r="F6" s="2">
        <f t="shared" si="4"/>
        <v>870.16918463061006</v>
      </c>
      <c r="H6" s="4">
        <v>0.125</v>
      </c>
      <c r="I6" s="1">
        <f t="shared" si="5"/>
        <v>578.85246800797881</v>
      </c>
      <c r="J6" s="1">
        <f t="shared" si="6"/>
        <v>595.56075628252927</v>
      </c>
      <c r="K6" s="1">
        <f t="shared" si="7"/>
        <v>638.81774779632167</v>
      </c>
      <c r="L6" s="1">
        <f t="shared" si="8"/>
        <v>680.35338683580426</v>
      </c>
      <c r="M6" s="1">
        <f t="shared" si="9"/>
        <v>708.46453666365198</v>
      </c>
      <c r="O6" s="7">
        <v>0.125</v>
      </c>
      <c r="P6" s="6">
        <f>($AC$3*$AH$5*AL6+$AD$3*$AH$5*AO6)*$AE$3</f>
        <v>686.28133783171427</v>
      </c>
      <c r="Q6" s="6">
        <f t="shared" si="11"/>
        <v>706.37808901579865</v>
      </c>
      <c r="R6" s="6">
        <f t="shared" si="12"/>
        <v>758.76874114493523</v>
      </c>
      <c r="S6" s="6">
        <f t="shared" si="13"/>
        <v>809.22300361264547</v>
      </c>
      <c r="T6" s="6">
        <f t="shared" si="14"/>
        <v>843.48482997909139</v>
      </c>
      <c r="AB6">
        <v>4</v>
      </c>
      <c r="AC6">
        <v>0.18159580310726908</v>
      </c>
      <c r="AD6">
        <v>0.81840419689273092</v>
      </c>
      <c r="AE6">
        <v>1.124206839</v>
      </c>
      <c r="AJ6">
        <v>0.47601335984643417</v>
      </c>
      <c r="AK6">
        <v>0.54893364860371263</v>
      </c>
      <c r="AL6">
        <v>0.5136828567940368</v>
      </c>
      <c r="AM6">
        <v>0.593226453207777</v>
      </c>
      <c r="AN6">
        <v>0.53618805481525511</v>
      </c>
      <c r="AO6">
        <v>0.55744777843689808</v>
      </c>
    </row>
    <row r="7" spans="1:41" x14ac:dyDescent="0.35">
      <c r="A7" s="3">
        <v>0.16666666666666666</v>
      </c>
      <c r="B7" s="2">
        <f t="shared" si="0"/>
        <v>788.8909156451881</v>
      </c>
      <c r="C7" s="2">
        <f t="shared" si="1"/>
        <v>812.41486401497843</v>
      </c>
      <c r="D7" s="2">
        <f t="shared" si="2"/>
        <v>754.56561069355621</v>
      </c>
      <c r="E7" s="2">
        <f t="shared" si="3"/>
        <v>804.39613428046255</v>
      </c>
      <c r="F7" s="2">
        <f t="shared" si="4"/>
        <v>838.19994419420766</v>
      </c>
      <c r="H7" s="4">
        <v>0.16666666666666666</v>
      </c>
      <c r="I7" s="1">
        <f t="shared" si="5"/>
        <v>572.28378162104798</v>
      </c>
      <c r="J7" s="1">
        <f t="shared" si="6"/>
        <v>588.86058482617466</v>
      </c>
      <c r="K7" s="1">
        <f t="shared" si="7"/>
        <v>631.85013849094742</v>
      </c>
      <c r="L7" s="1">
        <f t="shared" si="8"/>
        <v>673.15897671915832</v>
      </c>
      <c r="M7" s="1">
        <f t="shared" si="9"/>
        <v>701.13978568426489</v>
      </c>
      <c r="O7" s="7">
        <v>0.16666666666666666</v>
      </c>
      <c r="P7" s="6">
        <f t="shared" si="10"/>
        <v>681.36464423167035</v>
      </c>
      <c r="Q7" s="6">
        <f t="shared" si="11"/>
        <v>701.42962897713517</v>
      </c>
      <c r="R7" s="6">
        <f t="shared" si="12"/>
        <v>753.87634452904069</v>
      </c>
      <c r="S7" s="6">
        <f t="shared" si="13"/>
        <v>804.4412898411407</v>
      </c>
      <c r="T7" s="6">
        <f t="shared" si="14"/>
        <v>838.82191643599151</v>
      </c>
      <c r="AB7">
        <v>5</v>
      </c>
      <c r="AC7">
        <v>0.17211020501250349</v>
      </c>
      <c r="AD7">
        <v>0.82788979498749649</v>
      </c>
      <c r="AE7">
        <v>1.1709202111666666</v>
      </c>
      <c r="AJ7">
        <v>0.46926925726826413</v>
      </c>
      <c r="AK7">
        <v>0.53218467964310934</v>
      </c>
      <c r="AL7">
        <v>0.49257699125238041</v>
      </c>
      <c r="AM7">
        <v>0.58874576648912491</v>
      </c>
      <c r="AN7">
        <v>0.53294654680975784</v>
      </c>
      <c r="AO7">
        <v>0.55816347539865796</v>
      </c>
    </row>
    <row r="8" spans="1:41" x14ac:dyDescent="0.35">
      <c r="A8" s="3">
        <v>0.20833333333333334</v>
      </c>
      <c r="B8" s="2">
        <f t="shared" si="0"/>
        <v>791.4639798465123</v>
      </c>
      <c r="C8" s="2">
        <f t="shared" si="1"/>
        <v>814.97014597296004</v>
      </c>
      <c r="D8" s="2">
        <f t="shared" si="2"/>
        <v>770.73892111807345</v>
      </c>
      <c r="E8" s="2">
        <f t="shared" si="3"/>
        <v>821.51160921334679</v>
      </c>
      <c r="F8" s="2">
        <f t="shared" si="4"/>
        <v>855.94187224868415</v>
      </c>
      <c r="H8" s="4">
        <v>0.20833333333333334</v>
      </c>
      <c r="I8" s="1">
        <f t="shared" si="5"/>
        <v>563.72821830105454</v>
      </c>
      <c r="J8" s="1">
        <f t="shared" si="6"/>
        <v>579.98926432945973</v>
      </c>
      <c r="K8" s="1">
        <f t="shared" si="7"/>
        <v>622.07494604259239</v>
      </c>
      <c r="L8" s="1">
        <f t="shared" si="8"/>
        <v>662.48036958986813</v>
      </c>
      <c r="M8" s="1">
        <f t="shared" si="9"/>
        <v>689.82233539419701</v>
      </c>
      <c r="O8" s="7">
        <v>0.20833333333333334</v>
      </c>
      <c r="P8" s="6">
        <f t="shared" si="10"/>
        <v>686.90002056239712</v>
      </c>
      <c r="Q8" s="6">
        <f t="shared" si="11"/>
        <v>707.09295923237312</v>
      </c>
      <c r="R8" s="6">
        <f t="shared" si="12"/>
        <v>759.83098623770047</v>
      </c>
      <c r="S8" s="6">
        <f t="shared" si="13"/>
        <v>810.65922700223393</v>
      </c>
      <c r="T8" s="6">
        <f t="shared" si="14"/>
        <v>845.20537122231008</v>
      </c>
      <c r="AJ8">
        <v>0.48392121219454265</v>
      </c>
      <c r="AK8">
        <v>0.53652582179370456</v>
      </c>
      <c r="AL8">
        <v>0.50202217229446711</v>
      </c>
      <c r="AM8">
        <v>0.58711990885148391</v>
      </c>
      <c r="AN8">
        <v>0.52165567584453665</v>
      </c>
      <c r="AO8">
        <v>0.56122683309746801</v>
      </c>
    </row>
    <row r="9" spans="1:41" x14ac:dyDescent="0.35">
      <c r="A9" s="3">
        <v>0.25</v>
      </c>
      <c r="B9" s="2">
        <f t="shared" si="0"/>
        <v>853.50723018384622</v>
      </c>
      <c r="C9" s="2">
        <f t="shared" si="1"/>
        <v>878.71809571615597</v>
      </c>
      <c r="D9" s="2">
        <f t="shared" si="2"/>
        <v>856.34509261443077</v>
      </c>
      <c r="E9" s="2">
        <f t="shared" si="3"/>
        <v>912.66558331083684</v>
      </c>
      <c r="F9" s="2">
        <f t="shared" si="4"/>
        <v>950.84870605296248</v>
      </c>
      <c r="H9" s="4">
        <v>0.25</v>
      </c>
      <c r="I9" s="1">
        <f t="shared" si="5"/>
        <v>601.60697459807511</v>
      </c>
      <c r="J9" s="1">
        <f t="shared" si="6"/>
        <v>618.97210751163539</v>
      </c>
      <c r="K9" s="1">
        <f t="shared" si="7"/>
        <v>663.92969883330829</v>
      </c>
      <c r="L9" s="1">
        <f t="shared" si="8"/>
        <v>707.09828897797013</v>
      </c>
      <c r="M9" s="1">
        <f t="shared" si="9"/>
        <v>736.31463218543752</v>
      </c>
      <c r="O9" s="7">
        <v>0.25</v>
      </c>
      <c r="P9" s="6">
        <f t="shared" si="10"/>
        <v>744.14769217495029</v>
      </c>
      <c r="Q9" s="6">
        <f t="shared" si="11"/>
        <v>765.93912339358144</v>
      </c>
      <c r="R9" s="6">
        <f t="shared" si="12"/>
        <v>822.74785643277937</v>
      </c>
      <c r="S9" s="6">
        <f t="shared" si="13"/>
        <v>877.45697967503111</v>
      </c>
      <c r="T9" s="6">
        <f t="shared" si="14"/>
        <v>914.60819927725777</v>
      </c>
      <c r="AJ9">
        <v>0.5410102063247797</v>
      </c>
      <c r="AK9">
        <v>0.57050352377907787</v>
      </c>
      <c r="AL9">
        <v>0.5569729502441918</v>
      </c>
      <c r="AM9">
        <v>0.62796800662775676</v>
      </c>
      <c r="AN9">
        <v>0.5572677427343069</v>
      </c>
      <c r="AO9">
        <v>0.60445726432264679</v>
      </c>
    </row>
    <row r="10" spans="1:41" x14ac:dyDescent="0.35">
      <c r="A10" s="3">
        <v>0.29166666666666669</v>
      </c>
      <c r="B10" s="2">
        <f t="shared" si="0"/>
        <v>997.62056782786385</v>
      </c>
      <c r="C10" s="2">
        <f t="shared" si="1"/>
        <v>1026.4864303608865</v>
      </c>
      <c r="D10" s="2">
        <f t="shared" si="2"/>
        <v>1142.1503885781376</v>
      </c>
      <c r="E10" s="2">
        <f t="shared" si="3"/>
        <v>1217.422930136717</v>
      </c>
      <c r="F10" s="2">
        <f t="shared" si="4"/>
        <v>1268.4705063729259</v>
      </c>
      <c r="H10" s="4">
        <v>0.29166666666666669</v>
      </c>
      <c r="I10" s="1">
        <f t="shared" si="5"/>
        <v>715.65935549342646</v>
      </c>
      <c r="J10" s="1">
        <f t="shared" si="6"/>
        <v>735.88469226799771</v>
      </c>
      <c r="K10" s="1">
        <f t="shared" si="7"/>
        <v>787.70497862837169</v>
      </c>
      <c r="L10" s="1">
        <f t="shared" si="8"/>
        <v>837.24028391812135</v>
      </c>
      <c r="M10" s="1">
        <f t="shared" si="9"/>
        <v>870.59351596575493</v>
      </c>
      <c r="O10" s="7">
        <v>0.29166666666666669</v>
      </c>
      <c r="P10" s="6">
        <f t="shared" si="10"/>
        <v>869.03304033911002</v>
      </c>
      <c r="Q10" s="6">
        <f t="shared" si="11"/>
        <v>893.87764469795547</v>
      </c>
      <c r="R10" s="6">
        <f t="shared" si="12"/>
        <v>957.89834329440362</v>
      </c>
      <c r="S10" s="6">
        <f t="shared" si="13"/>
        <v>1019.247765204164</v>
      </c>
      <c r="T10" s="6">
        <f t="shared" si="14"/>
        <v>1060.673331105528</v>
      </c>
      <c r="AJ10">
        <v>0.71591411021223517</v>
      </c>
      <c r="AK10">
        <v>0.75683271188248358</v>
      </c>
      <c r="AL10">
        <v>0.74423331669504555</v>
      </c>
      <c r="AM10">
        <v>0.71141815544616027</v>
      </c>
      <c r="AN10">
        <v>0.64178752472617995</v>
      </c>
      <c r="AO10">
        <v>0.68055276333721637</v>
      </c>
    </row>
    <row r="11" spans="1:41" x14ac:dyDescent="0.35">
      <c r="A11" s="3">
        <v>0.33333333333333331</v>
      </c>
      <c r="B11" s="2">
        <f t="shared" si="0"/>
        <v>1307.4834363352943</v>
      </c>
      <c r="C11" s="2">
        <f t="shared" si="1"/>
        <v>1345.1751445571135</v>
      </c>
      <c r="D11" s="2">
        <f t="shared" si="2"/>
        <v>1523.3384990857382</v>
      </c>
      <c r="E11" s="2">
        <f t="shared" si="3"/>
        <v>1623.6545433964791</v>
      </c>
      <c r="F11" s="2">
        <f t="shared" si="4"/>
        <v>1691.6779528653115</v>
      </c>
      <c r="H11" s="4">
        <v>0.33333333333333331</v>
      </c>
      <c r="I11" s="1">
        <f t="shared" si="5"/>
        <v>963.69961316191689</v>
      </c>
      <c r="J11" s="1">
        <f t="shared" si="6"/>
        <v>991.33825853867654</v>
      </c>
      <c r="K11" s="1">
        <f t="shared" si="7"/>
        <v>1062.6698671064412</v>
      </c>
      <c r="L11" s="1">
        <f t="shared" si="8"/>
        <v>1131.0710315777835</v>
      </c>
      <c r="M11" s="1">
        <f t="shared" si="9"/>
        <v>1177.293707876232</v>
      </c>
      <c r="O11" s="7">
        <v>0.33333333333333331</v>
      </c>
      <c r="P11" s="6">
        <f t="shared" si="10"/>
        <v>1164.756047224975</v>
      </c>
      <c r="Q11" s="6">
        <f t="shared" si="11"/>
        <v>1198.0908375550514</v>
      </c>
      <c r="R11" s="6">
        <f t="shared" si="12"/>
        <v>1284.0348431443372</v>
      </c>
      <c r="S11" s="6">
        <f t="shared" si="13"/>
        <v>1366.411572055697</v>
      </c>
      <c r="T11" s="6">
        <f t="shared" si="14"/>
        <v>1422.0501189511651</v>
      </c>
      <c r="AJ11">
        <v>0.95770835235070839</v>
      </c>
      <c r="AK11">
        <v>0.9461210312211652</v>
      </c>
      <c r="AL11">
        <v>0.99192526013104709</v>
      </c>
      <c r="AM11">
        <v>0.92713495528440348</v>
      </c>
      <c r="AN11">
        <v>0.88395920914871973</v>
      </c>
      <c r="AO11">
        <v>0.91364130177414848</v>
      </c>
    </row>
    <row r="12" spans="1:41" x14ac:dyDescent="0.35">
      <c r="A12" s="3">
        <v>0.375</v>
      </c>
      <c r="B12" s="2">
        <f t="shared" si="0"/>
        <v>1802.8575127530696</v>
      </c>
      <c r="C12" s="2">
        <f t="shared" si="1"/>
        <v>1856.6860082714982</v>
      </c>
      <c r="D12" s="2">
        <f t="shared" si="2"/>
        <v>1673.2190189611417</v>
      </c>
      <c r="E12" s="2">
        <f t="shared" si="3"/>
        <v>1783.1064105285514</v>
      </c>
      <c r="F12" s="2">
        <f t="shared" si="4"/>
        <v>1857.589876624173</v>
      </c>
      <c r="H12" s="4">
        <v>0.375</v>
      </c>
      <c r="I12" s="1">
        <f t="shared" si="5"/>
        <v>1376.536630278893</v>
      </c>
      <c r="J12" s="1">
        <f t="shared" si="6"/>
        <v>1417.3988432103936</v>
      </c>
      <c r="K12" s="1">
        <f t="shared" si="7"/>
        <v>1524.6070116691963</v>
      </c>
      <c r="L12" s="1">
        <f t="shared" si="8"/>
        <v>1628.1317548224267</v>
      </c>
      <c r="M12" s="1">
        <f t="shared" si="9"/>
        <v>1698.646799741314</v>
      </c>
      <c r="O12" s="7">
        <v>0.375</v>
      </c>
      <c r="P12" s="6">
        <f t="shared" si="10"/>
        <v>1622.1326658215924</v>
      </c>
      <c r="Q12" s="6">
        <f t="shared" si="11"/>
        <v>1670.4541312867375</v>
      </c>
      <c r="R12" s="6">
        <f t="shared" si="12"/>
        <v>1797.4388390693457</v>
      </c>
      <c r="S12" s="6">
        <f t="shared" si="13"/>
        <v>1920.144229018287</v>
      </c>
      <c r="T12" s="6">
        <f t="shared" si="14"/>
        <v>2003.7881833770386</v>
      </c>
      <c r="AJ12">
        <v>1.0628353371036259</v>
      </c>
      <c r="AK12">
        <v>1.1009961378900905</v>
      </c>
      <c r="AL12">
        <v>1.0868804422562333</v>
      </c>
      <c r="AM12">
        <v>1.3480559162569798</v>
      </c>
      <c r="AN12">
        <v>1.3303169011899816</v>
      </c>
      <c r="AO12">
        <v>1.3520150308650498</v>
      </c>
    </row>
    <row r="13" spans="1:41" x14ac:dyDescent="0.35">
      <c r="A13" s="3">
        <v>0.41666666666666669</v>
      </c>
      <c r="B13" s="2">
        <f t="shared" si="0"/>
        <v>2076.5953068362069</v>
      </c>
      <c r="C13" s="2">
        <f t="shared" si="1"/>
        <v>2139.6049160415446</v>
      </c>
      <c r="D13" s="2">
        <f t="shared" si="2"/>
        <v>1684.8766917881294</v>
      </c>
      <c r="E13" s="2">
        <f t="shared" si="3"/>
        <v>1795.1455170113359</v>
      </c>
      <c r="F13" s="2">
        <f t="shared" si="4"/>
        <v>1869.8485927472268</v>
      </c>
      <c r="H13" s="4">
        <v>0.41666666666666669</v>
      </c>
      <c r="I13" s="1">
        <f t="shared" si="5"/>
        <v>1596.2753162744646</v>
      </c>
      <c r="J13" s="1">
        <f t="shared" si="6"/>
        <v>1644.4650957434405</v>
      </c>
      <c r="K13" s="1">
        <f t="shared" si="7"/>
        <v>1771.8806534884297</v>
      </c>
      <c r="L13" s="1">
        <f t="shared" si="8"/>
        <v>1895.3169880906801</v>
      </c>
      <c r="M13" s="1">
        <f t="shared" si="9"/>
        <v>1979.7005632434282</v>
      </c>
      <c r="O13" s="7">
        <v>0.41666666666666669</v>
      </c>
      <c r="P13" s="6">
        <f t="shared" si="10"/>
        <v>1866.8806697577825</v>
      </c>
      <c r="Q13" s="6">
        <f t="shared" si="11"/>
        <v>1923.5219941041103</v>
      </c>
      <c r="R13" s="6">
        <f t="shared" si="12"/>
        <v>2073.622616102351</v>
      </c>
      <c r="S13" s="6">
        <f t="shared" si="13"/>
        <v>2219.1719436892104</v>
      </c>
      <c r="T13" s="6">
        <f t="shared" si="14"/>
        <v>2318.7767749973937</v>
      </c>
      <c r="AJ13">
        <v>1.0842576312630436</v>
      </c>
      <c r="AK13">
        <v>1.1310959145768256</v>
      </c>
      <c r="AL13">
        <v>1.0910576882528082</v>
      </c>
      <c r="AM13">
        <v>1.590561975292996</v>
      </c>
      <c r="AN13">
        <v>1.5820412409363898</v>
      </c>
      <c r="AO13">
        <v>1.5991975708219903</v>
      </c>
    </row>
    <row r="14" spans="1:41" x14ac:dyDescent="0.35">
      <c r="A14" s="3">
        <v>0.45833333333333331</v>
      </c>
      <c r="B14" s="2">
        <f t="shared" si="0"/>
        <v>2147.3044943938671</v>
      </c>
      <c r="C14" s="2">
        <f t="shared" si="1"/>
        <v>2212.907953171964</v>
      </c>
      <c r="D14" s="2">
        <f t="shared" si="2"/>
        <v>1633.5979516144721</v>
      </c>
      <c r="E14" s="2">
        <f t="shared" si="3"/>
        <v>1740.3005037086391</v>
      </c>
      <c r="F14" s="2">
        <f t="shared" si="4"/>
        <v>1812.5661771879552</v>
      </c>
      <c r="H14" s="4">
        <v>0.45833333333333331</v>
      </c>
      <c r="I14" s="1">
        <f t="shared" si="5"/>
        <v>1657.9779442682882</v>
      </c>
      <c r="J14" s="1">
        <f t="shared" si="6"/>
        <v>1708.465991382792</v>
      </c>
      <c r="K14" s="1">
        <f t="shared" si="7"/>
        <v>1842.48111590388</v>
      </c>
      <c r="L14" s="1">
        <f t="shared" si="8"/>
        <v>1972.5213560575326</v>
      </c>
      <c r="M14" s="1">
        <f t="shared" si="9"/>
        <v>2061.580529604767</v>
      </c>
      <c r="O14" s="7">
        <v>0.45833333333333331</v>
      </c>
      <c r="P14" s="6">
        <f t="shared" si="10"/>
        <v>1947.4503533869818</v>
      </c>
      <c r="Q14" s="6">
        <f t="shared" si="11"/>
        <v>2007.0651790644895</v>
      </c>
      <c r="R14" s="6">
        <f t="shared" si="12"/>
        <v>2165.6775542874661</v>
      </c>
      <c r="S14" s="6">
        <f t="shared" si="13"/>
        <v>2319.7343086354699</v>
      </c>
      <c r="T14" s="6">
        <f t="shared" si="14"/>
        <v>2425.355090183748</v>
      </c>
      <c r="AJ14">
        <v>1.0589307327470119</v>
      </c>
      <c r="AK14">
        <v>1.0959809094134356</v>
      </c>
      <c r="AL14">
        <v>1.0559932993201648</v>
      </c>
      <c r="AM14">
        <v>1.6615439128499212</v>
      </c>
      <c r="AN14">
        <v>1.6644996687342235</v>
      </c>
      <c r="AO14">
        <v>1.6904166694706841</v>
      </c>
    </row>
    <row r="15" spans="1:41" x14ac:dyDescent="0.35">
      <c r="A15" s="3">
        <v>0.5</v>
      </c>
      <c r="B15" s="2">
        <f t="shared" si="0"/>
        <v>2152.7081697119943</v>
      </c>
      <c r="C15" s="2">
        <f t="shared" si="1"/>
        <v>2218.5638013237012</v>
      </c>
      <c r="D15" s="2">
        <f t="shared" si="2"/>
        <v>1625.8788481674703</v>
      </c>
      <c r="E15" s="2">
        <f t="shared" si="3"/>
        <v>1732.1983986275568</v>
      </c>
      <c r="F15" s="2">
        <f t="shared" si="4"/>
        <v>1804.2170279026461</v>
      </c>
      <c r="H15" s="4">
        <v>0.5</v>
      </c>
      <c r="I15" s="1">
        <f t="shared" si="5"/>
        <v>1707.4120249390903</v>
      </c>
      <c r="J15" s="1">
        <f t="shared" si="6"/>
        <v>1759.4681856887128</v>
      </c>
      <c r="K15" s="1">
        <f t="shared" si="7"/>
        <v>1897.7204035066923</v>
      </c>
      <c r="L15" s="1">
        <f t="shared" si="8"/>
        <v>2031.902014666169</v>
      </c>
      <c r="M15" s="1">
        <f t="shared" si="9"/>
        <v>2123.8203224713347</v>
      </c>
      <c r="O15" s="7">
        <v>0.5</v>
      </c>
      <c r="P15" s="6">
        <f t="shared" si="10"/>
        <v>1962.4662165618752</v>
      </c>
      <c r="Q15" s="6">
        <f t="shared" si="11"/>
        <v>2022.6183698018508</v>
      </c>
      <c r="R15" s="6">
        <f t="shared" si="12"/>
        <v>2182.7523200964542</v>
      </c>
      <c r="S15" s="6">
        <f t="shared" si="13"/>
        <v>2338.3237255717777</v>
      </c>
      <c r="T15" s="6">
        <f t="shared" si="14"/>
        <v>2445.0110172309501</v>
      </c>
      <c r="AJ15">
        <v>1.0495051937246376</v>
      </c>
      <c r="AK15">
        <v>1.1172968715727225</v>
      </c>
      <c r="AL15">
        <v>1.0520745700803045</v>
      </c>
      <c r="AM15">
        <v>1.6689926535597217</v>
      </c>
      <c r="AN15">
        <v>1.7171987566662232</v>
      </c>
      <c r="AO15">
        <v>1.7067102173636302</v>
      </c>
    </row>
    <row r="16" spans="1:41" x14ac:dyDescent="0.35">
      <c r="A16" s="3">
        <v>0.54166666666666663</v>
      </c>
      <c r="B16" s="2">
        <f t="shared" si="0"/>
        <v>2088.9093496375635</v>
      </c>
      <c r="C16" s="2">
        <f t="shared" si="1"/>
        <v>2152.3771961198022</v>
      </c>
      <c r="D16" s="2">
        <f t="shared" si="2"/>
        <v>1664.089356332596</v>
      </c>
      <c r="E16" s="2">
        <f t="shared" si="3"/>
        <v>1772.7767816850217</v>
      </c>
      <c r="F16" s="2">
        <f t="shared" si="4"/>
        <v>1846.3860483443916</v>
      </c>
      <c r="H16" s="4">
        <v>0.54166666666666663</v>
      </c>
      <c r="I16" s="1">
        <f t="shared" si="5"/>
        <v>1673.8680279892938</v>
      </c>
      <c r="J16" s="1">
        <f t="shared" si="6"/>
        <v>1724.7581376516293</v>
      </c>
      <c r="K16" s="1">
        <f t="shared" si="7"/>
        <v>1859.7431211763524</v>
      </c>
      <c r="L16" s="1">
        <f t="shared" si="8"/>
        <v>1990.6854158935464</v>
      </c>
      <c r="M16" s="1">
        <f t="shared" si="9"/>
        <v>2080.3325449159879</v>
      </c>
      <c r="O16" s="7">
        <v>0.54166666666666663</v>
      </c>
      <c r="P16" s="6">
        <f t="shared" si="10"/>
        <v>1914.4248967676508</v>
      </c>
      <c r="Q16" s="6">
        <f t="shared" si="11"/>
        <v>1972.7869003435599</v>
      </c>
      <c r="R16" s="6">
        <f t="shared" si="12"/>
        <v>2127.7796531824124</v>
      </c>
      <c r="S16" s="6">
        <f t="shared" si="13"/>
        <v>2278.2062174766033</v>
      </c>
      <c r="T16" s="6">
        <f t="shared" si="14"/>
        <v>2381.2507402860642</v>
      </c>
      <c r="AJ16">
        <v>1.0789421322879902</v>
      </c>
      <c r="AK16">
        <v>1.1212943514106575</v>
      </c>
      <c r="AL16">
        <v>1.0756439573098595</v>
      </c>
      <c r="AM16">
        <v>1.6031680464651838</v>
      </c>
      <c r="AN16">
        <v>1.6764498956169371</v>
      </c>
      <c r="AO16">
        <v>1.651599673464341</v>
      </c>
    </row>
    <row r="17" spans="1:41" x14ac:dyDescent="0.35">
      <c r="A17" s="3">
        <v>0.58333333333333337</v>
      </c>
      <c r="B17" s="2">
        <f t="shared" si="0"/>
        <v>2030.9173405484844</v>
      </c>
      <c r="C17" s="2">
        <f t="shared" si="1"/>
        <v>2092.718082735219</v>
      </c>
      <c r="D17" s="2">
        <f t="shared" si="2"/>
        <v>1583.5692322817367</v>
      </c>
      <c r="E17" s="2">
        <f t="shared" si="3"/>
        <v>1686.7487496847821</v>
      </c>
      <c r="F17" s="2">
        <f t="shared" si="4"/>
        <v>1756.6023909858359</v>
      </c>
      <c r="H17" s="4">
        <v>0.58333333333333337</v>
      </c>
      <c r="I17" s="1">
        <f t="shared" si="5"/>
        <v>1641.3262774871318</v>
      </c>
      <c r="J17" s="1">
        <f t="shared" si="6"/>
        <v>1691.4363803356175</v>
      </c>
      <c r="K17" s="1">
        <f t="shared" si="7"/>
        <v>1824.6019710068688</v>
      </c>
      <c r="L17" s="1">
        <f t="shared" si="8"/>
        <v>1953.8794868092002</v>
      </c>
      <c r="M17" s="1">
        <f t="shared" si="9"/>
        <v>2042.4633722231431</v>
      </c>
      <c r="O17" s="7">
        <v>0.58333333333333337</v>
      </c>
      <c r="P17" s="6">
        <f t="shared" si="10"/>
        <v>1857.4122935066591</v>
      </c>
      <c r="Q17" s="6">
        <f t="shared" si="11"/>
        <v>1914.1792858106446</v>
      </c>
      <c r="R17" s="6">
        <f t="shared" si="12"/>
        <v>2065.1061971894724</v>
      </c>
      <c r="S17" s="6">
        <f t="shared" si="13"/>
        <v>2211.6548448452454</v>
      </c>
      <c r="T17" s="6">
        <f t="shared" si="14"/>
        <v>2312.0949830993295</v>
      </c>
      <c r="AJ17">
        <v>1.0358155709172818</v>
      </c>
      <c r="AK17">
        <v>1.0616004476425251</v>
      </c>
      <c r="AL17">
        <v>1.0213974910637023</v>
      </c>
      <c r="AM17">
        <v>1.5622212278004353</v>
      </c>
      <c r="AN17">
        <v>1.6540992195274768</v>
      </c>
      <c r="AO17">
        <v>1.60841738900775</v>
      </c>
    </row>
    <row r="18" spans="1:41" x14ac:dyDescent="0.35">
      <c r="A18" s="3">
        <v>0.625</v>
      </c>
      <c r="B18" s="2">
        <f t="shared" si="0"/>
        <v>1998.2481145296063</v>
      </c>
      <c r="C18" s="2">
        <f t="shared" si="1"/>
        <v>2058.868732736215</v>
      </c>
      <c r="D18" s="2">
        <f t="shared" si="2"/>
        <v>1568.5049085700427</v>
      </c>
      <c r="E18" s="2">
        <f t="shared" si="3"/>
        <v>1670.181728311559</v>
      </c>
      <c r="F18" s="2">
        <f t="shared" si="4"/>
        <v>1738.9647927679487</v>
      </c>
      <c r="H18" s="4">
        <v>0.625</v>
      </c>
      <c r="I18" s="1">
        <f t="shared" si="5"/>
        <v>1626.3058333075423</v>
      </c>
      <c r="J18" s="1">
        <f t="shared" si="6"/>
        <v>1675.9934876613529</v>
      </c>
      <c r="K18" s="1">
        <f t="shared" si="7"/>
        <v>1808.0793271217558</v>
      </c>
      <c r="L18" s="1">
        <f t="shared" si="8"/>
        <v>1936.3257924808745</v>
      </c>
      <c r="M18" s="1">
        <f t="shared" si="9"/>
        <v>2024.2162936999841</v>
      </c>
      <c r="O18" s="7">
        <v>0.625</v>
      </c>
      <c r="P18" s="6">
        <f t="shared" si="10"/>
        <v>1824.646074905864</v>
      </c>
      <c r="Q18" s="6">
        <f t="shared" si="11"/>
        <v>1880.3878533859763</v>
      </c>
      <c r="R18" s="6">
        <f t="shared" si="12"/>
        <v>2028.5607975137505</v>
      </c>
      <c r="S18" s="6">
        <f t="shared" si="13"/>
        <v>2172.4240718881115</v>
      </c>
      <c r="T18" s="6">
        <f t="shared" si="14"/>
        <v>2271.0151098760848</v>
      </c>
      <c r="AJ18">
        <v>1.0449774643387209</v>
      </c>
      <c r="AK18">
        <v>1.0453454756748402</v>
      </c>
      <c r="AL18">
        <v>1.007075096738447</v>
      </c>
      <c r="AM18">
        <v>1.5301123530993819</v>
      </c>
      <c r="AN18">
        <v>1.6407293112118044</v>
      </c>
      <c r="AO18">
        <v>1.5790448096013654</v>
      </c>
    </row>
    <row r="19" spans="1:41" x14ac:dyDescent="0.35">
      <c r="A19" s="3">
        <v>0.66666666666666663</v>
      </c>
      <c r="B19" s="2">
        <f t="shared" si="0"/>
        <v>1948.6357303576242</v>
      </c>
      <c r="C19" s="2">
        <f t="shared" si="1"/>
        <v>2006.8317601497122</v>
      </c>
      <c r="D19" s="2">
        <f t="shared" si="2"/>
        <v>1680.5749382263798</v>
      </c>
      <c r="E19" s="2">
        <f t="shared" si="3"/>
        <v>1788.7751263792741</v>
      </c>
      <c r="F19" s="2">
        <f t="shared" si="4"/>
        <v>1861.8950405025587</v>
      </c>
      <c r="H19" s="4">
        <v>0.66666666666666663</v>
      </c>
      <c r="I19" s="1">
        <f t="shared" si="5"/>
        <v>1577.1733897186036</v>
      </c>
      <c r="J19" s="1">
        <f t="shared" si="6"/>
        <v>1624.9277948925308</v>
      </c>
      <c r="K19" s="1">
        <f t="shared" si="7"/>
        <v>1751.361828796669</v>
      </c>
      <c r="L19" s="1">
        <f t="shared" si="8"/>
        <v>1873.9155633703044</v>
      </c>
      <c r="M19" s="1">
        <f t="shared" si="9"/>
        <v>1957.7480166976618</v>
      </c>
      <c r="O19" s="7">
        <v>0.66666666666666663</v>
      </c>
      <c r="P19" s="6">
        <f t="shared" si="10"/>
        <v>1754.1497926253035</v>
      </c>
      <c r="Q19" s="6">
        <f t="shared" si="11"/>
        <v>1807.0662454491317</v>
      </c>
      <c r="R19" s="6">
        <f t="shared" si="12"/>
        <v>1946.9320240179447</v>
      </c>
      <c r="S19" s="6">
        <f t="shared" si="13"/>
        <v>2082.4107267553377</v>
      </c>
      <c r="T19" s="6">
        <f t="shared" si="14"/>
        <v>2175.0121472628243</v>
      </c>
      <c r="AJ19">
        <v>1.1466949081374831</v>
      </c>
      <c r="AK19">
        <v>1.0919852029670307</v>
      </c>
      <c r="AL19">
        <v>1.0724779007817269</v>
      </c>
      <c r="AM19">
        <v>1.4576214361560127</v>
      </c>
      <c r="AN19">
        <v>1.5700215351483735</v>
      </c>
      <c r="AO19">
        <v>1.4898466546277525</v>
      </c>
    </row>
    <row r="20" spans="1:41" x14ac:dyDescent="0.35">
      <c r="A20" s="3">
        <v>0.70833333333333337</v>
      </c>
      <c r="B20" s="2">
        <f t="shared" si="0"/>
        <v>1861.9399693398734</v>
      </c>
      <c r="C20" s="2">
        <f t="shared" si="1"/>
        <v>1915.2843877621381</v>
      </c>
      <c r="D20" s="2">
        <f t="shared" si="2"/>
        <v>1978.1593279882566</v>
      </c>
      <c r="E20" s="2">
        <f t="shared" si="3"/>
        <v>2103.8731133523124</v>
      </c>
      <c r="F20" s="2">
        <f t="shared" si="4"/>
        <v>2188.6583058263604</v>
      </c>
      <c r="H20" s="4">
        <v>0.70833333333333337</v>
      </c>
      <c r="I20" s="1">
        <f t="shared" si="5"/>
        <v>1445.2779350170051</v>
      </c>
      <c r="J20" s="1">
        <f t="shared" si="6"/>
        <v>1487.794180143894</v>
      </c>
      <c r="K20" s="1">
        <f t="shared" si="7"/>
        <v>1598.8700267699337</v>
      </c>
      <c r="L20" s="1">
        <f t="shared" si="8"/>
        <v>1705.9381444173118</v>
      </c>
      <c r="M20" s="1">
        <f t="shared" si="9"/>
        <v>1778.7197797967251</v>
      </c>
      <c r="O20" s="7">
        <v>0.70833333333333337</v>
      </c>
      <c r="P20" s="6">
        <f t="shared" si="10"/>
        <v>1607.6903345628887</v>
      </c>
      <c r="Q20" s="6">
        <f t="shared" si="11"/>
        <v>1654.4827770750142</v>
      </c>
      <c r="R20" s="6">
        <f t="shared" si="12"/>
        <v>1776.1125054920353</v>
      </c>
      <c r="S20" s="6">
        <f t="shared" si="13"/>
        <v>1893.102016092324</v>
      </c>
      <c r="T20" s="6">
        <f t="shared" si="14"/>
        <v>1972.4343428717807</v>
      </c>
      <c r="AJ20">
        <v>1.4097909158340314</v>
      </c>
      <c r="AK20">
        <v>1.2259455636277805</v>
      </c>
      <c r="AL20">
        <v>1.2478400254793396</v>
      </c>
      <c r="AM20">
        <v>1.3078803698307493</v>
      </c>
      <c r="AN20">
        <v>1.3778408475833392</v>
      </c>
      <c r="AO20">
        <v>1.2938622112419389</v>
      </c>
    </row>
    <row r="21" spans="1:41" x14ac:dyDescent="0.35">
      <c r="A21" s="3">
        <v>0.75</v>
      </c>
      <c r="B21" s="2">
        <f t="shared" si="0"/>
        <v>1601.7974527424722</v>
      </c>
      <c r="C21" s="2">
        <f t="shared" si="1"/>
        <v>1644.5154531471821</v>
      </c>
      <c r="D21" s="2">
        <f t="shared" si="2"/>
        <v>2312.6726929624515</v>
      </c>
      <c r="E21" s="2">
        <f t="shared" si="3"/>
        <v>2459.5022434554512</v>
      </c>
      <c r="F21" s="2">
        <f t="shared" si="4"/>
        <v>2558.5135880112603</v>
      </c>
      <c r="H21" s="4">
        <v>0.75</v>
      </c>
      <c r="I21" s="1">
        <f t="shared" si="5"/>
        <v>1191.6854875086751</v>
      </c>
      <c r="J21" s="1">
        <f t="shared" si="6"/>
        <v>1224.7400152805883</v>
      </c>
      <c r="K21" s="1">
        <f t="shared" si="7"/>
        <v>1308.6305610860531</v>
      </c>
      <c r="L21" s="1">
        <f t="shared" si="8"/>
        <v>1388.4897226208504</v>
      </c>
      <c r="M21" s="1">
        <f t="shared" si="9"/>
        <v>1442.0029959911362</v>
      </c>
      <c r="O21" s="7">
        <v>0.75</v>
      </c>
      <c r="P21" s="6">
        <f t="shared" si="10"/>
        <v>1350.0403150307141</v>
      </c>
      <c r="Q21" s="6">
        <f t="shared" si="11"/>
        <v>1386.6953149749966</v>
      </c>
      <c r="R21" s="6">
        <f t="shared" si="12"/>
        <v>1478.68894069412</v>
      </c>
      <c r="S21" s="6">
        <f t="shared" si="13"/>
        <v>1565.8279171888514</v>
      </c>
      <c r="T21" s="6">
        <f t="shared" si="14"/>
        <v>1623.88149305498</v>
      </c>
      <c r="AJ21">
        <v>1.6534036581580649</v>
      </c>
      <c r="AK21">
        <v>1.3731680184843249</v>
      </c>
      <c r="AL21">
        <v>1.4575914044834628</v>
      </c>
      <c r="AM21">
        <v>1.0060788153466098</v>
      </c>
      <c r="AN21">
        <v>1.0381593578720107</v>
      </c>
      <c r="AO21">
        <v>0.97577441914042473</v>
      </c>
    </row>
    <row r="22" spans="1:41" x14ac:dyDescent="0.35">
      <c r="A22" s="3">
        <v>0.79166666666666663</v>
      </c>
      <c r="B22" s="2">
        <f t="shared" si="0"/>
        <v>1398.2107927651393</v>
      </c>
      <c r="C22" s="2">
        <f t="shared" si="1"/>
        <v>1433.9507808067015</v>
      </c>
      <c r="D22" s="2">
        <f t="shared" si="2"/>
        <v>2501.1571490238143</v>
      </c>
      <c r="E22" s="2">
        <f t="shared" si="3"/>
        <v>2663.5134548228498</v>
      </c>
      <c r="F22" s="2">
        <f t="shared" si="4"/>
        <v>2773.3681240477176</v>
      </c>
      <c r="H22" s="4">
        <v>0.79166666666666663</v>
      </c>
      <c r="I22" s="1">
        <f t="shared" si="5"/>
        <v>1002.638393187294</v>
      </c>
      <c r="J22" s="1">
        <f t="shared" si="6"/>
        <v>1029.1654601016894</v>
      </c>
      <c r="K22" s="1">
        <f t="shared" si="7"/>
        <v>1094.8123339947265</v>
      </c>
      <c r="L22" s="1">
        <f t="shared" si="8"/>
        <v>1156.6011999135567</v>
      </c>
      <c r="M22" s="1">
        <f t="shared" si="9"/>
        <v>1197.4579402191393</v>
      </c>
      <c r="O22" s="7">
        <v>0.79166666666666663</v>
      </c>
      <c r="P22" s="6">
        <f t="shared" si="10"/>
        <v>1216.6295177035954</v>
      </c>
      <c r="Q22" s="6">
        <f t="shared" si="11"/>
        <v>1247.7671694939045</v>
      </c>
      <c r="R22" s="6">
        <f t="shared" si="12"/>
        <v>1323.3841755660692</v>
      </c>
      <c r="S22" s="6">
        <f t="shared" si="13"/>
        <v>1393.9381123198102</v>
      </c>
      <c r="T22" s="6">
        <f t="shared" si="14"/>
        <v>1440.1029694892186</v>
      </c>
      <c r="AJ22">
        <v>1.658262897379839</v>
      </c>
      <c r="AK22">
        <v>1.387702783239539</v>
      </c>
      <c r="AL22">
        <v>1.6078492490227443</v>
      </c>
      <c r="AM22">
        <v>0.82010104561550112</v>
      </c>
      <c r="AN22">
        <v>0.81066760552185013</v>
      </c>
      <c r="AO22">
        <v>0.7998131909138998</v>
      </c>
    </row>
    <row r="23" spans="1:41" x14ac:dyDescent="0.35">
      <c r="A23" s="3">
        <v>0.83333333333333337</v>
      </c>
      <c r="B23" s="2">
        <f t="shared" si="0"/>
        <v>1285.3324931518032</v>
      </c>
      <c r="C23" s="2">
        <f t="shared" si="1"/>
        <v>1318.2174204889022</v>
      </c>
      <c r="D23" s="2">
        <f t="shared" si="2"/>
        <v>2419.630155349043</v>
      </c>
      <c r="E23" s="2">
        <f t="shared" si="3"/>
        <v>2578.9970888997473</v>
      </c>
      <c r="F23" s="2">
        <f t="shared" si="4"/>
        <v>2687.0651668928895</v>
      </c>
      <c r="H23" s="4">
        <v>0.83333333333333337</v>
      </c>
      <c r="I23" s="1">
        <f t="shared" si="5"/>
        <v>918.40199084685878</v>
      </c>
      <c r="J23" s="1">
        <f t="shared" si="6"/>
        <v>942.3601777518187</v>
      </c>
      <c r="K23" s="1">
        <f t="shared" si="7"/>
        <v>1001.1837729418745</v>
      </c>
      <c r="L23" s="1">
        <f t="shared" si="8"/>
        <v>1056.3499497809355</v>
      </c>
      <c r="M23" s="1">
        <f t="shared" si="9"/>
        <v>1092.66971823318</v>
      </c>
      <c r="O23" s="7">
        <v>0.83333333333333337</v>
      </c>
      <c r="P23" s="6">
        <f t="shared" si="10"/>
        <v>1161.475434526606</v>
      </c>
      <c r="Q23" s="6">
        <f t="shared" si="11"/>
        <v>1190.9385736352724</v>
      </c>
      <c r="R23" s="6">
        <f t="shared" si="12"/>
        <v>1262.116734899583</v>
      </c>
      <c r="S23" s="6">
        <f t="shared" si="13"/>
        <v>1328.3658763618112</v>
      </c>
      <c r="T23" s="6">
        <f t="shared" si="14"/>
        <v>1371.5843861471367</v>
      </c>
      <c r="AJ23">
        <v>1.5201909477619453</v>
      </c>
      <c r="AK23">
        <v>1.3326981230769286</v>
      </c>
      <c r="AL23">
        <v>1.57579158403071</v>
      </c>
      <c r="AM23">
        <v>0.7550287922670158</v>
      </c>
      <c r="AN23">
        <v>0.72591648137112874</v>
      </c>
      <c r="AO23">
        <v>0.75251984053343024</v>
      </c>
    </row>
    <row r="24" spans="1:41" x14ac:dyDescent="0.35">
      <c r="A24" s="3">
        <v>0.875</v>
      </c>
      <c r="B24" s="2">
        <f t="shared" si="0"/>
        <v>1188.6401787505454</v>
      </c>
      <c r="C24" s="2">
        <f t="shared" si="1"/>
        <v>1219.1539914614036</v>
      </c>
      <c r="D24" s="2">
        <f t="shared" si="2"/>
        <v>2241.389403651764</v>
      </c>
      <c r="E24" s="2">
        <f t="shared" si="3"/>
        <v>2389.4727046278085</v>
      </c>
      <c r="F24" s="2">
        <f t="shared" si="4"/>
        <v>2489.9353375601263</v>
      </c>
      <c r="H24" s="4">
        <v>0.875</v>
      </c>
      <c r="I24" s="1">
        <f t="shared" si="5"/>
        <v>867.69547286414638</v>
      </c>
      <c r="J24" s="1">
        <f t="shared" si="6"/>
        <v>890.10225784903889</v>
      </c>
      <c r="K24" s="1">
        <f t="shared" si="7"/>
        <v>944.79912440541625</v>
      </c>
      <c r="L24" s="1">
        <f t="shared" si="8"/>
        <v>995.95748405621953</v>
      </c>
      <c r="M24" s="1">
        <f t="shared" si="9"/>
        <v>1029.5298004168528</v>
      </c>
      <c r="O24" s="7">
        <v>0.875</v>
      </c>
      <c r="P24" s="6">
        <f t="shared" si="10"/>
        <v>1091.9641236940497</v>
      </c>
      <c r="Q24" s="6">
        <f t="shared" si="11"/>
        <v>1119.7782203299066</v>
      </c>
      <c r="R24" s="6">
        <f t="shared" si="12"/>
        <v>1187.1357932268475</v>
      </c>
      <c r="S24" s="6">
        <f t="shared" si="13"/>
        <v>1249.9008223737449</v>
      </c>
      <c r="T24" s="6">
        <f t="shared" si="14"/>
        <v>1290.9036943074009</v>
      </c>
      <c r="AJ24">
        <v>1.3915672491392472</v>
      </c>
      <c r="AK24">
        <v>1.3005022517801019</v>
      </c>
      <c r="AL24">
        <v>1.4637422169317253</v>
      </c>
      <c r="AM24">
        <v>0.70208469470618451</v>
      </c>
      <c r="AN24">
        <v>0.6746529874934617</v>
      </c>
      <c r="AO24">
        <v>0.71227842268087471</v>
      </c>
    </row>
    <row r="25" spans="1:41" x14ac:dyDescent="0.35">
      <c r="A25" s="3">
        <v>0.91666666666666663</v>
      </c>
      <c r="B25" s="2">
        <f t="shared" si="0"/>
        <v>1080.681005936937</v>
      </c>
      <c r="C25" s="2">
        <f t="shared" si="1"/>
        <v>1108.5107939310546</v>
      </c>
      <c r="D25" s="2">
        <f t="shared" si="2"/>
        <v>2014.3783531685212</v>
      </c>
      <c r="E25" s="2">
        <f t="shared" si="3"/>
        <v>2147.3974368595918</v>
      </c>
      <c r="F25" s="2">
        <f t="shared" si="4"/>
        <v>2237.6335455037461</v>
      </c>
      <c r="H25" s="4">
        <v>0.91666666666666663</v>
      </c>
      <c r="I25" s="1">
        <f t="shared" si="5"/>
        <v>848.03809641660496</v>
      </c>
      <c r="J25" s="1">
        <f t="shared" si="6"/>
        <v>869.69653450563237</v>
      </c>
      <c r="K25" s="1">
        <f t="shared" si="7"/>
        <v>922.22877035875672</v>
      </c>
      <c r="L25" s="1">
        <f t="shared" si="8"/>
        <v>971.21524932057514</v>
      </c>
      <c r="M25" s="1">
        <f t="shared" si="9"/>
        <v>1003.2455465017208</v>
      </c>
      <c r="O25" s="7">
        <v>0.91666666666666663</v>
      </c>
      <c r="P25" s="6">
        <f t="shared" si="10"/>
        <v>1004.709058997438</v>
      </c>
      <c r="Q25" s="6">
        <f t="shared" si="11"/>
        <v>1030.5058639753847</v>
      </c>
      <c r="R25" s="6">
        <f t="shared" si="12"/>
        <v>1093.2701672889798</v>
      </c>
      <c r="S25" s="6">
        <f t="shared" si="13"/>
        <v>1151.8834270312523</v>
      </c>
      <c r="T25" s="6">
        <f t="shared" si="14"/>
        <v>1190.2761375314205</v>
      </c>
      <c r="AJ25">
        <v>1.2530403745303786</v>
      </c>
      <c r="AK25">
        <v>1.3146142533553884</v>
      </c>
      <c r="AL25">
        <v>1.3149078809215771</v>
      </c>
      <c r="AM25">
        <v>0.64159731159306743</v>
      </c>
      <c r="AN25">
        <v>0.64759268595072639</v>
      </c>
      <c r="AO25">
        <v>0.66397624714110826</v>
      </c>
    </row>
    <row r="26" spans="1:41" x14ac:dyDescent="0.35">
      <c r="A26" s="3">
        <v>0.95833333333333337</v>
      </c>
      <c r="B26" s="2">
        <f t="shared" si="0"/>
        <v>955.41499691471381</v>
      </c>
      <c r="C26" s="2">
        <f t="shared" si="1"/>
        <v>980.53340901647175</v>
      </c>
      <c r="D26" s="2">
        <f t="shared" si="2"/>
        <v>1680.7324165914101</v>
      </c>
      <c r="E26" s="2">
        <f t="shared" si="3"/>
        <v>1791.9695141525397</v>
      </c>
      <c r="F26" s="2">
        <f t="shared" si="4"/>
        <v>1867.4546073124418</v>
      </c>
      <c r="H26" s="4">
        <v>0.95833333333333337</v>
      </c>
      <c r="I26" s="1">
        <f t="shared" si="5"/>
        <v>768.68618667555438</v>
      </c>
      <c r="J26" s="1">
        <f t="shared" si="6"/>
        <v>788.39287524031192</v>
      </c>
      <c r="K26" s="1">
        <f t="shared" si="7"/>
        <v>836.2973948751503</v>
      </c>
      <c r="L26" s="1">
        <f t="shared" si="8"/>
        <v>881.01512000067271</v>
      </c>
      <c r="M26" s="1">
        <f t="shared" si="9"/>
        <v>910.29130076012154</v>
      </c>
      <c r="O26" s="7">
        <v>0.95833333333333337</v>
      </c>
      <c r="P26" s="6">
        <f t="shared" si="10"/>
        <v>882.75820219301579</v>
      </c>
      <c r="Q26" s="6">
        <f t="shared" si="11"/>
        <v>905.78426872799992</v>
      </c>
      <c r="R26" s="6">
        <f t="shared" si="12"/>
        <v>962.31608768919273</v>
      </c>
      <c r="S26" s="6">
        <f t="shared" si="13"/>
        <v>1015.3316045572674</v>
      </c>
      <c r="T26" s="6">
        <f t="shared" si="14"/>
        <v>1050.234353796011</v>
      </c>
      <c r="AJ26">
        <v>1.03636541404029</v>
      </c>
      <c r="AK26">
        <v>1.1780545477770117</v>
      </c>
      <c r="AL26">
        <v>1.099328530535161</v>
      </c>
      <c r="AM26">
        <v>0.58653160594158438</v>
      </c>
      <c r="AN26">
        <v>0.59065857319288984</v>
      </c>
      <c r="AO26">
        <v>0.59851132591568323</v>
      </c>
    </row>
    <row r="27" spans="1:41" s="5" customForma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2021-07-13T14:12:53Z</dcterms:created>
  <dcterms:modified xsi:type="dcterms:W3CDTF">2021-07-13T16:32:57Z</dcterms:modified>
</cp:coreProperties>
</file>