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Assignment for Energy Systems\Dissertation\Case_Study_Data\demand_normal_distribution\nodal_load_profile_raw\"/>
    </mc:Choice>
  </mc:AlternateContent>
  <xr:revisionPtr revIDLastSave="0" documentId="13_ncr:1_{4D00138C-C16E-497C-A09E-097D690BBB7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3" i="1" l="1"/>
  <c r="T26" i="1" l="1"/>
  <c r="S26" i="1"/>
  <c r="R26" i="1"/>
  <c r="Q26" i="1"/>
  <c r="P26" i="1"/>
  <c r="M26" i="1"/>
  <c r="L26" i="1"/>
  <c r="K26" i="1"/>
  <c r="J26" i="1"/>
  <c r="I26" i="1"/>
  <c r="F26" i="1"/>
  <c r="E26" i="1"/>
  <c r="D26" i="1"/>
  <c r="C26" i="1"/>
  <c r="B26" i="1"/>
  <c r="T25" i="1"/>
  <c r="S25" i="1"/>
  <c r="R25" i="1"/>
  <c r="Q25" i="1"/>
  <c r="P25" i="1"/>
  <c r="M25" i="1"/>
  <c r="L25" i="1"/>
  <c r="K25" i="1"/>
  <c r="J25" i="1"/>
  <c r="I25" i="1"/>
  <c r="F25" i="1"/>
  <c r="E25" i="1"/>
  <c r="D25" i="1"/>
  <c r="C25" i="1"/>
  <c r="B25" i="1"/>
  <c r="T24" i="1"/>
  <c r="S24" i="1"/>
  <c r="R24" i="1"/>
  <c r="Q24" i="1"/>
  <c r="P24" i="1"/>
  <c r="M24" i="1"/>
  <c r="L24" i="1"/>
  <c r="K24" i="1"/>
  <c r="J24" i="1"/>
  <c r="I24" i="1"/>
  <c r="F24" i="1"/>
  <c r="E24" i="1"/>
  <c r="D24" i="1"/>
  <c r="C24" i="1"/>
  <c r="B24" i="1"/>
  <c r="T23" i="1"/>
  <c r="S23" i="1"/>
  <c r="R23" i="1"/>
  <c r="Q23" i="1"/>
  <c r="P23" i="1"/>
  <c r="M23" i="1"/>
  <c r="L23" i="1"/>
  <c r="K23" i="1"/>
  <c r="J23" i="1"/>
  <c r="I23" i="1"/>
  <c r="F23" i="1"/>
  <c r="E23" i="1"/>
  <c r="D23" i="1"/>
  <c r="C23" i="1"/>
  <c r="B23" i="1"/>
  <c r="T22" i="1"/>
  <c r="S22" i="1"/>
  <c r="R22" i="1"/>
  <c r="Q22" i="1"/>
  <c r="P22" i="1"/>
  <c r="M22" i="1"/>
  <c r="L22" i="1"/>
  <c r="K22" i="1"/>
  <c r="J22" i="1"/>
  <c r="I22" i="1"/>
  <c r="F22" i="1"/>
  <c r="E22" i="1"/>
  <c r="D22" i="1"/>
  <c r="C22" i="1"/>
  <c r="B22" i="1"/>
  <c r="T21" i="1"/>
  <c r="S21" i="1"/>
  <c r="R21" i="1"/>
  <c r="Q21" i="1"/>
  <c r="P21" i="1"/>
  <c r="M21" i="1"/>
  <c r="L21" i="1"/>
  <c r="K21" i="1"/>
  <c r="J21" i="1"/>
  <c r="I21" i="1"/>
  <c r="F21" i="1"/>
  <c r="E21" i="1"/>
  <c r="D21" i="1"/>
  <c r="C21" i="1"/>
  <c r="B21" i="1"/>
  <c r="T20" i="1"/>
  <c r="S20" i="1"/>
  <c r="R20" i="1"/>
  <c r="Q20" i="1"/>
  <c r="P20" i="1"/>
  <c r="M20" i="1"/>
  <c r="L20" i="1"/>
  <c r="K20" i="1"/>
  <c r="J20" i="1"/>
  <c r="I20" i="1"/>
  <c r="F20" i="1"/>
  <c r="E20" i="1"/>
  <c r="D20" i="1"/>
  <c r="C20" i="1"/>
  <c r="B20" i="1"/>
  <c r="T19" i="1"/>
  <c r="S19" i="1"/>
  <c r="R19" i="1"/>
  <c r="Q19" i="1"/>
  <c r="P19" i="1"/>
  <c r="M19" i="1"/>
  <c r="L19" i="1"/>
  <c r="K19" i="1"/>
  <c r="J19" i="1"/>
  <c r="I19" i="1"/>
  <c r="F19" i="1"/>
  <c r="E19" i="1"/>
  <c r="D19" i="1"/>
  <c r="C19" i="1"/>
  <c r="B19" i="1"/>
  <c r="T18" i="1"/>
  <c r="S18" i="1"/>
  <c r="R18" i="1"/>
  <c r="Q18" i="1"/>
  <c r="P18" i="1"/>
  <c r="M18" i="1"/>
  <c r="L18" i="1"/>
  <c r="K18" i="1"/>
  <c r="J18" i="1"/>
  <c r="I18" i="1"/>
  <c r="F18" i="1"/>
  <c r="E18" i="1"/>
  <c r="D18" i="1"/>
  <c r="C18" i="1"/>
  <c r="B18" i="1"/>
  <c r="T17" i="1"/>
  <c r="S17" i="1"/>
  <c r="R17" i="1"/>
  <c r="Q17" i="1"/>
  <c r="P17" i="1"/>
  <c r="M17" i="1"/>
  <c r="L17" i="1"/>
  <c r="K17" i="1"/>
  <c r="J17" i="1"/>
  <c r="I17" i="1"/>
  <c r="F17" i="1"/>
  <c r="E17" i="1"/>
  <c r="D17" i="1"/>
  <c r="C17" i="1"/>
  <c r="B17" i="1"/>
  <c r="T16" i="1"/>
  <c r="S16" i="1"/>
  <c r="R16" i="1"/>
  <c r="Q16" i="1"/>
  <c r="P16" i="1"/>
  <c r="M16" i="1"/>
  <c r="L16" i="1"/>
  <c r="K16" i="1"/>
  <c r="J16" i="1"/>
  <c r="I16" i="1"/>
  <c r="F16" i="1"/>
  <c r="E16" i="1"/>
  <c r="D16" i="1"/>
  <c r="C16" i="1"/>
  <c r="B16" i="1"/>
  <c r="T15" i="1"/>
  <c r="S15" i="1"/>
  <c r="R15" i="1"/>
  <c r="Q15" i="1"/>
  <c r="P15" i="1"/>
  <c r="M15" i="1"/>
  <c r="L15" i="1"/>
  <c r="K15" i="1"/>
  <c r="J15" i="1"/>
  <c r="I15" i="1"/>
  <c r="F15" i="1"/>
  <c r="E15" i="1"/>
  <c r="D15" i="1"/>
  <c r="C15" i="1"/>
  <c r="B15" i="1"/>
  <c r="T14" i="1"/>
  <c r="S14" i="1"/>
  <c r="R14" i="1"/>
  <c r="Q14" i="1"/>
  <c r="P14" i="1"/>
  <c r="M14" i="1"/>
  <c r="L14" i="1"/>
  <c r="K14" i="1"/>
  <c r="J14" i="1"/>
  <c r="I14" i="1"/>
  <c r="F14" i="1"/>
  <c r="E14" i="1"/>
  <c r="D14" i="1"/>
  <c r="C14" i="1"/>
  <c r="B14" i="1"/>
  <c r="T13" i="1"/>
  <c r="S13" i="1"/>
  <c r="R13" i="1"/>
  <c r="Q13" i="1"/>
  <c r="P13" i="1"/>
  <c r="M13" i="1"/>
  <c r="L13" i="1"/>
  <c r="K13" i="1"/>
  <c r="J13" i="1"/>
  <c r="I13" i="1"/>
  <c r="F13" i="1"/>
  <c r="E13" i="1"/>
  <c r="D13" i="1"/>
  <c r="C13" i="1"/>
  <c r="B13" i="1"/>
  <c r="T12" i="1"/>
  <c r="S12" i="1"/>
  <c r="R12" i="1"/>
  <c r="Q12" i="1"/>
  <c r="P12" i="1"/>
  <c r="M12" i="1"/>
  <c r="L12" i="1"/>
  <c r="K12" i="1"/>
  <c r="J12" i="1"/>
  <c r="I12" i="1"/>
  <c r="F12" i="1"/>
  <c r="E12" i="1"/>
  <c r="D12" i="1"/>
  <c r="C12" i="1"/>
  <c r="B12" i="1"/>
  <c r="T11" i="1"/>
  <c r="S11" i="1"/>
  <c r="R11" i="1"/>
  <c r="Q11" i="1"/>
  <c r="P11" i="1"/>
  <c r="M11" i="1"/>
  <c r="L11" i="1"/>
  <c r="K11" i="1"/>
  <c r="J11" i="1"/>
  <c r="I11" i="1"/>
  <c r="F11" i="1"/>
  <c r="E11" i="1"/>
  <c r="D11" i="1"/>
  <c r="C11" i="1"/>
  <c r="B11" i="1"/>
  <c r="T10" i="1"/>
  <c r="S10" i="1"/>
  <c r="R10" i="1"/>
  <c r="Q10" i="1"/>
  <c r="P10" i="1"/>
  <c r="M10" i="1"/>
  <c r="L10" i="1"/>
  <c r="K10" i="1"/>
  <c r="J10" i="1"/>
  <c r="I10" i="1"/>
  <c r="F10" i="1"/>
  <c r="E10" i="1"/>
  <c r="D10" i="1"/>
  <c r="C10" i="1"/>
  <c r="B10" i="1"/>
  <c r="T9" i="1"/>
  <c r="S9" i="1"/>
  <c r="R9" i="1"/>
  <c r="Q9" i="1"/>
  <c r="P9" i="1"/>
  <c r="M9" i="1"/>
  <c r="L9" i="1"/>
  <c r="K9" i="1"/>
  <c r="J9" i="1"/>
  <c r="I9" i="1"/>
  <c r="F9" i="1"/>
  <c r="E9" i="1"/>
  <c r="D9" i="1"/>
  <c r="C9" i="1"/>
  <c r="B9" i="1"/>
  <c r="T8" i="1"/>
  <c r="S8" i="1"/>
  <c r="R8" i="1"/>
  <c r="Q8" i="1"/>
  <c r="P8" i="1"/>
  <c r="M8" i="1"/>
  <c r="L8" i="1"/>
  <c r="K8" i="1"/>
  <c r="J8" i="1"/>
  <c r="I8" i="1"/>
  <c r="F8" i="1"/>
  <c r="E8" i="1"/>
  <c r="D8" i="1"/>
  <c r="C8" i="1"/>
  <c r="B8" i="1"/>
  <c r="T7" i="1"/>
  <c r="S7" i="1"/>
  <c r="R7" i="1"/>
  <c r="Q7" i="1"/>
  <c r="P7" i="1"/>
  <c r="M7" i="1"/>
  <c r="L7" i="1"/>
  <c r="K7" i="1"/>
  <c r="J7" i="1"/>
  <c r="I7" i="1"/>
  <c r="F7" i="1"/>
  <c r="E7" i="1"/>
  <c r="D7" i="1"/>
  <c r="C7" i="1"/>
  <c r="B7" i="1"/>
  <c r="T6" i="1"/>
  <c r="S6" i="1"/>
  <c r="R6" i="1"/>
  <c r="Q6" i="1"/>
  <c r="P6" i="1"/>
  <c r="M6" i="1"/>
  <c r="L6" i="1"/>
  <c r="K6" i="1"/>
  <c r="J6" i="1"/>
  <c r="I6" i="1"/>
  <c r="F6" i="1"/>
  <c r="E6" i="1"/>
  <c r="D6" i="1"/>
  <c r="C6" i="1"/>
  <c r="B6" i="1"/>
  <c r="T5" i="1"/>
  <c r="S5" i="1"/>
  <c r="R5" i="1"/>
  <c r="Q5" i="1"/>
  <c r="P5" i="1"/>
  <c r="M5" i="1"/>
  <c r="L5" i="1"/>
  <c r="K5" i="1"/>
  <c r="J5" i="1"/>
  <c r="I5" i="1"/>
  <c r="F5" i="1"/>
  <c r="E5" i="1"/>
  <c r="D5" i="1"/>
  <c r="C5" i="1"/>
  <c r="B5" i="1"/>
  <c r="T4" i="1"/>
  <c r="S4" i="1"/>
  <c r="R4" i="1"/>
  <c r="Q4" i="1"/>
  <c r="P4" i="1"/>
  <c r="M4" i="1"/>
  <c r="L4" i="1"/>
  <c r="K4" i="1"/>
  <c r="J4" i="1"/>
  <c r="I4" i="1"/>
  <c r="F4" i="1"/>
  <c r="E4" i="1"/>
  <c r="D4" i="1"/>
  <c r="C4" i="1"/>
  <c r="B4" i="1"/>
  <c r="T3" i="1"/>
  <c r="R3" i="1"/>
  <c r="Q3" i="1"/>
  <c r="P3" i="1"/>
  <c r="M3" i="1"/>
  <c r="L3" i="1"/>
  <c r="K3" i="1"/>
  <c r="J3" i="1"/>
  <c r="I3" i="1"/>
  <c r="F3" i="1"/>
  <c r="E3" i="1"/>
  <c r="D3" i="1"/>
  <c r="C3" i="1"/>
  <c r="B3" i="1"/>
</calcChain>
</file>

<file path=xl/sharedStrings.xml><?xml version="1.0" encoding="utf-8"?>
<sst xmlns="http://schemas.openxmlformats.org/spreadsheetml/2006/main" count="19" uniqueCount="17">
  <si>
    <t>year_period</t>
  </si>
  <si>
    <t>R_normialized_winter</t>
  </si>
  <si>
    <t>R_normialized_summer</t>
  </si>
  <si>
    <t>R_normialized_other</t>
  </si>
  <si>
    <t>N_normialized_winter</t>
  </si>
  <si>
    <t>N__normialized_summer</t>
  </si>
  <si>
    <t>N_normialized_other</t>
  </si>
  <si>
    <t>yr_timeframe</t>
  </si>
  <si>
    <t>average_residential_load_share</t>
  </si>
  <si>
    <t>average_non_residential_load_share</t>
  </si>
  <si>
    <t>average_scaling_factor</t>
  </si>
  <si>
    <t>winter_avg</t>
  </si>
  <si>
    <t>summer_avg</t>
  </si>
  <si>
    <t>other_avg</t>
  </si>
  <si>
    <t>WINTER_N7</t>
  </si>
  <si>
    <t>SUMMER_N7</t>
  </si>
  <si>
    <t>OTHER_N7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</si>
</sst>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20" fontId="0" fillId="3" borderId="0" xfId="0" applyNumberFormat="1" applyFill="1" applyAlignment="1">
      <alignment horizontal="left"/>
    </xf>
    <xf numFmtId="20" fontId="0" fillId="2" borderId="0" xfId="0" applyNumberFormat="1" applyFill="1" applyAlignment="1">
      <alignment horizontal="left"/>
    </xf>
    <xf numFmtId="0" fontId="0" fillId="0" borderId="0" xfId="0" applyFill="1"/>
    <xf numFmtId="0" fontId="0" fillId="4" borderId="0" xfId="0" applyFill="1"/>
    <xf numFmtId="20" fontId="0" fillId="4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7"/>
  <sheetViews>
    <sheetView tabSelected="1" topLeftCell="H1" zoomScale="63" workbookViewId="0">
      <selection activeCell="AE21" sqref="AE21"/>
    </sheetView>
  </sheetViews>
  <sheetFormatPr defaultRowHeight="14.5" x14ac:dyDescent="0.35"/>
  <cols>
    <col min="1" max="1" width="12.1796875" bestFit="1" customWidth="1"/>
    <col min="32" max="32" width="8.7265625" customWidth="1"/>
    <col min="33" max="33" width="11.54296875" bestFit="1" customWidth="1"/>
    <col min="37" max="37" width="20.81640625" bestFit="1" customWidth="1"/>
    <col min="38" max="38" width="18.453125" bestFit="1" customWidth="1"/>
  </cols>
  <sheetData>
    <row r="1" spans="1:41" x14ac:dyDescent="0.35">
      <c r="A1" s="2" t="s">
        <v>14</v>
      </c>
      <c r="B1" s="2"/>
      <c r="C1" s="2"/>
      <c r="D1" s="2"/>
      <c r="E1" s="2"/>
      <c r="F1" s="2"/>
      <c r="H1" s="1" t="s">
        <v>15</v>
      </c>
      <c r="I1" s="1"/>
      <c r="J1" s="1"/>
      <c r="K1" s="1"/>
      <c r="L1" s="1"/>
      <c r="M1" s="1"/>
      <c r="O1" s="6" t="s">
        <v>16</v>
      </c>
      <c r="P1" s="6"/>
      <c r="Q1" s="6"/>
      <c r="R1" s="6"/>
      <c r="S1" s="6"/>
      <c r="T1" s="6"/>
    </row>
    <row r="2" spans="1:41" x14ac:dyDescent="0.35">
      <c r="A2" s="2" t="s">
        <v>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H2" s="1" t="s">
        <v>0</v>
      </c>
      <c r="I2" s="1">
        <v>1</v>
      </c>
      <c r="J2" s="1">
        <v>2</v>
      </c>
      <c r="K2" s="1">
        <v>3</v>
      </c>
      <c r="L2" s="1">
        <v>4</v>
      </c>
      <c r="M2" s="1">
        <v>5</v>
      </c>
      <c r="O2" s="6" t="s">
        <v>0</v>
      </c>
      <c r="P2" s="6">
        <v>1</v>
      </c>
      <c r="Q2" s="6">
        <v>2</v>
      </c>
      <c r="R2" s="6">
        <v>3</v>
      </c>
      <c r="S2" s="6">
        <v>4</v>
      </c>
      <c r="T2" s="6">
        <v>5</v>
      </c>
      <c r="AB2" t="s">
        <v>7</v>
      </c>
      <c r="AC2" t="s">
        <v>8</v>
      </c>
      <c r="AD2" t="s">
        <v>9</v>
      </c>
      <c r="AE2" t="s">
        <v>10</v>
      </c>
      <c r="AJ2" t="s">
        <v>1</v>
      </c>
      <c r="AK2" t="s">
        <v>2</v>
      </c>
      <c r="AL2" t="s">
        <v>3</v>
      </c>
      <c r="AM2" t="s">
        <v>4</v>
      </c>
      <c r="AN2" t="s">
        <v>5</v>
      </c>
      <c r="AO2" t="s">
        <v>6</v>
      </c>
    </row>
    <row r="3" spans="1:41" x14ac:dyDescent="0.35">
      <c r="A3" s="3">
        <v>0</v>
      </c>
      <c r="B3" s="2">
        <f>($AC$3*$AH$3*AJ3+$AD$3*$AH$3*AM3)*$AE$3</f>
        <v>407.98540679516339</v>
      </c>
      <c r="C3" s="2">
        <f>($AC$4*$AH$3*AJ3+$AD$4*$AH$3*AM3)*$AE$4</f>
        <v>417.76439046087359</v>
      </c>
      <c r="D3" s="2">
        <f>($AC$5*$AH$3*AJ3+$AD$5*$AH$3*AL3)*$AE$5</f>
        <v>574.72383261180869</v>
      </c>
      <c r="E3" s="2">
        <f>($AC$6*$AH$3*AJ3+$AD$6*$AH$3*AL3)*$AE$6</f>
        <v>609.95127563822427</v>
      </c>
      <c r="F3" s="2">
        <f>($AC$7*$AH$3*AJ3+$AD$7*$AH$3*AL3)*$AE$7</f>
        <v>636.57176630491779</v>
      </c>
      <c r="H3" s="4">
        <v>0</v>
      </c>
      <c r="I3" s="1">
        <f>($AC$3*$AH$4*AK3+$AD$3*$AH$4*AN3)*$AE$3</f>
        <v>333.10565149659209</v>
      </c>
      <c r="J3" s="1">
        <f>($AC$4*$AH$4*AK3+$AD$4*$AH$4*AN3)*$AE$4</f>
        <v>340.75819637644815</v>
      </c>
      <c r="K3" s="1">
        <f>($AC$5*$AH$4*AK3+$AD$5*$AH$4*AN3)*$AE$5</f>
        <v>359.42994786331172</v>
      </c>
      <c r="L3" s="1">
        <f>($AC$6*$AH$4*AK3+$AD$6*$AH$4*AN3)*$AE$6</f>
        <v>377.58930530429245</v>
      </c>
      <c r="M3" s="1">
        <f>($AC$7*$AH$4*AK3+$AD$7*$AH$4*AN3)*$AE$7</f>
        <v>391.01750592284145</v>
      </c>
      <c r="O3" s="7">
        <v>0</v>
      </c>
      <c r="P3" s="6">
        <f>($AC$3*$AH$5*AL3+$AD$3*$AH$5*AO3)*$AE$3</f>
        <v>372.36876451614745</v>
      </c>
      <c r="Q3" s="6">
        <f>($AC$4*$AH$5*AL3+$AD$4*$AH$5*AO3)*$AE$4</f>
        <v>381.19181217325445</v>
      </c>
      <c r="R3" s="6">
        <f>($AC$5*$AH$5*AL3+$AD$5*$AH$5*AO3)*$AE$5</f>
        <v>403.17688906061335</v>
      </c>
      <c r="S3" s="6">
        <f>($AC$6*$AH$5*AL3+$AD$6*$AH$5*AO3)*$AE$6</f>
        <v>424.74993414769017</v>
      </c>
      <c r="T3" s="6">
        <f>($AC$7*$AH$5*AL3+$AD$7*$AH$5*AO3)*$AE$7</f>
        <v>440.81344444054065</v>
      </c>
      <c r="AB3">
        <v>1</v>
      </c>
      <c r="AC3">
        <v>0.27732124725397234</v>
      </c>
      <c r="AD3">
        <v>0.72267875274602766</v>
      </c>
      <c r="AE3">
        <v>0.94800963459999998</v>
      </c>
      <c r="AG3" t="s">
        <v>11</v>
      </c>
      <c r="AH3" s="1">
        <v>695.82706967944125</v>
      </c>
      <c r="AJ3">
        <v>0.76460390908298115</v>
      </c>
      <c r="AK3">
        <v>0.92547587307777268</v>
      </c>
      <c r="AL3">
        <v>0.81007409689319487</v>
      </c>
      <c r="AM3">
        <v>0.56241596093561663</v>
      </c>
      <c r="AN3">
        <v>0.55585992930095429</v>
      </c>
      <c r="AO3">
        <v>0.56283151527365594</v>
      </c>
    </row>
    <row r="4" spans="1:41" x14ac:dyDescent="0.35">
      <c r="A4" s="3">
        <v>4.1666666666666664E-2</v>
      </c>
      <c r="B4" s="2">
        <f t="shared" ref="B4:B26" si="0">($AC$3*$AH$3*AJ4+$AD$3*$AH$3*AM4)*$AE$3</f>
        <v>378.78204078476637</v>
      </c>
      <c r="C4" s="2">
        <f t="shared" ref="C4:C26" si="1">($AC$4*$AH$3*AJ4+$AD$4*$AH$3*AM4)*$AE$4</f>
        <v>388.33220271179505</v>
      </c>
      <c r="D4" s="2">
        <f t="shared" ref="D4:D26" si="2">($AC$5*$AH$3*AJ4+$AD$5*$AH$3*AL4)*$AE$5</f>
        <v>442.11329515959585</v>
      </c>
      <c r="E4" s="2">
        <f t="shared" ref="E4:E26" si="3">($AC$6*$AH$3*AJ4+$AD$6*$AH$3*AL4)*$AE$6</f>
        <v>469.21051753226379</v>
      </c>
      <c r="F4" s="2">
        <f t="shared" ref="F4:F26" si="4">($AC$7*$AH$3*AJ4+$AD$7*$AH$3*AL4)*$AE$7</f>
        <v>489.68705969463161</v>
      </c>
      <c r="H4" s="4">
        <v>4.1666666666666664E-2</v>
      </c>
      <c r="I4" s="1">
        <f t="shared" ref="I4:I26" si="5">($AC$3*$AH$4*AK4+$AD$3*$AH$4*AN4)*$AE$3</f>
        <v>294.31479242360751</v>
      </c>
      <c r="J4" s="1">
        <f t="shared" ref="J4:J26" si="6">($AC$4*$AH$4*AK4+$AD$4*$AH$4*AN4)*$AE$4</f>
        <v>301.43924520863629</v>
      </c>
      <c r="K4" s="1">
        <f t="shared" ref="K4:K26" si="7">($AC$5*$AH$4*AK4+$AD$5*$AH$4*AN4)*$AE$5</f>
        <v>319.44093641786418</v>
      </c>
      <c r="L4" s="1">
        <f t="shared" ref="L4:L26" si="8">($AC$6*$AH$4*AK4+$AD$6*$AH$4*AN4)*$AE$6</f>
        <v>337.20727960730682</v>
      </c>
      <c r="M4" s="1">
        <f t="shared" ref="M4:M26" si="9">($AC$7*$AH$4*AK4+$AD$7*$AH$4*AN4)*$AE$7</f>
        <v>350.49496590875623</v>
      </c>
      <c r="O4" s="7">
        <v>4.1666666666666664E-2</v>
      </c>
      <c r="P4" s="6">
        <f t="shared" ref="P4:P26" si="10">($AC$3*$AH$5*AL4+$AD$3*$AH$5*AO4)*$AE$3</f>
        <v>333.15482664826305</v>
      </c>
      <c r="Q4" s="6">
        <f t="shared" ref="Q4:Q26" si="11">($AC$4*$AH$5*AL4+$AD$4*$AH$5*AO4)*$AE$4</f>
        <v>341.4008938587105</v>
      </c>
      <c r="R4" s="6">
        <f t="shared" ref="R4:R26" si="12">($AC$5*$AH$5*AL4+$AD$5*$AH$5*AO4)*$AE$5</f>
        <v>362.52990441520274</v>
      </c>
      <c r="S4" s="6">
        <f t="shared" ref="S4:S26" si="13">($AC$6*$AH$5*AL4+$AD$6*$AH$5*AO4)*$AE$6</f>
        <v>383.50112844532265</v>
      </c>
      <c r="T4" s="6">
        <f t="shared" ref="T4:T26" si="14">($AC$7*$AH$5*AL4+$AD$7*$AH$5*AO4)*$AE$7</f>
        <v>399.25352512672293</v>
      </c>
      <c r="AB4">
        <v>2</v>
      </c>
      <c r="AC4">
        <v>0.27318066959314213</v>
      </c>
      <c r="AD4">
        <v>0.72681933040685798</v>
      </c>
      <c r="AE4">
        <v>0.97204818459999998</v>
      </c>
      <c r="AG4" t="s">
        <v>12</v>
      </c>
      <c r="AH4">
        <v>533.70873013231551</v>
      </c>
      <c r="AJ4">
        <v>0.5882955255517458</v>
      </c>
      <c r="AK4">
        <v>0.69555766281435605</v>
      </c>
      <c r="AL4">
        <v>0.62311961752839995</v>
      </c>
      <c r="AM4">
        <v>0.56881314767111035</v>
      </c>
      <c r="AN4">
        <v>0.53800070991108573</v>
      </c>
      <c r="AO4">
        <v>0.54256578101958863</v>
      </c>
    </row>
    <row r="5" spans="1:41" x14ac:dyDescent="0.35">
      <c r="A5" s="3">
        <v>8.3333333333333329E-2</v>
      </c>
      <c r="B5" s="2">
        <f t="shared" si="0"/>
        <v>376.89969474135512</v>
      </c>
      <c r="C5" s="2">
        <f t="shared" si="1"/>
        <v>386.66083452194187</v>
      </c>
      <c r="D5" s="2">
        <f t="shared" si="2"/>
        <v>382.50338816356589</v>
      </c>
      <c r="E5" s="2">
        <f t="shared" si="3"/>
        <v>405.78486957285423</v>
      </c>
      <c r="F5" s="2">
        <f t="shared" si="4"/>
        <v>423.36563730594776</v>
      </c>
      <c r="H5" s="4">
        <v>8.3333333333333329E-2</v>
      </c>
      <c r="I5" s="1">
        <f t="shared" si="5"/>
        <v>279.87074148605069</v>
      </c>
      <c r="J5" s="1">
        <f t="shared" si="6"/>
        <v>286.79963084291421</v>
      </c>
      <c r="K5" s="1">
        <f t="shared" si="7"/>
        <v>304.55627615159676</v>
      </c>
      <c r="L5" s="1">
        <f t="shared" si="8"/>
        <v>322.1813773640697</v>
      </c>
      <c r="M5" s="1">
        <f t="shared" si="9"/>
        <v>335.42095780053489</v>
      </c>
      <c r="O5" s="7">
        <v>8.3333333333333329E-2</v>
      </c>
      <c r="P5" s="6">
        <f t="shared" si="10"/>
        <v>319.95672505120967</v>
      </c>
      <c r="Q5" s="6">
        <f t="shared" si="11"/>
        <v>328.09333033694401</v>
      </c>
      <c r="R5" s="6">
        <f t="shared" si="12"/>
        <v>349.28528716479912</v>
      </c>
      <c r="S5" s="6">
        <f t="shared" si="13"/>
        <v>370.45575856771734</v>
      </c>
      <c r="T5" s="6">
        <f t="shared" si="14"/>
        <v>386.43559300534025</v>
      </c>
      <c r="AB5">
        <v>3</v>
      </c>
      <c r="AC5">
        <v>0.25731133565792957</v>
      </c>
      <c r="AD5">
        <v>0.74268866434207048</v>
      </c>
      <c r="AE5">
        <v>1.0345499069999999</v>
      </c>
      <c r="AG5" t="s">
        <v>13</v>
      </c>
      <c r="AH5">
        <v>622.09668179713242</v>
      </c>
      <c r="AJ5">
        <v>0.51868363980471677</v>
      </c>
      <c r="AK5">
        <v>0.60958419469541936</v>
      </c>
      <c r="AL5">
        <v>0.53574140095927247</v>
      </c>
      <c r="AM5">
        <v>0.59157748870522453</v>
      </c>
      <c r="AN5">
        <v>0.53148953869238558</v>
      </c>
      <c r="AO5">
        <v>0.54512961454980302</v>
      </c>
    </row>
    <row r="6" spans="1:41" x14ac:dyDescent="0.35">
      <c r="A6" s="3">
        <v>0.125</v>
      </c>
      <c r="B6" s="2">
        <f t="shared" si="0"/>
        <v>369.87988677719642</v>
      </c>
      <c r="C6" s="2">
        <f t="shared" si="1"/>
        <v>379.58714643200227</v>
      </c>
      <c r="D6" s="2">
        <f t="shared" si="2"/>
        <v>362.80623686509352</v>
      </c>
      <c r="E6" s="2">
        <f t="shared" si="3"/>
        <v>385.15556381611805</v>
      </c>
      <c r="F6" s="2">
        <f t="shared" si="4"/>
        <v>402.05284734336311</v>
      </c>
      <c r="H6" s="4">
        <v>0.125</v>
      </c>
      <c r="I6" s="1">
        <f t="shared" si="5"/>
        <v>273.07863612119758</v>
      </c>
      <c r="J6" s="1">
        <f t="shared" si="6"/>
        <v>279.97567484451196</v>
      </c>
      <c r="K6" s="1">
        <f t="shared" si="7"/>
        <v>297.86614988700575</v>
      </c>
      <c r="L6" s="1">
        <f t="shared" si="8"/>
        <v>315.70988291380405</v>
      </c>
      <c r="M6" s="1">
        <f t="shared" si="9"/>
        <v>329.16247788731852</v>
      </c>
      <c r="O6" s="7">
        <v>0.125</v>
      </c>
      <c r="P6" s="6">
        <f>($AC$3*$AH$5*AL6+$AD$3*$AH$5*AO6)*$AE$3</f>
        <v>321.59905469375246</v>
      </c>
      <c r="Q6" s="6">
        <f t="shared" si="11"/>
        <v>329.86337809108539</v>
      </c>
      <c r="R6" s="6">
        <f t="shared" si="12"/>
        <v>351.52024841409474</v>
      </c>
      <c r="S6" s="6">
        <f t="shared" si="13"/>
        <v>373.20698573332965</v>
      </c>
      <c r="T6" s="6">
        <f t="shared" si="14"/>
        <v>389.60578553288985</v>
      </c>
      <c r="AB6">
        <v>4</v>
      </c>
      <c r="AC6">
        <v>0.24105013983401863</v>
      </c>
      <c r="AD6">
        <v>0.75894986016598143</v>
      </c>
      <c r="AE6">
        <v>1.096946269</v>
      </c>
      <c r="AJ6">
        <v>0.47601335984643417</v>
      </c>
      <c r="AK6">
        <v>0.54893364860371263</v>
      </c>
      <c r="AL6">
        <v>0.5136828567940368</v>
      </c>
      <c r="AM6">
        <v>0.593226453207777</v>
      </c>
      <c r="AN6">
        <v>0.53618805481525511</v>
      </c>
      <c r="AO6">
        <v>0.55744777843689808</v>
      </c>
    </row>
    <row r="7" spans="1:41" x14ac:dyDescent="0.35">
      <c r="A7" s="3">
        <v>0.16666666666666666</v>
      </c>
      <c r="B7" s="2">
        <f t="shared" si="0"/>
        <v>366.51013997842841</v>
      </c>
      <c r="C7" s="2">
        <f t="shared" si="1"/>
        <v>376.13829233416345</v>
      </c>
      <c r="D7" s="2">
        <f t="shared" si="2"/>
        <v>350.27303478213219</v>
      </c>
      <c r="E7" s="2">
        <f t="shared" si="3"/>
        <v>371.68819499570282</v>
      </c>
      <c r="F7" s="2">
        <f t="shared" si="4"/>
        <v>387.86693513817386</v>
      </c>
      <c r="H7" s="4">
        <v>0.16666666666666666</v>
      </c>
      <c r="I7" s="1">
        <f t="shared" si="5"/>
        <v>269.54327705697159</v>
      </c>
      <c r="J7" s="1">
        <f t="shared" si="6"/>
        <v>276.37968544576194</v>
      </c>
      <c r="K7" s="1">
        <f t="shared" si="7"/>
        <v>294.15729740597169</v>
      </c>
      <c r="L7" s="1">
        <f t="shared" si="8"/>
        <v>311.90593258000263</v>
      </c>
      <c r="M7" s="1">
        <f t="shared" si="9"/>
        <v>325.29671828353065</v>
      </c>
      <c r="O7" s="7">
        <v>0.16666666666666666</v>
      </c>
      <c r="P7" s="6">
        <f t="shared" si="10"/>
        <v>318.45219647840838</v>
      </c>
      <c r="Q7" s="6">
        <f t="shared" si="11"/>
        <v>326.69136313058721</v>
      </c>
      <c r="R7" s="6">
        <f t="shared" si="12"/>
        <v>348.36714723654325</v>
      </c>
      <c r="S7" s="6">
        <f t="shared" si="13"/>
        <v>370.10586130348065</v>
      </c>
      <c r="T7" s="6">
        <f t="shared" si="14"/>
        <v>386.56258454136463</v>
      </c>
      <c r="AB7">
        <v>5</v>
      </c>
      <c r="AC7">
        <v>0.22875124902059496</v>
      </c>
      <c r="AD7">
        <v>0.77124875097940504</v>
      </c>
      <c r="AE7">
        <v>1.1440203868333334</v>
      </c>
      <c r="AJ7">
        <v>0.46926925726826413</v>
      </c>
      <c r="AK7">
        <v>0.53218467964310934</v>
      </c>
      <c r="AL7">
        <v>0.49257699125238041</v>
      </c>
      <c r="AM7">
        <v>0.58874576648912491</v>
      </c>
      <c r="AN7">
        <v>0.53294654680975784</v>
      </c>
      <c r="AO7">
        <v>0.55816347539865796</v>
      </c>
    </row>
    <row r="8" spans="1:41" x14ac:dyDescent="0.35">
      <c r="A8" s="3">
        <v>0.20833333333333334</v>
      </c>
      <c r="B8" s="2">
        <f t="shared" si="0"/>
        <v>368.41542620291693</v>
      </c>
      <c r="C8" s="2">
        <f t="shared" si="1"/>
        <v>378.0463031064678</v>
      </c>
      <c r="D8" s="2">
        <f t="shared" si="2"/>
        <v>358.03676828762576</v>
      </c>
      <c r="E8" s="2">
        <f t="shared" si="3"/>
        <v>379.85555312026219</v>
      </c>
      <c r="F8" s="2">
        <f t="shared" si="4"/>
        <v>396.3338090556407</v>
      </c>
      <c r="H8" s="4">
        <v>0.20833333333333334</v>
      </c>
      <c r="I8" s="1">
        <f t="shared" si="5"/>
        <v>266.02392272063963</v>
      </c>
      <c r="J8" s="1">
        <f t="shared" si="6"/>
        <v>272.73751231077767</v>
      </c>
      <c r="K8" s="1">
        <f t="shared" si="7"/>
        <v>290.14396496273503</v>
      </c>
      <c r="L8" s="1">
        <f t="shared" si="8"/>
        <v>307.50172720486466</v>
      </c>
      <c r="M8" s="1">
        <f t="shared" si="9"/>
        <v>320.5861250707834</v>
      </c>
      <c r="O8" s="7">
        <v>0.20833333333333334</v>
      </c>
      <c r="P8" s="6">
        <f t="shared" si="10"/>
        <v>321.30257783237056</v>
      </c>
      <c r="Q8" s="6">
        <f t="shared" si="11"/>
        <v>329.59804214672818</v>
      </c>
      <c r="R8" s="6">
        <f t="shared" si="12"/>
        <v>351.39554302764788</v>
      </c>
      <c r="S8" s="6">
        <f t="shared" si="13"/>
        <v>373.24608993796016</v>
      </c>
      <c r="T8" s="6">
        <f t="shared" si="14"/>
        <v>389.78171209116977</v>
      </c>
      <c r="AJ8">
        <v>0.48392121219454265</v>
      </c>
      <c r="AK8">
        <v>0.53652582179370456</v>
      </c>
      <c r="AL8">
        <v>0.50202217229446711</v>
      </c>
      <c r="AM8">
        <v>0.58711990885148391</v>
      </c>
      <c r="AN8">
        <v>0.52165567584453665</v>
      </c>
      <c r="AO8">
        <v>0.56122683309746801</v>
      </c>
    </row>
    <row r="9" spans="1:41" x14ac:dyDescent="0.35">
      <c r="A9" s="3">
        <v>0.25</v>
      </c>
      <c r="B9" s="2">
        <f t="shared" si="0"/>
        <v>398.33193638102239</v>
      </c>
      <c r="C9" s="2">
        <f t="shared" si="1"/>
        <v>408.67591797531065</v>
      </c>
      <c r="D9" s="2">
        <f t="shared" si="2"/>
        <v>397.99012768950024</v>
      </c>
      <c r="E9" s="2">
        <f t="shared" si="3"/>
        <v>422.1920628631151</v>
      </c>
      <c r="F9" s="2">
        <f t="shared" si="4"/>
        <v>440.46620471238924</v>
      </c>
      <c r="H9" s="4">
        <v>0.25</v>
      </c>
      <c r="I9" s="1">
        <f t="shared" si="5"/>
        <v>283.8129164923559</v>
      </c>
      <c r="J9" s="1">
        <f t="shared" si="6"/>
        <v>290.98108991990256</v>
      </c>
      <c r="K9" s="1">
        <f t="shared" si="7"/>
        <v>309.57490697152616</v>
      </c>
      <c r="L9" s="1">
        <f t="shared" si="8"/>
        <v>328.12015857204733</v>
      </c>
      <c r="M9" s="1">
        <f t="shared" si="9"/>
        <v>342.10164446196774</v>
      </c>
      <c r="O9" s="7">
        <v>0.25</v>
      </c>
      <c r="P9" s="6">
        <f t="shared" si="10"/>
        <v>348.71475932509099</v>
      </c>
      <c r="Q9" s="6">
        <f t="shared" si="11"/>
        <v>357.67596468210007</v>
      </c>
      <c r="R9" s="6">
        <f t="shared" si="12"/>
        <v>381.15914384152455</v>
      </c>
      <c r="S9" s="6">
        <f t="shared" si="13"/>
        <v>404.67475222791995</v>
      </c>
      <c r="T9" s="6">
        <f t="shared" si="14"/>
        <v>422.4565089278974</v>
      </c>
      <c r="AJ9">
        <v>0.5410102063247797</v>
      </c>
      <c r="AK9">
        <v>0.57050352377907787</v>
      </c>
      <c r="AL9">
        <v>0.5569729502441918</v>
      </c>
      <c r="AM9">
        <v>0.62796800662775676</v>
      </c>
      <c r="AN9">
        <v>0.5572677427343069</v>
      </c>
      <c r="AO9">
        <v>0.60445726432264679</v>
      </c>
    </row>
    <row r="10" spans="1:41" x14ac:dyDescent="0.35">
      <c r="A10" s="3">
        <v>0.29166666666666669</v>
      </c>
      <c r="B10" s="2">
        <f t="shared" si="0"/>
        <v>470.10999950112819</v>
      </c>
      <c r="C10" s="2">
        <f t="shared" si="1"/>
        <v>482.01792280067218</v>
      </c>
      <c r="D10" s="2">
        <f t="shared" si="2"/>
        <v>530.50405192377809</v>
      </c>
      <c r="E10" s="2">
        <f t="shared" si="3"/>
        <v>562.85160970401319</v>
      </c>
      <c r="F10" s="2">
        <f t="shared" si="4"/>
        <v>587.28296017206787</v>
      </c>
      <c r="H10" s="4">
        <v>0.29166666666666669</v>
      </c>
      <c r="I10" s="1">
        <f t="shared" si="5"/>
        <v>340.86189005375394</v>
      </c>
      <c r="J10" s="1">
        <f t="shared" si="6"/>
        <v>349.25795041245232</v>
      </c>
      <c r="K10" s="1">
        <f t="shared" si="7"/>
        <v>370.70683405982948</v>
      </c>
      <c r="L10" s="1">
        <f t="shared" si="8"/>
        <v>391.96987205569229</v>
      </c>
      <c r="M10" s="1">
        <f t="shared" si="9"/>
        <v>407.9268655054878</v>
      </c>
      <c r="O10" s="7">
        <v>0.29166666666666669</v>
      </c>
      <c r="P10" s="6">
        <f t="shared" si="10"/>
        <v>411.77350684800206</v>
      </c>
      <c r="Q10" s="6">
        <f t="shared" si="11"/>
        <v>422.05534513124798</v>
      </c>
      <c r="R10" s="6">
        <f t="shared" si="12"/>
        <v>448.54268860605424</v>
      </c>
      <c r="S10" s="6">
        <f t="shared" si="13"/>
        <v>474.88880313304065</v>
      </c>
      <c r="T10" s="6">
        <f t="shared" si="14"/>
        <v>494.71068303564778</v>
      </c>
      <c r="AJ10">
        <v>0.71591411021223517</v>
      </c>
      <c r="AK10">
        <v>0.75683271188248358</v>
      </c>
      <c r="AL10">
        <v>0.74423331669504555</v>
      </c>
      <c r="AM10">
        <v>0.71141815544616027</v>
      </c>
      <c r="AN10">
        <v>0.64178752472617995</v>
      </c>
      <c r="AO10">
        <v>0.68055276333721637</v>
      </c>
    </row>
    <row r="11" spans="1:41" x14ac:dyDescent="0.35">
      <c r="A11" s="3">
        <v>0.33333333333333331</v>
      </c>
      <c r="B11" s="2">
        <f t="shared" si="0"/>
        <v>617.17823319271827</v>
      </c>
      <c r="C11" s="2">
        <f t="shared" si="1"/>
        <v>632.74231316870134</v>
      </c>
      <c r="D11" s="2">
        <f t="shared" si="2"/>
        <v>707.71708169619865</v>
      </c>
      <c r="E11" s="2">
        <f t="shared" si="3"/>
        <v>750.82601427924737</v>
      </c>
      <c r="F11" s="2">
        <f t="shared" si="4"/>
        <v>783.38179911964198</v>
      </c>
      <c r="H11" s="4">
        <v>0.33333333333333331</v>
      </c>
      <c r="I11" s="1">
        <f t="shared" si="5"/>
        <v>455.9710593195116</v>
      </c>
      <c r="J11" s="1">
        <f t="shared" si="6"/>
        <v>467.39952543607609</v>
      </c>
      <c r="K11" s="1">
        <f t="shared" si="7"/>
        <v>496.90816974931579</v>
      </c>
      <c r="L11" s="1">
        <f t="shared" si="8"/>
        <v>526.28619008877456</v>
      </c>
      <c r="M11" s="1">
        <f t="shared" si="9"/>
        <v>548.40432653954861</v>
      </c>
      <c r="O11" s="7">
        <v>0.33333333333333331</v>
      </c>
      <c r="P11" s="6">
        <f t="shared" si="10"/>
        <v>551.62672736069783</v>
      </c>
      <c r="Q11" s="6">
        <f t="shared" si="11"/>
        <v>565.41823994063679</v>
      </c>
      <c r="R11" s="6">
        <f t="shared" si="12"/>
        <v>600.97452400227303</v>
      </c>
      <c r="S11" s="6">
        <f t="shared" si="13"/>
        <v>636.35214371976474</v>
      </c>
      <c r="T11" s="6">
        <f t="shared" si="14"/>
        <v>662.97520312482527</v>
      </c>
      <c r="AJ11">
        <v>0.95770835235070839</v>
      </c>
      <c r="AK11">
        <v>0.9461210312211652</v>
      </c>
      <c r="AL11">
        <v>0.99192526013104709</v>
      </c>
      <c r="AM11">
        <v>0.92713495528440348</v>
      </c>
      <c r="AN11">
        <v>0.88395920914871973</v>
      </c>
      <c r="AO11">
        <v>0.91364130177414848</v>
      </c>
    </row>
    <row r="12" spans="1:41" x14ac:dyDescent="0.35">
      <c r="A12" s="3">
        <v>0.375</v>
      </c>
      <c r="B12" s="2">
        <f t="shared" si="0"/>
        <v>837.06924181892202</v>
      </c>
      <c r="C12" s="2">
        <f t="shared" si="1"/>
        <v>859.09347837609198</v>
      </c>
      <c r="D12" s="2">
        <f t="shared" si="2"/>
        <v>777.95638717719669</v>
      </c>
      <c r="E12" s="2">
        <f t="shared" si="3"/>
        <v>825.17538101948901</v>
      </c>
      <c r="F12" s="2">
        <f t="shared" si="4"/>
        <v>860.82219254733172</v>
      </c>
      <c r="H12" s="4">
        <v>0.375</v>
      </c>
      <c r="I12" s="1">
        <f t="shared" si="5"/>
        <v>640.91163979727332</v>
      </c>
      <c r="J12" s="1">
        <f t="shared" si="6"/>
        <v>657.65575042942919</v>
      </c>
      <c r="K12" s="1">
        <f t="shared" si="7"/>
        <v>701.95171530125947</v>
      </c>
      <c r="L12" s="1">
        <f t="shared" si="8"/>
        <v>746.47138589817075</v>
      </c>
      <c r="M12" s="1">
        <f t="shared" si="9"/>
        <v>780.22735597000485</v>
      </c>
      <c r="O12" s="7">
        <v>0.375</v>
      </c>
      <c r="P12" s="6">
        <f t="shared" si="10"/>
        <v>753.99271190053514</v>
      </c>
      <c r="Q12" s="6">
        <f t="shared" si="11"/>
        <v>773.7754561086881</v>
      </c>
      <c r="R12" s="6">
        <f t="shared" si="12"/>
        <v>826.23635231556341</v>
      </c>
      <c r="S12" s="6">
        <f t="shared" si="13"/>
        <v>879.01092049733722</v>
      </c>
      <c r="T12" s="6">
        <f t="shared" si="14"/>
        <v>919.05333395916944</v>
      </c>
      <c r="AJ12">
        <v>1.0628353371036259</v>
      </c>
      <c r="AK12">
        <v>1.1009961378900905</v>
      </c>
      <c r="AL12">
        <v>1.0868804422562333</v>
      </c>
      <c r="AM12">
        <v>1.3480559162569798</v>
      </c>
      <c r="AN12">
        <v>1.3303169011899816</v>
      </c>
      <c r="AO12">
        <v>1.3520150308650498</v>
      </c>
    </row>
    <row r="13" spans="1:41" x14ac:dyDescent="0.35">
      <c r="A13" s="3">
        <v>0.41666666666666669</v>
      </c>
      <c r="B13" s="2">
        <f t="shared" si="0"/>
        <v>956.59455261984328</v>
      </c>
      <c r="C13" s="2">
        <f t="shared" si="1"/>
        <v>982.26874176875663</v>
      </c>
      <c r="D13" s="2">
        <f t="shared" si="2"/>
        <v>784.1577550969065</v>
      </c>
      <c r="E13" s="2">
        <f t="shared" si="3"/>
        <v>831.53672511526838</v>
      </c>
      <c r="F13" s="2">
        <f t="shared" si="4"/>
        <v>867.28768985414092</v>
      </c>
      <c r="H13" s="4">
        <v>0.41666666666666669</v>
      </c>
      <c r="I13" s="1">
        <f t="shared" si="5"/>
        <v>737.17737158966008</v>
      </c>
      <c r="J13" s="1">
        <f t="shared" si="6"/>
        <v>756.83854927447669</v>
      </c>
      <c r="K13" s="1">
        <f t="shared" si="7"/>
        <v>809.45379305379493</v>
      </c>
      <c r="L13" s="1">
        <f t="shared" si="8"/>
        <v>862.56708113687921</v>
      </c>
      <c r="M13" s="1">
        <f t="shared" si="9"/>
        <v>902.96941988323226</v>
      </c>
      <c r="O13" s="7">
        <v>0.41666666666666669</v>
      </c>
      <c r="P13" s="6">
        <f t="shared" si="10"/>
        <v>860.02570493939902</v>
      </c>
      <c r="Q13" s="6">
        <f t="shared" si="11"/>
        <v>883.10555960882232</v>
      </c>
      <c r="R13" s="6">
        <f t="shared" si="12"/>
        <v>945.07816877226912</v>
      </c>
      <c r="S13" s="6">
        <f t="shared" si="13"/>
        <v>1007.7169606218828</v>
      </c>
      <c r="T13" s="6">
        <f t="shared" si="14"/>
        <v>1055.4096661931978</v>
      </c>
      <c r="AJ13">
        <v>1.0842576312630436</v>
      </c>
      <c r="AK13">
        <v>1.1310959145768256</v>
      </c>
      <c r="AL13">
        <v>1.0910576882528082</v>
      </c>
      <c r="AM13">
        <v>1.590561975292996</v>
      </c>
      <c r="AN13">
        <v>1.5820412409363898</v>
      </c>
      <c r="AO13">
        <v>1.5991975708219903</v>
      </c>
    </row>
    <row r="14" spans="1:41" x14ac:dyDescent="0.35">
      <c r="A14" s="3">
        <v>0.45833333333333331</v>
      </c>
      <c r="B14" s="2">
        <f t="shared" si="0"/>
        <v>985.79956849891346</v>
      </c>
      <c r="C14" s="2">
        <f t="shared" si="1"/>
        <v>1012.4840271039791</v>
      </c>
      <c r="D14" s="2">
        <f t="shared" si="2"/>
        <v>760.71970635645755</v>
      </c>
      <c r="E14" s="2">
        <f t="shared" si="3"/>
        <v>806.56420645343701</v>
      </c>
      <c r="F14" s="2">
        <f t="shared" si="4"/>
        <v>841.14817180509294</v>
      </c>
      <c r="H14" s="4">
        <v>0.45833333333333331</v>
      </c>
      <c r="I14" s="1">
        <f t="shared" si="5"/>
        <v>762.4009535018007</v>
      </c>
      <c r="J14" s="1">
        <f t="shared" si="6"/>
        <v>782.95428072842287</v>
      </c>
      <c r="K14" s="1">
        <f t="shared" si="7"/>
        <v>838.2789448161069</v>
      </c>
      <c r="L14" s="1">
        <f t="shared" si="8"/>
        <v>894.25006430285214</v>
      </c>
      <c r="M14" s="1">
        <f t="shared" si="9"/>
        <v>936.89494327370244</v>
      </c>
      <c r="O14" s="7">
        <v>0.45833333333333331</v>
      </c>
      <c r="P14" s="6">
        <f t="shared" si="10"/>
        <v>893.16868302380669</v>
      </c>
      <c r="Q14" s="6">
        <f t="shared" si="11"/>
        <v>917.40513330956651</v>
      </c>
      <c r="R14" s="6">
        <f t="shared" si="12"/>
        <v>982.87294753581841</v>
      </c>
      <c r="S14" s="6">
        <f t="shared" si="13"/>
        <v>1049.1925755903269</v>
      </c>
      <c r="T14" s="6">
        <f t="shared" si="14"/>
        <v>1099.7705179037478</v>
      </c>
      <c r="AJ14">
        <v>1.0589307327470119</v>
      </c>
      <c r="AK14">
        <v>1.0959809094134356</v>
      </c>
      <c r="AL14">
        <v>1.0559932993201648</v>
      </c>
      <c r="AM14">
        <v>1.6615439128499212</v>
      </c>
      <c r="AN14">
        <v>1.6644996687342235</v>
      </c>
      <c r="AO14">
        <v>1.6904166694706841</v>
      </c>
    </row>
    <row r="15" spans="1:41" x14ac:dyDescent="0.35">
      <c r="A15" s="3">
        <v>0.5</v>
      </c>
      <c r="B15" s="2">
        <f t="shared" si="0"/>
        <v>987.62623672898792</v>
      </c>
      <c r="C15" s="2">
        <f t="shared" si="1"/>
        <v>1014.4042719043482</v>
      </c>
      <c r="D15" s="2">
        <f t="shared" si="2"/>
        <v>756.878712023356</v>
      </c>
      <c r="E15" s="2">
        <f t="shared" si="3"/>
        <v>802.55990199898395</v>
      </c>
      <c r="F15" s="2">
        <f t="shared" si="4"/>
        <v>837.02594142900193</v>
      </c>
      <c r="H15" s="4">
        <v>0.5</v>
      </c>
      <c r="I15" s="1">
        <f t="shared" si="5"/>
        <v>784.66115392184804</v>
      </c>
      <c r="J15" s="1">
        <f t="shared" si="6"/>
        <v>805.846343856673</v>
      </c>
      <c r="K15" s="1">
        <f t="shared" si="7"/>
        <v>862.91793066286982</v>
      </c>
      <c r="L15" s="1">
        <f t="shared" si="8"/>
        <v>920.67386159833995</v>
      </c>
      <c r="M15" s="1">
        <f t="shared" si="9"/>
        <v>964.68835354278974</v>
      </c>
      <c r="O15" s="7">
        <v>0.5</v>
      </c>
      <c r="P15" s="6">
        <f t="shared" si="10"/>
        <v>899.47211980431496</v>
      </c>
      <c r="Q15" s="6">
        <f t="shared" si="11"/>
        <v>923.91901378272883</v>
      </c>
      <c r="R15" s="6">
        <f t="shared" si="12"/>
        <v>990.01209895660054</v>
      </c>
      <c r="S15" s="6">
        <f t="shared" si="13"/>
        <v>1056.9865981132793</v>
      </c>
      <c r="T15" s="6">
        <f t="shared" si="14"/>
        <v>1108.0759297772322</v>
      </c>
      <c r="AJ15">
        <v>1.0495051937246376</v>
      </c>
      <c r="AK15">
        <v>1.1172968715727225</v>
      </c>
      <c r="AL15">
        <v>1.0520745700803045</v>
      </c>
      <c r="AM15">
        <v>1.6689926535597217</v>
      </c>
      <c r="AN15">
        <v>1.7171987566662232</v>
      </c>
      <c r="AO15">
        <v>1.7067102173636302</v>
      </c>
    </row>
    <row r="16" spans="1:41" x14ac:dyDescent="0.35">
      <c r="A16" s="3">
        <v>0.54166666666666663</v>
      </c>
      <c r="B16" s="2">
        <f t="shared" si="0"/>
        <v>961.63167158684621</v>
      </c>
      <c r="C16" s="2">
        <f t="shared" si="1"/>
        <v>987.48377729865012</v>
      </c>
      <c r="D16" s="2">
        <f t="shared" si="2"/>
        <v>774.93240309869043</v>
      </c>
      <c r="E16" s="2">
        <f t="shared" si="3"/>
        <v>821.62962994247596</v>
      </c>
      <c r="F16" s="2">
        <f t="shared" si="4"/>
        <v>856.85657785020931</v>
      </c>
      <c r="H16" s="4">
        <v>0.54166666666666663</v>
      </c>
      <c r="I16" s="1">
        <f t="shared" si="5"/>
        <v>770.32234516320443</v>
      </c>
      <c r="J16" s="1">
        <f t="shared" si="6"/>
        <v>791.04782860350258</v>
      </c>
      <c r="K16" s="1">
        <f t="shared" si="7"/>
        <v>846.77580818291676</v>
      </c>
      <c r="L16" s="1">
        <f t="shared" si="8"/>
        <v>903.13217599316727</v>
      </c>
      <c r="M16" s="1">
        <f t="shared" si="9"/>
        <v>946.05787056221357</v>
      </c>
      <c r="O16" s="7">
        <v>0.54166666666666663</v>
      </c>
      <c r="P16" s="6">
        <f t="shared" si="10"/>
        <v>879.8386740047282</v>
      </c>
      <c r="Q16" s="6">
        <f t="shared" si="11"/>
        <v>903.59072341978845</v>
      </c>
      <c r="R16" s="6">
        <f t="shared" si="12"/>
        <v>967.57313459937518</v>
      </c>
      <c r="S16" s="6">
        <f t="shared" si="13"/>
        <v>1032.321190822918</v>
      </c>
      <c r="T16" s="6">
        <f t="shared" si="14"/>
        <v>1081.6633499744503</v>
      </c>
      <c r="AJ16">
        <v>1.0789421322879902</v>
      </c>
      <c r="AK16">
        <v>1.1212943514106575</v>
      </c>
      <c r="AL16">
        <v>1.0756439573098595</v>
      </c>
      <c r="AM16">
        <v>1.6031680464651838</v>
      </c>
      <c r="AN16">
        <v>1.6764498956169371</v>
      </c>
      <c r="AO16">
        <v>1.651599673464341</v>
      </c>
    </row>
    <row r="17" spans="1:41" x14ac:dyDescent="0.35">
      <c r="A17" s="3">
        <v>0.58333333333333337</v>
      </c>
      <c r="B17" s="2">
        <f t="shared" si="0"/>
        <v>934.22231967700623</v>
      </c>
      <c r="C17" s="2">
        <f t="shared" si="1"/>
        <v>959.38551479272269</v>
      </c>
      <c r="D17" s="2">
        <f t="shared" si="2"/>
        <v>737.94185882492616</v>
      </c>
      <c r="E17" s="2">
        <f t="shared" si="3"/>
        <v>782.27007150879069</v>
      </c>
      <c r="F17" s="2">
        <f t="shared" si="4"/>
        <v>815.69908326919597</v>
      </c>
      <c r="H17" s="4">
        <v>0.58333333333333337</v>
      </c>
      <c r="I17" s="1">
        <f t="shared" si="5"/>
        <v>753.77400636760035</v>
      </c>
      <c r="J17" s="1">
        <f t="shared" si="6"/>
        <v>774.16009257333144</v>
      </c>
      <c r="K17" s="1">
        <f t="shared" si="7"/>
        <v>829.1294174816037</v>
      </c>
      <c r="L17" s="1">
        <f t="shared" si="8"/>
        <v>884.7769979250794</v>
      </c>
      <c r="M17" s="1">
        <f t="shared" si="9"/>
        <v>927.19542674901845</v>
      </c>
      <c r="O17" s="7">
        <v>0.58333333333333337</v>
      </c>
      <c r="P17" s="6">
        <f t="shared" si="10"/>
        <v>852.56220381824448</v>
      </c>
      <c r="Q17" s="6">
        <f t="shared" si="11"/>
        <v>875.6503104714302</v>
      </c>
      <c r="R17" s="6">
        <f t="shared" si="12"/>
        <v>937.94918346162399</v>
      </c>
      <c r="S17" s="6">
        <f t="shared" si="13"/>
        <v>1001.0333195428537</v>
      </c>
      <c r="T17" s="6">
        <f t="shared" si="14"/>
        <v>1049.1296426024521</v>
      </c>
      <c r="AJ17">
        <v>1.0358155709172818</v>
      </c>
      <c r="AK17">
        <v>1.0616004476425251</v>
      </c>
      <c r="AL17">
        <v>1.0213974910637023</v>
      </c>
      <c r="AM17">
        <v>1.5622212278004353</v>
      </c>
      <c r="AN17">
        <v>1.6540992195274768</v>
      </c>
      <c r="AO17">
        <v>1.60841738900775</v>
      </c>
    </row>
    <row r="18" spans="1:41" x14ac:dyDescent="0.35">
      <c r="A18" s="3">
        <v>0.625</v>
      </c>
      <c r="B18" s="2">
        <f t="shared" si="0"/>
        <v>920.59155099730378</v>
      </c>
      <c r="C18" s="2">
        <f t="shared" si="1"/>
        <v>945.29352994774115</v>
      </c>
      <c r="D18" s="2">
        <f t="shared" si="2"/>
        <v>731.98162610826682</v>
      </c>
      <c r="E18" s="2">
        <f t="shared" si="3"/>
        <v>775.6588766223058</v>
      </c>
      <c r="F18" s="2">
        <f t="shared" si="4"/>
        <v>808.57425609257962</v>
      </c>
      <c r="H18" s="4">
        <v>0.625</v>
      </c>
      <c r="I18" s="1">
        <f t="shared" si="5"/>
        <v>746.60453986949108</v>
      </c>
      <c r="J18" s="1">
        <f t="shared" si="6"/>
        <v>766.81502828307316</v>
      </c>
      <c r="K18" s="1">
        <f t="shared" si="7"/>
        <v>821.3373525112421</v>
      </c>
      <c r="L18" s="1">
        <f t="shared" si="8"/>
        <v>876.54243963785791</v>
      </c>
      <c r="M18" s="1">
        <f t="shared" si="9"/>
        <v>918.62915742275413</v>
      </c>
      <c r="O18" s="7">
        <v>0.625</v>
      </c>
      <c r="P18" s="6">
        <f t="shared" si="10"/>
        <v>837.70109405189578</v>
      </c>
      <c r="Q18" s="6">
        <f t="shared" si="11"/>
        <v>860.37468632853233</v>
      </c>
      <c r="R18" s="6">
        <f t="shared" si="12"/>
        <v>921.53763927972204</v>
      </c>
      <c r="S18" s="6">
        <f t="shared" si="13"/>
        <v>983.46494487058112</v>
      </c>
      <c r="T18" s="6">
        <f t="shared" si="14"/>
        <v>1030.6756079807656</v>
      </c>
      <c r="AJ18">
        <v>1.0449774643387209</v>
      </c>
      <c r="AK18">
        <v>1.0453454756748402</v>
      </c>
      <c r="AL18">
        <v>1.007075096738447</v>
      </c>
      <c r="AM18">
        <v>1.5301123530993819</v>
      </c>
      <c r="AN18">
        <v>1.6407293112118044</v>
      </c>
      <c r="AO18">
        <v>1.5790448096013654</v>
      </c>
    </row>
    <row r="19" spans="1:41" x14ac:dyDescent="0.35">
      <c r="A19" s="3">
        <v>0.66666666666666663</v>
      </c>
      <c r="B19" s="2">
        <f t="shared" si="0"/>
        <v>904.64169874745585</v>
      </c>
      <c r="C19" s="2">
        <f t="shared" si="1"/>
        <v>928.45135271570427</v>
      </c>
      <c r="D19" s="2">
        <f t="shared" si="2"/>
        <v>785.78956701966911</v>
      </c>
      <c r="E19" s="2">
        <f t="shared" si="3"/>
        <v>832.26137805083806</v>
      </c>
      <c r="F19" s="2">
        <f t="shared" si="4"/>
        <v>867.25024983939693</v>
      </c>
      <c r="H19" s="4">
        <v>0.66666666666666663</v>
      </c>
      <c r="I19" s="1">
        <f t="shared" si="5"/>
        <v>727.29462864573736</v>
      </c>
      <c r="J19" s="1">
        <f t="shared" si="6"/>
        <v>746.76340497007561</v>
      </c>
      <c r="K19" s="1">
        <f t="shared" si="7"/>
        <v>798.96820460166305</v>
      </c>
      <c r="L19" s="1">
        <f t="shared" si="8"/>
        <v>851.70698937396116</v>
      </c>
      <c r="M19" s="1">
        <f t="shared" si="9"/>
        <v>891.8467170894022</v>
      </c>
      <c r="O19" s="7">
        <v>0.66666666666666663</v>
      </c>
      <c r="P19" s="6">
        <f t="shared" si="10"/>
        <v>810.38133179456293</v>
      </c>
      <c r="Q19" s="6">
        <f t="shared" si="11"/>
        <v>831.97508451399688</v>
      </c>
      <c r="R19" s="6">
        <f t="shared" si="12"/>
        <v>889.73297854785585</v>
      </c>
      <c r="S19" s="6">
        <f t="shared" si="13"/>
        <v>948.02649549525165</v>
      </c>
      <c r="T19" s="6">
        <f t="shared" si="14"/>
        <v>992.36313629012511</v>
      </c>
      <c r="AJ19">
        <v>1.1466949081374831</v>
      </c>
      <c r="AK19">
        <v>1.0919852029670307</v>
      </c>
      <c r="AL19">
        <v>1.0724779007817269</v>
      </c>
      <c r="AM19">
        <v>1.4576214361560127</v>
      </c>
      <c r="AN19">
        <v>1.5700215351483735</v>
      </c>
      <c r="AO19">
        <v>1.4898466546277525</v>
      </c>
    </row>
    <row r="20" spans="1:41" x14ac:dyDescent="0.35">
      <c r="A20" s="3">
        <v>0.70833333333333337</v>
      </c>
      <c r="B20" s="2">
        <f t="shared" si="0"/>
        <v>881.38731127277219</v>
      </c>
      <c r="C20" s="2">
        <f t="shared" si="1"/>
        <v>903.45111818329144</v>
      </c>
      <c r="D20" s="2">
        <f t="shared" si="2"/>
        <v>928.27807979110946</v>
      </c>
      <c r="E20" s="2">
        <f t="shared" si="3"/>
        <v>982.25479258388316</v>
      </c>
      <c r="F20" s="2">
        <f t="shared" si="4"/>
        <v>1022.8214987358639</v>
      </c>
      <c r="H20" s="4">
        <v>0.70833333333333337</v>
      </c>
      <c r="I20" s="1">
        <f t="shared" si="5"/>
        <v>675.82076273259804</v>
      </c>
      <c r="J20" s="1">
        <f t="shared" si="6"/>
        <v>693.28374208371133</v>
      </c>
      <c r="K20" s="1">
        <f t="shared" si="7"/>
        <v>739.19213150064752</v>
      </c>
      <c r="L20" s="1">
        <f t="shared" si="8"/>
        <v>785.22076786776631</v>
      </c>
      <c r="M20" s="1">
        <f t="shared" si="9"/>
        <v>820.05820337994066</v>
      </c>
      <c r="O20" s="7">
        <v>0.70833333333333337</v>
      </c>
      <c r="P20" s="6">
        <f t="shared" si="10"/>
        <v>755.53297458330053</v>
      </c>
      <c r="Q20" s="6">
        <f t="shared" si="11"/>
        <v>774.80615257148054</v>
      </c>
      <c r="R20" s="6">
        <f t="shared" si="12"/>
        <v>825.09545082019076</v>
      </c>
      <c r="S20" s="6">
        <f t="shared" si="13"/>
        <v>875.36977320464132</v>
      </c>
      <c r="T20" s="6">
        <f t="shared" si="14"/>
        <v>913.33803744549209</v>
      </c>
      <c r="AJ20">
        <v>1.4097909158340314</v>
      </c>
      <c r="AK20">
        <v>1.2259455636277805</v>
      </c>
      <c r="AL20">
        <v>1.2478400254793396</v>
      </c>
      <c r="AM20">
        <v>1.3078803698307493</v>
      </c>
      <c r="AN20">
        <v>1.3778408475833392</v>
      </c>
      <c r="AO20">
        <v>1.2938622112419389</v>
      </c>
    </row>
    <row r="21" spans="1:41" x14ac:dyDescent="0.35">
      <c r="A21" s="3">
        <v>0.75</v>
      </c>
      <c r="B21" s="2">
        <f t="shared" si="0"/>
        <v>782.07914350753242</v>
      </c>
      <c r="C21" s="2">
        <f t="shared" si="1"/>
        <v>800.09732322290301</v>
      </c>
      <c r="D21" s="2">
        <f t="shared" si="2"/>
        <v>1085.5434953863892</v>
      </c>
      <c r="E21" s="2">
        <f t="shared" si="3"/>
        <v>1148.5850045957402</v>
      </c>
      <c r="F21" s="2">
        <f t="shared" si="4"/>
        <v>1195.9580531859215</v>
      </c>
      <c r="H21" s="4">
        <v>0.75</v>
      </c>
      <c r="I21" s="1">
        <f t="shared" si="5"/>
        <v>572.27448411667172</v>
      </c>
      <c r="J21" s="1">
        <f t="shared" si="6"/>
        <v>586.0659398664011</v>
      </c>
      <c r="K21" s="1">
        <f t="shared" si="7"/>
        <v>620.81396982474075</v>
      </c>
      <c r="L21" s="1">
        <f t="shared" si="8"/>
        <v>655.06753423723194</v>
      </c>
      <c r="M21" s="1">
        <f t="shared" si="9"/>
        <v>680.66325549213832</v>
      </c>
      <c r="O21" s="7">
        <v>0.75</v>
      </c>
      <c r="P21" s="6">
        <f t="shared" si="10"/>
        <v>654.26827774692663</v>
      </c>
      <c r="Q21" s="6">
        <f t="shared" si="11"/>
        <v>669.65207578481125</v>
      </c>
      <c r="R21" s="6">
        <f t="shared" si="12"/>
        <v>707.78906856271249</v>
      </c>
      <c r="S21" s="6">
        <f t="shared" si="13"/>
        <v>745.13104352913433</v>
      </c>
      <c r="T21" s="6">
        <f t="shared" si="14"/>
        <v>772.8900873976612</v>
      </c>
      <c r="AJ21">
        <v>1.6534036581580649</v>
      </c>
      <c r="AK21">
        <v>1.3731680184843249</v>
      </c>
      <c r="AL21">
        <v>1.4575914044834628</v>
      </c>
      <c r="AM21">
        <v>1.0060788153466098</v>
      </c>
      <c r="AN21">
        <v>1.0381593578720107</v>
      </c>
      <c r="AO21">
        <v>0.97577441914042473</v>
      </c>
    </row>
    <row r="22" spans="1:41" x14ac:dyDescent="0.35">
      <c r="A22" s="3">
        <v>0.79166666666666663</v>
      </c>
      <c r="B22" s="2">
        <f t="shared" si="0"/>
        <v>694.30956651769691</v>
      </c>
      <c r="C22" s="2">
        <f t="shared" si="1"/>
        <v>709.56772828125168</v>
      </c>
      <c r="D22" s="2">
        <f t="shared" si="2"/>
        <v>1166.7770780158619</v>
      </c>
      <c r="E22" s="2">
        <f t="shared" si="3"/>
        <v>1236.5226698679523</v>
      </c>
      <c r="F22" s="2">
        <f t="shared" si="4"/>
        <v>1289.0929690907517</v>
      </c>
      <c r="H22" s="4">
        <v>0.79166666666666663</v>
      </c>
      <c r="I22" s="1">
        <f t="shared" si="5"/>
        <v>491.13217140626966</v>
      </c>
      <c r="J22" s="1">
        <f t="shared" si="6"/>
        <v>502.3462172721284</v>
      </c>
      <c r="K22" s="1">
        <f t="shared" si="7"/>
        <v>529.59046206931134</v>
      </c>
      <c r="L22" s="1">
        <f t="shared" si="8"/>
        <v>556.03798243636015</v>
      </c>
      <c r="M22" s="1">
        <f t="shared" si="9"/>
        <v>575.56650184746104</v>
      </c>
      <c r="O22" s="7">
        <v>0.79166666666666663</v>
      </c>
      <c r="P22" s="6">
        <f t="shared" si="10"/>
        <v>603.84802793051051</v>
      </c>
      <c r="Q22" s="6">
        <f t="shared" si="11"/>
        <v>617.1365261859554</v>
      </c>
      <c r="R22" s="6">
        <f t="shared" si="12"/>
        <v>648.56503369962377</v>
      </c>
      <c r="S22" s="6">
        <f t="shared" si="13"/>
        <v>678.7150842008798</v>
      </c>
      <c r="T22" s="6">
        <f t="shared" si="14"/>
        <v>700.76856785626455</v>
      </c>
      <c r="AJ22">
        <v>1.658262897379839</v>
      </c>
      <c r="AK22">
        <v>1.387702783239539</v>
      </c>
      <c r="AL22">
        <v>1.6078492490227443</v>
      </c>
      <c r="AM22">
        <v>0.82010104561550112</v>
      </c>
      <c r="AN22">
        <v>0.81066760552185013</v>
      </c>
      <c r="AO22">
        <v>0.7998131909138998</v>
      </c>
    </row>
    <row r="23" spans="1:41" x14ac:dyDescent="0.35">
      <c r="A23" s="3">
        <v>0.83333333333333337</v>
      </c>
      <c r="B23" s="2">
        <f t="shared" si="0"/>
        <v>638.03039266584403</v>
      </c>
      <c r="C23" s="2">
        <f t="shared" si="1"/>
        <v>652.06593361522391</v>
      </c>
      <c r="D23" s="2">
        <f t="shared" si="2"/>
        <v>1124.062754125946</v>
      </c>
      <c r="E23" s="2">
        <f t="shared" si="3"/>
        <v>1192.5479767855934</v>
      </c>
      <c r="F23" s="2">
        <f t="shared" si="4"/>
        <v>1244.2690790960428</v>
      </c>
      <c r="H23" s="4">
        <v>0.83333333333333337</v>
      </c>
      <c r="I23" s="1">
        <f t="shared" si="5"/>
        <v>452.42524396731619</v>
      </c>
      <c r="J23" s="1">
        <f t="shared" si="6"/>
        <v>462.59390542992713</v>
      </c>
      <c r="K23" s="1">
        <f t="shared" si="7"/>
        <v>487.02147124331003</v>
      </c>
      <c r="L23" s="1">
        <f t="shared" si="8"/>
        <v>510.61835671693501</v>
      </c>
      <c r="M23" s="1">
        <f t="shared" si="9"/>
        <v>527.97437054520208</v>
      </c>
      <c r="O23" s="7">
        <v>0.83333333333333337</v>
      </c>
      <c r="P23" s="6">
        <f t="shared" si="10"/>
        <v>578.44841690834505</v>
      </c>
      <c r="Q23" s="6">
        <f t="shared" si="11"/>
        <v>591.05471299628903</v>
      </c>
      <c r="R23" s="6">
        <f t="shared" si="12"/>
        <v>620.65057878516313</v>
      </c>
      <c r="S23" s="6">
        <f t="shared" si="13"/>
        <v>648.94797025586922</v>
      </c>
      <c r="T23" s="6">
        <f t="shared" si="14"/>
        <v>669.59067618418067</v>
      </c>
      <c r="AJ23">
        <v>1.5201909477619453</v>
      </c>
      <c r="AK23">
        <v>1.3326981230769286</v>
      </c>
      <c r="AL23">
        <v>1.57579158403071</v>
      </c>
      <c r="AM23">
        <v>0.7550287922670158</v>
      </c>
      <c r="AN23">
        <v>0.72591648137112874</v>
      </c>
      <c r="AO23">
        <v>0.75251984053343024</v>
      </c>
    </row>
    <row r="24" spans="1:41" x14ac:dyDescent="0.35">
      <c r="A24" s="3">
        <v>0.875</v>
      </c>
      <c r="B24" s="2">
        <f t="shared" si="0"/>
        <v>589.26131722298749</v>
      </c>
      <c r="C24" s="2">
        <f t="shared" si="1"/>
        <v>602.27217521473585</v>
      </c>
      <c r="D24" s="2">
        <f t="shared" si="2"/>
        <v>1040.3319533920953</v>
      </c>
      <c r="E24" s="2">
        <f t="shared" si="3"/>
        <v>1103.9728757733806</v>
      </c>
      <c r="F24" s="2">
        <f t="shared" si="4"/>
        <v>1152.0551546796903</v>
      </c>
      <c r="H24" s="4">
        <v>0.875</v>
      </c>
      <c r="I24" s="1">
        <f t="shared" si="5"/>
        <v>429.163363856069</v>
      </c>
      <c r="J24" s="1">
        <f t="shared" si="6"/>
        <v>438.70121799969576</v>
      </c>
      <c r="K24" s="1">
        <f t="shared" si="7"/>
        <v>461.42543317910037</v>
      </c>
      <c r="L24" s="1">
        <f t="shared" si="8"/>
        <v>483.29702991916952</v>
      </c>
      <c r="M24" s="1">
        <f t="shared" si="9"/>
        <v>499.33739616403199</v>
      </c>
      <c r="O24" s="7">
        <v>0.875</v>
      </c>
      <c r="P24" s="6">
        <f t="shared" si="10"/>
        <v>542.9716164228563</v>
      </c>
      <c r="Q24" s="6">
        <f t="shared" si="11"/>
        <v>554.85812778934701</v>
      </c>
      <c r="R24" s="6">
        <f t="shared" si="12"/>
        <v>582.85998889421523</v>
      </c>
      <c r="S24" s="6">
        <f t="shared" si="13"/>
        <v>609.67496753888258</v>
      </c>
      <c r="T24" s="6">
        <f t="shared" si="14"/>
        <v>629.26085616285093</v>
      </c>
      <c r="AJ24">
        <v>1.3915672491392472</v>
      </c>
      <c r="AK24">
        <v>1.3005022517801019</v>
      </c>
      <c r="AL24">
        <v>1.4637422169317253</v>
      </c>
      <c r="AM24">
        <v>0.70208469470618451</v>
      </c>
      <c r="AN24">
        <v>0.6746529874934617</v>
      </c>
      <c r="AO24">
        <v>0.71227842268087471</v>
      </c>
    </row>
    <row r="25" spans="1:41" x14ac:dyDescent="0.35">
      <c r="A25" s="3">
        <v>0.91666666666666663</v>
      </c>
      <c r="B25" s="2">
        <f t="shared" si="0"/>
        <v>535.08460072161552</v>
      </c>
      <c r="C25" s="2">
        <f t="shared" si="1"/>
        <v>546.94026403807516</v>
      </c>
      <c r="D25" s="2">
        <f t="shared" si="2"/>
        <v>935.10015551678998</v>
      </c>
      <c r="E25" s="2">
        <f t="shared" si="3"/>
        <v>992.26634245229138</v>
      </c>
      <c r="F25" s="2">
        <f t="shared" si="4"/>
        <v>1035.4539567448239</v>
      </c>
      <c r="H25" s="4">
        <v>0.91666666666666663</v>
      </c>
      <c r="I25" s="1">
        <f t="shared" si="5"/>
        <v>421.24894599495661</v>
      </c>
      <c r="J25" s="1">
        <f t="shared" si="6"/>
        <v>430.49767340572964</v>
      </c>
      <c r="K25" s="1">
        <f t="shared" si="7"/>
        <v>452.33364787759973</v>
      </c>
      <c r="L25" s="1">
        <f t="shared" si="8"/>
        <v>473.26493068202524</v>
      </c>
      <c r="M25" s="1">
        <f t="shared" si="9"/>
        <v>488.56560314023631</v>
      </c>
      <c r="O25" s="7">
        <v>0.91666666666666663</v>
      </c>
      <c r="P25" s="6">
        <f t="shared" si="10"/>
        <v>498.04307497592919</v>
      </c>
      <c r="Q25" s="6">
        <f t="shared" si="11"/>
        <v>509.04205596018943</v>
      </c>
      <c r="R25" s="6">
        <f t="shared" si="12"/>
        <v>535.12475934623728</v>
      </c>
      <c r="S25" s="6">
        <f t="shared" si="13"/>
        <v>560.1762837364239</v>
      </c>
      <c r="T25" s="6">
        <f t="shared" si="14"/>
        <v>578.51795576909001</v>
      </c>
      <c r="AJ25">
        <v>1.2530403745303786</v>
      </c>
      <c r="AK25">
        <v>1.3146142533553884</v>
      </c>
      <c r="AL25">
        <v>1.3149078809215771</v>
      </c>
      <c r="AM25">
        <v>0.64159731159306743</v>
      </c>
      <c r="AN25">
        <v>0.64759268595072639</v>
      </c>
      <c r="AO25">
        <v>0.66397624714110826</v>
      </c>
    </row>
    <row r="26" spans="1:41" x14ac:dyDescent="0.35">
      <c r="A26" s="3">
        <v>0.95833333333333337</v>
      </c>
      <c r="B26" s="2">
        <f t="shared" si="0"/>
        <v>469.19644877987793</v>
      </c>
      <c r="C26" s="2">
        <f t="shared" si="1"/>
        <v>479.83399708312419</v>
      </c>
      <c r="D26" s="2">
        <f t="shared" si="2"/>
        <v>779.70857628580313</v>
      </c>
      <c r="E26" s="2">
        <f t="shared" si="3"/>
        <v>827.51629660535809</v>
      </c>
      <c r="F26" s="2">
        <f t="shared" si="4"/>
        <v>863.64458910388441</v>
      </c>
      <c r="H26" s="4">
        <v>0.95833333333333337</v>
      </c>
      <c r="I26" s="1">
        <f t="shared" si="5"/>
        <v>381.26993955241704</v>
      </c>
      <c r="J26" s="1">
        <f t="shared" si="6"/>
        <v>389.67596795286863</v>
      </c>
      <c r="K26" s="1">
        <f t="shared" si="7"/>
        <v>409.58484518807887</v>
      </c>
      <c r="L26" s="1">
        <f t="shared" si="8"/>
        <v>428.69588261626194</v>
      </c>
      <c r="M26" s="1">
        <f t="shared" si="9"/>
        <v>442.68186721227198</v>
      </c>
      <c r="O26" s="7">
        <v>0.95833333333333337</v>
      </c>
      <c r="P26" s="6">
        <f t="shared" si="10"/>
        <v>434.88350125363229</v>
      </c>
      <c r="Q26" s="6">
        <f t="shared" si="11"/>
        <v>444.65681615515859</v>
      </c>
      <c r="R26" s="6">
        <f t="shared" si="12"/>
        <v>468.13278381184591</v>
      </c>
      <c r="S26" s="6">
        <f t="shared" si="13"/>
        <v>490.80963207498877</v>
      </c>
      <c r="T26" s="6">
        <f t="shared" si="14"/>
        <v>507.48847205185041</v>
      </c>
      <c r="AJ26">
        <v>1.03636541404029</v>
      </c>
      <c r="AK26">
        <v>1.1780545477770117</v>
      </c>
      <c r="AL26">
        <v>1.099328530535161</v>
      </c>
      <c r="AM26">
        <v>0.58653160594158438</v>
      </c>
      <c r="AN26">
        <v>0.59065857319288984</v>
      </c>
      <c r="AO26">
        <v>0.59851132591568323</v>
      </c>
    </row>
    <row r="27" spans="1:41" s="5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2021-07-13T14:12:53Z</dcterms:created>
  <dcterms:modified xsi:type="dcterms:W3CDTF">2021-07-13T16:39:22Z</dcterms:modified>
</cp:coreProperties>
</file>