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Case_Study_Data\demand_normal_distribution\nodal_load_profile_raw\"/>
    </mc:Choice>
  </mc:AlternateContent>
  <xr:revisionPtr revIDLastSave="0" documentId="13_ncr:1_{4AF0C8C7-87E0-4612-BD35-EACD1458649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T26" i="1" l="1"/>
  <c r="S26" i="1"/>
  <c r="R26" i="1"/>
  <c r="Q26" i="1"/>
  <c r="P26" i="1"/>
  <c r="M26" i="1"/>
  <c r="L26" i="1"/>
  <c r="K26" i="1"/>
  <c r="J26" i="1"/>
  <c r="I26" i="1"/>
  <c r="F26" i="1"/>
  <c r="E26" i="1"/>
  <c r="D26" i="1"/>
  <c r="C26" i="1"/>
  <c r="B26" i="1"/>
  <c r="T25" i="1"/>
  <c r="S25" i="1"/>
  <c r="R25" i="1"/>
  <c r="Q25" i="1"/>
  <c r="P25" i="1"/>
  <c r="M25" i="1"/>
  <c r="L25" i="1"/>
  <c r="K25" i="1"/>
  <c r="J25" i="1"/>
  <c r="I25" i="1"/>
  <c r="F25" i="1"/>
  <c r="E25" i="1"/>
  <c r="D25" i="1"/>
  <c r="C25" i="1"/>
  <c r="B25" i="1"/>
  <c r="T24" i="1"/>
  <c r="S24" i="1"/>
  <c r="R24" i="1"/>
  <c r="Q24" i="1"/>
  <c r="P24" i="1"/>
  <c r="M24" i="1"/>
  <c r="L24" i="1"/>
  <c r="K24" i="1"/>
  <c r="J24" i="1"/>
  <c r="I24" i="1"/>
  <c r="F24" i="1"/>
  <c r="E24" i="1"/>
  <c r="D24" i="1"/>
  <c r="C24" i="1"/>
  <c r="B24" i="1"/>
  <c r="T23" i="1"/>
  <c r="S23" i="1"/>
  <c r="R23" i="1"/>
  <c r="Q23" i="1"/>
  <c r="P23" i="1"/>
  <c r="M23" i="1"/>
  <c r="L23" i="1"/>
  <c r="K23" i="1"/>
  <c r="J23" i="1"/>
  <c r="I23" i="1"/>
  <c r="F23" i="1"/>
  <c r="E23" i="1"/>
  <c r="D23" i="1"/>
  <c r="C23" i="1"/>
  <c r="B23" i="1"/>
  <c r="T22" i="1"/>
  <c r="S22" i="1"/>
  <c r="R22" i="1"/>
  <c r="Q22" i="1"/>
  <c r="P22" i="1"/>
  <c r="M22" i="1"/>
  <c r="L22" i="1"/>
  <c r="K22" i="1"/>
  <c r="J22" i="1"/>
  <c r="I22" i="1"/>
  <c r="F22" i="1"/>
  <c r="E22" i="1"/>
  <c r="D22" i="1"/>
  <c r="C22" i="1"/>
  <c r="B22" i="1"/>
  <c r="T21" i="1"/>
  <c r="S21" i="1"/>
  <c r="R21" i="1"/>
  <c r="Q21" i="1"/>
  <c r="P21" i="1"/>
  <c r="M21" i="1"/>
  <c r="L21" i="1"/>
  <c r="K21" i="1"/>
  <c r="J21" i="1"/>
  <c r="I21" i="1"/>
  <c r="F21" i="1"/>
  <c r="E21" i="1"/>
  <c r="D21" i="1"/>
  <c r="C21" i="1"/>
  <c r="B21" i="1"/>
  <c r="T20" i="1"/>
  <c r="S20" i="1"/>
  <c r="R20" i="1"/>
  <c r="Q20" i="1"/>
  <c r="P20" i="1"/>
  <c r="M20" i="1"/>
  <c r="L20" i="1"/>
  <c r="K20" i="1"/>
  <c r="J20" i="1"/>
  <c r="I20" i="1"/>
  <c r="F20" i="1"/>
  <c r="E20" i="1"/>
  <c r="D20" i="1"/>
  <c r="C20" i="1"/>
  <c r="B20" i="1"/>
  <c r="T19" i="1"/>
  <c r="S19" i="1"/>
  <c r="R19" i="1"/>
  <c r="Q19" i="1"/>
  <c r="P19" i="1"/>
  <c r="M19" i="1"/>
  <c r="L19" i="1"/>
  <c r="K19" i="1"/>
  <c r="J19" i="1"/>
  <c r="I19" i="1"/>
  <c r="F19" i="1"/>
  <c r="E19" i="1"/>
  <c r="D19" i="1"/>
  <c r="C19" i="1"/>
  <c r="B19" i="1"/>
  <c r="T18" i="1"/>
  <c r="S18" i="1"/>
  <c r="R18" i="1"/>
  <c r="Q18" i="1"/>
  <c r="P18" i="1"/>
  <c r="M18" i="1"/>
  <c r="L18" i="1"/>
  <c r="K18" i="1"/>
  <c r="J18" i="1"/>
  <c r="I18" i="1"/>
  <c r="F18" i="1"/>
  <c r="E18" i="1"/>
  <c r="D18" i="1"/>
  <c r="C18" i="1"/>
  <c r="B18" i="1"/>
  <c r="T17" i="1"/>
  <c r="S17" i="1"/>
  <c r="R17" i="1"/>
  <c r="Q17" i="1"/>
  <c r="P17" i="1"/>
  <c r="M17" i="1"/>
  <c r="L17" i="1"/>
  <c r="K17" i="1"/>
  <c r="J17" i="1"/>
  <c r="I17" i="1"/>
  <c r="F17" i="1"/>
  <c r="E17" i="1"/>
  <c r="D17" i="1"/>
  <c r="C17" i="1"/>
  <c r="B17" i="1"/>
  <c r="T16" i="1"/>
  <c r="S16" i="1"/>
  <c r="R16" i="1"/>
  <c r="Q16" i="1"/>
  <c r="P16" i="1"/>
  <c r="M16" i="1"/>
  <c r="L16" i="1"/>
  <c r="K16" i="1"/>
  <c r="J16" i="1"/>
  <c r="I16" i="1"/>
  <c r="F16" i="1"/>
  <c r="E16" i="1"/>
  <c r="D16" i="1"/>
  <c r="C16" i="1"/>
  <c r="B16" i="1"/>
  <c r="T15" i="1"/>
  <c r="S15" i="1"/>
  <c r="R15" i="1"/>
  <c r="Q15" i="1"/>
  <c r="P15" i="1"/>
  <c r="M15" i="1"/>
  <c r="L15" i="1"/>
  <c r="K15" i="1"/>
  <c r="J15" i="1"/>
  <c r="I15" i="1"/>
  <c r="F15" i="1"/>
  <c r="E15" i="1"/>
  <c r="D15" i="1"/>
  <c r="C15" i="1"/>
  <c r="B15" i="1"/>
  <c r="T14" i="1"/>
  <c r="S14" i="1"/>
  <c r="R14" i="1"/>
  <c r="Q14" i="1"/>
  <c r="P14" i="1"/>
  <c r="M14" i="1"/>
  <c r="L14" i="1"/>
  <c r="K14" i="1"/>
  <c r="J14" i="1"/>
  <c r="I14" i="1"/>
  <c r="F14" i="1"/>
  <c r="E14" i="1"/>
  <c r="D14" i="1"/>
  <c r="C14" i="1"/>
  <c r="B14" i="1"/>
  <c r="T13" i="1"/>
  <c r="S13" i="1"/>
  <c r="R13" i="1"/>
  <c r="Q13" i="1"/>
  <c r="P13" i="1"/>
  <c r="M13" i="1"/>
  <c r="L13" i="1"/>
  <c r="K13" i="1"/>
  <c r="J13" i="1"/>
  <c r="I13" i="1"/>
  <c r="F13" i="1"/>
  <c r="E13" i="1"/>
  <c r="D13" i="1"/>
  <c r="C13" i="1"/>
  <c r="B13" i="1"/>
  <c r="T12" i="1"/>
  <c r="S12" i="1"/>
  <c r="R12" i="1"/>
  <c r="Q12" i="1"/>
  <c r="P12" i="1"/>
  <c r="M12" i="1"/>
  <c r="L12" i="1"/>
  <c r="K12" i="1"/>
  <c r="J12" i="1"/>
  <c r="I12" i="1"/>
  <c r="F12" i="1"/>
  <c r="E12" i="1"/>
  <c r="D12" i="1"/>
  <c r="C12" i="1"/>
  <c r="B12" i="1"/>
  <c r="T11" i="1"/>
  <c r="S11" i="1"/>
  <c r="R11" i="1"/>
  <c r="Q11" i="1"/>
  <c r="P11" i="1"/>
  <c r="M11" i="1"/>
  <c r="L11" i="1"/>
  <c r="K11" i="1"/>
  <c r="J11" i="1"/>
  <c r="I11" i="1"/>
  <c r="F11" i="1"/>
  <c r="E11" i="1"/>
  <c r="D11" i="1"/>
  <c r="C11" i="1"/>
  <c r="B11" i="1"/>
  <c r="T10" i="1"/>
  <c r="S10" i="1"/>
  <c r="R10" i="1"/>
  <c r="Q10" i="1"/>
  <c r="P10" i="1"/>
  <c r="M10" i="1"/>
  <c r="L10" i="1"/>
  <c r="K10" i="1"/>
  <c r="J10" i="1"/>
  <c r="I10" i="1"/>
  <c r="F10" i="1"/>
  <c r="E10" i="1"/>
  <c r="D10" i="1"/>
  <c r="C10" i="1"/>
  <c r="B10" i="1"/>
  <c r="T9" i="1"/>
  <c r="S9" i="1"/>
  <c r="R9" i="1"/>
  <c r="Q9" i="1"/>
  <c r="P9" i="1"/>
  <c r="M9" i="1"/>
  <c r="L9" i="1"/>
  <c r="K9" i="1"/>
  <c r="J9" i="1"/>
  <c r="I9" i="1"/>
  <c r="F9" i="1"/>
  <c r="E9" i="1"/>
  <c r="D9" i="1"/>
  <c r="C9" i="1"/>
  <c r="B9" i="1"/>
  <c r="T8" i="1"/>
  <c r="S8" i="1"/>
  <c r="R8" i="1"/>
  <c r="Q8" i="1"/>
  <c r="P8" i="1"/>
  <c r="M8" i="1"/>
  <c r="L8" i="1"/>
  <c r="K8" i="1"/>
  <c r="J8" i="1"/>
  <c r="I8" i="1"/>
  <c r="F8" i="1"/>
  <c r="E8" i="1"/>
  <c r="D8" i="1"/>
  <c r="C8" i="1"/>
  <c r="B8" i="1"/>
  <c r="T7" i="1"/>
  <c r="S7" i="1"/>
  <c r="R7" i="1"/>
  <c r="Q7" i="1"/>
  <c r="P7" i="1"/>
  <c r="M7" i="1"/>
  <c r="L7" i="1"/>
  <c r="K7" i="1"/>
  <c r="J7" i="1"/>
  <c r="I7" i="1"/>
  <c r="F7" i="1"/>
  <c r="E7" i="1"/>
  <c r="D7" i="1"/>
  <c r="C7" i="1"/>
  <c r="B7" i="1"/>
  <c r="T6" i="1"/>
  <c r="S6" i="1"/>
  <c r="R6" i="1"/>
  <c r="Q6" i="1"/>
  <c r="P6" i="1"/>
  <c r="M6" i="1"/>
  <c r="L6" i="1"/>
  <c r="K6" i="1"/>
  <c r="J6" i="1"/>
  <c r="I6" i="1"/>
  <c r="F6" i="1"/>
  <c r="E6" i="1"/>
  <c r="D6" i="1"/>
  <c r="C6" i="1"/>
  <c r="B6" i="1"/>
  <c r="T5" i="1"/>
  <c r="S5" i="1"/>
  <c r="R5" i="1"/>
  <c r="Q5" i="1"/>
  <c r="P5" i="1"/>
  <c r="M5" i="1"/>
  <c r="L5" i="1"/>
  <c r="K5" i="1"/>
  <c r="J5" i="1"/>
  <c r="I5" i="1"/>
  <c r="F5" i="1"/>
  <c r="E5" i="1"/>
  <c r="D5" i="1"/>
  <c r="C5" i="1"/>
  <c r="B5" i="1"/>
  <c r="T4" i="1"/>
  <c r="S4" i="1"/>
  <c r="R4" i="1"/>
  <c r="Q4" i="1"/>
  <c r="P4" i="1"/>
  <c r="M4" i="1"/>
  <c r="L4" i="1"/>
  <c r="K4" i="1"/>
  <c r="J4" i="1"/>
  <c r="I4" i="1"/>
  <c r="F4" i="1"/>
  <c r="E4" i="1"/>
  <c r="D4" i="1"/>
  <c r="C4" i="1"/>
  <c r="B4" i="1"/>
  <c r="T3" i="1"/>
  <c r="R3" i="1"/>
  <c r="Q3" i="1"/>
  <c r="P3" i="1"/>
  <c r="M3" i="1"/>
  <c r="L3" i="1"/>
  <c r="K3" i="1"/>
  <c r="J3" i="1"/>
  <c r="I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<sst xmlns="http://schemas.openxmlformats.org/spreadsheetml/2006/main" count="19" uniqueCount="17">
  <si>
    <t>year_period</t>
  </si>
  <si>
    <t>R_normialized_winter</t>
  </si>
  <si>
    <t>R_normialized_summer</t>
  </si>
  <si>
    <t>R_normialized_other</t>
  </si>
  <si>
    <t>N_normialized_winter</t>
  </si>
  <si>
    <t>N__normialized_summer</t>
  </si>
  <si>
    <t>N_normialized_other</t>
  </si>
  <si>
    <t>yr_timeframe</t>
  </si>
  <si>
    <t>average_residential_load_share</t>
  </si>
  <si>
    <t>average_non_residential_load_share</t>
  </si>
  <si>
    <t>average_scaling_factor</t>
  </si>
  <si>
    <t>winter_avg</t>
  </si>
  <si>
    <t>summer_avg</t>
  </si>
  <si>
    <t>other_avg</t>
  </si>
  <si>
    <t>WINTER_N13</t>
  </si>
  <si>
    <t>SUMMER_N13</t>
  </si>
  <si>
    <t>OTHER_N13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</si>
</sst>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20" fontId="0" fillId="3" borderId="0" xfId="0" applyNumberFormat="1" applyFill="1" applyAlignment="1">
      <alignment horizontal="left"/>
    </xf>
    <xf numFmtId="20" fontId="0" fillId="2" borderId="0" xfId="0" applyNumberFormat="1" applyFill="1" applyAlignment="1">
      <alignment horizontal="left"/>
    </xf>
    <xf numFmtId="0" fontId="0" fillId="0" borderId="0" xfId="0" applyFill="1"/>
    <xf numFmtId="0" fontId="0" fillId="4" borderId="0" xfId="0" applyFill="1"/>
    <xf numFmtId="20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"/>
  <sheetViews>
    <sheetView tabSelected="1" zoomScale="63" workbookViewId="0">
      <selection activeCell="O2" sqref="O2"/>
    </sheetView>
  </sheetViews>
  <sheetFormatPr defaultRowHeight="14.5" x14ac:dyDescent="0.35"/>
  <cols>
    <col min="1" max="1" width="12.1796875" bestFit="1" customWidth="1"/>
    <col min="32" max="32" width="8.7265625" customWidth="1"/>
    <col min="33" max="33" width="11.54296875" bestFit="1" customWidth="1"/>
    <col min="37" max="37" width="20.81640625" bestFit="1" customWidth="1"/>
    <col min="38" max="38" width="18.453125" bestFit="1" customWidth="1"/>
  </cols>
  <sheetData>
    <row r="1" spans="1:41" x14ac:dyDescent="0.35">
      <c r="A1" s="2" t="s">
        <v>14</v>
      </c>
      <c r="B1" s="2"/>
      <c r="C1" s="2"/>
      <c r="D1" s="2"/>
      <c r="E1" s="2"/>
      <c r="F1" s="2"/>
      <c r="H1" s="1" t="s">
        <v>15</v>
      </c>
      <c r="I1" s="1"/>
      <c r="J1" s="1"/>
      <c r="K1" s="1"/>
      <c r="L1" s="1"/>
      <c r="M1" s="1"/>
      <c r="O1" s="6" t="s">
        <v>16</v>
      </c>
      <c r="P1" s="6"/>
      <c r="Q1" s="6"/>
      <c r="R1" s="6"/>
      <c r="S1" s="6"/>
      <c r="T1" s="6"/>
    </row>
    <row r="2" spans="1:41" x14ac:dyDescent="0.35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H2" s="1" t="s">
        <v>0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O2" s="6" t="s">
        <v>0</v>
      </c>
      <c r="P2" s="6">
        <v>1</v>
      </c>
      <c r="Q2" s="6">
        <v>2</v>
      </c>
      <c r="R2" s="6">
        <v>3</v>
      </c>
      <c r="S2" s="6">
        <v>4</v>
      </c>
      <c r="T2" s="6">
        <v>5</v>
      </c>
      <c r="AB2" t="s">
        <v>7</v>
      </c>
      <c r="AC2" t="s">
        <v>8</v>
      </c>
      <c r="AD2" t="s">
        <v>9</v>
      </c>
      <c r="AE2" t="s">
        <v>10</v>
      </c>
      <c r="AJ2" t="s">
        <v>1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</row>
    <row r="3" spans="1:41" x14ac:dyDescent="0.35">
      <c r="A3" s="3">
        <v>0</v>
      </c>
      <c r="B3" s="2">
        <f>($AC$3*$AH$3*AJ3+$AD$3*$AH$3*AM3)*$AE$3</f>
        <v>886.37781781084209</v>
      </c>
      <c r="C3" s="2">
        <f>($AC$4*$AH$3*AJ3+$AD$4*$AH$3*AM3)*$AE$4</f>
        <v>929.85770434135861</v>
      </c>
      <c r="D3" s="2">
        <f>($AC$5*$AH$3*AJ3+$AD$5*$AH$3*AL3)*$AE$5</f>
        <v>1296.6413520398269</v>
      </c>
      <c r="E3" s="2">
        <f>($AC$6*$AH$3*AJ3+$AD$6*$AH$3*AL3)*$AE$6</f>
        <v>1398.335342794775</v>
      </c>
      <c r="F3" s="2">
        <f>($AC$7*$AH$3*AJ3+$AD$7*$AH$3*AL3)*$AE$7</f>
        <v>1462.25732520215</v>
      </c>
      <c r="H3" s="4">
        <v>0</v>
      </c>
      <c r="I3" s="1">
        <f>($AC$3*$AH$4*AK3+$AD$3*$AH$4*AN3)*$AE$3</f>
        <v>731.76792318096511</v>
      </c>
      <c r="J3" s="1">
        <f>($AC$4*$AH$4*AK3+$AD$4*$AH$4*AN3)*$AE$4</f>
        <v>765.34699315981311</v>
      </c>
      <c r="K3" s="1">
        <f>($AC$5*$AH$4*AK3+$AD$5*$AH$4*AN3)*$AE$5</f>
        <v>825.50143541569923</v>
      </c>
      <c r="L3" s="1">
        <f>($AC$6*$AH$4*AK3+$AD$6*$AH$4*AN3)*$AE$6</f>
        <v>878.04359763948776</v>
      </c>
      <c r="M3" s="1">
        <f>($AC$7*$AH$4*AK3+$AD$7*$AH$4*AN3)*$AE$7</f>
        <v>910.23158540427721</v>
      </c>
      <c r="O3" s="7">
        <v>0</v>
      </c>
      <c r="P3" s="6">
        <f>($AC$3*$AH$5*AL3+$AD$3*$AH$5*AO3)*$AE$3</f>
        <v>811.48649312873033</v>
      </c>
      <c r="Q3" s="6">
        <f>($AC$4*$AH$5*AL3+$AD$4*$AH$5*AO3)*$AE$4</f>
        <v>850.57850927744505</v>
      </c>
      <c r="R3" s="6">
        <f>($AC$5*$AH$5*AL3+$AD$5*$AH$5*AO3)*$AE$5</f>
        <v>921.44064907807478</v>
      </c>
      <c r="S3" s="6">
        <f>($AC$6*$AH$5*AL3+$AD$6*$AH$5*AO3)*$AE$6</f>
        <v>983.81468613709956</v>
      </c>
      <c r="T3" s="6">
        <f>($AC$7*$AH$5*AL3+$AD$7*$AH$5*AO3)*$AE$7</f>
        <v>1022.3413012471732</v>
      </c>
      <c r="AB3">
        <v>1</v>
      </c>
      <c r="AC3">
        <v>0.32563358531178482</v>
      </c>
      <c r="AD3">
        <v>0.67436641468821512</v>
      </c>
      <c r="AE3">
        <v>0.95020397419999991</v>
      </c>
      <c r="AG3" t="s">
        <v>11</v>
      </c>
      <c r="AH3" s="1">
        <v>1484.7932378289836</v>
      </c>
      <c r="AJ3">
        <v>0.76460390908298115</v>
      </c>
      <c r="AK3">
        <v>0.92547587307777268</v>
      </c>
      <c r="AL3">
        <v>0.81007409689319487</v>
      </c>
      <c r="AM3">
        <v>0.56241596093561663</v>
      </c>
      <c r="AN3">
        <v>0.55585992930095429</v>
      </c>
      <c r="AO3">
        <v>0.56283151527365594</v>
      </c>
    </row>
    <row r="4" spans="1:41" x14ac:dyDescent="0.35">
      <c r="A4" s="3">
        <v>4.1666666666666664E-2</v>
      </c>
      <c r="B4" s="2">
        <f t="shared" ref="B4:B26" si="0">($AC$3*$AH$3*AJ4+$AD$3*$AH$3*AM4)*$AE$3</f>
        <v>811.46432763603491</v>
      </c>
      <c r="C4" s="2">
        <f t="shared" ref="C4:C26" si="1">($AC$4*$AH$3*AJ4+$AD$4*$AH$3*AM4)*$AE$4</f>
        <v>854.56058786671554</v>
      </c>
      <c r="D4" s="2">
        <f t="shared" ref="D4:D26" si="2">($AC$5*$AH$3*AJ4+$AD$5*$AH$3*AL4)*$AE$5</f>
        <v>997.46434371610133</v>
      </c>
      <c r="E4" s="2">
        <f t="shared" ref="E4:E26" si="3">($AC$6*$AH$3*AJ4+$AD$6*$AH$3*AL4)*$AE$6</f>
        <v>1075.6882094791549</v>
      </c>
      <c r="F4" s="2">
        <f t="shared" ref="F4:F26" si="4">($AC$7*$AH$3*AJ4+$AD$7*$AH$3*AL4)*$AE$7</f>
        <v>1124.8571163630531</v>
      </c>
      <c r="H4" s="4">
        <v>4.1666666666666664E-2</v>
      </c>
      <c r="I4" s="1">
        <f t="shared" ref="I4:I26" si="5">($AC$3*$AH$4*AK4+$AD$3*$AH$4*AN4)*$AE$3</f>
        <v>637.71565006526419</v>
      </c>
      <c r="J4" s="1">
        <f t="shared" ref="J4:J26" si="6">($AC$4*$AH$4*AK4+$AD$4*$AH$4*AN4)*$AE$4</f>
        <v>669.48701482640911</v>
      </c>
      <c r="K4" s="1">
        <f t="shared" ref="K4:K26" si="7">($AC$5*$AH$4*AK4+$AD$5*$AH$4*AN4)*$AE$5</f>
        <v>727.52765248779713</v>
      </c>
      <c r="L4" s="1">
        <f t="shared" ref="L4:L26" si="8">($AC$6*$AH$4*AK4+$AD$6*$AH$4*AN4)*$AE$6</f>
        <v>778.8714614160358</v>
      </c>
      <c r="M4" s="1">
        <f t="shared" ref="M4:M26" si="9">($AC$7*$AH$4*AK4+$AD$7*$AH$4*AN4)*$AE$7</f>
        <v>810.75193783760869</v>
      </c>
      <c r="O4" s="7">
        <v>4.1666666666666664E-2</v>
      </c>
      <c r="P4" s="6">
        <f t="shared" ref="P4:P26" si="10">($AC$3*$AH$5*AL4+$AD$3*$AH$5*AO4)*$AE$3</f>
        <v>717.4581026020752</v>
      </c>
      <c r="Q4" s="6">
        <f t="shared" ref="Q4:Q26" si="11">($AC$4*$AH$5*AL4+$AD$4*$AH$5*AO4)*$AE$4</f>
        <v>754.47292167531793</v>
      </c>
      <c r="R4" s="6">
        <f t="shared" ref="R4:R26" si="12">($AC$5*$AH$5*AL4+$AD$5*$AH$5*AO4)*$AE$5</f>
        <v>822.61715878190148</v>
      </c>
      <c r="S4" s="6">
        <f t="shared" ref="S4:S26" si="13">($AC$6*$AH$5*AL4+$AD$6*$AH$5*AO4)*$AE$6</f>
        <v>883.19528578688721</v>
      </c>
      <c r="T4" s="6">
        <f t="shared" ref="T4:T26" si="14">($AC$7*$AH$5*AL4+$AD$7*$AH$5*AO4)*$AE$7</f>
        <v>921.00229369973465</v>
      </c>
      <c r="AB4">
        <v>2</v>
      </c>
      <c r="AC4">
        <v>0.31226494211710121</v>
      </c>
      <c r="AD4">
        <v>0.68773505788289879</v>
      </c>
      <c r="AE4">
        <v>1.0011219386000001</v>
      </c>
      <c r="AG4" t="s">
        <v>12</v>
      </c>
      <c r="AH4">
        <v>1138.8564026918732</v>
      </c>
      <c r="AJ4">
        <v>0.5882955255517458</v>
      </c>
      <c r="AK4">
        <v>0.69555766281435605</v>
      </c>
      <c r="AL4">
        <v>0.62311961752839995</v>
      </c>
      <c r="AM4">
        <v>0.56881314767111035</v>
      </c>
      <c r="AN4">
        <v>0.53800070991108573</v>
      </c>
      <c r="AO4">
        <v>0.54256578101958863</v>
      </c>
    </row>
    <row r="5" spans="1:41" x14ac:dyDescent="0.35">
      <c r="A5" s="3">
        <v>8.3333333333333329E-2</v>
      </c>
      <c r="B5" s="2">
        <f t="shared" si="0"/>
        <v>801.14185170436951</v>
      </c>
      <c r="C5" s="2">
        <f t="shared" si="1"/>
        <v>845.52066304888388</v>
      </c>
      <c r="D5" s="2">
        <f t="shared" si="2"/>
        <v>863.58798543370756</v>
      </c>
      <c r="E5" s="2">
        <f t="shared" si="3"/>
        <v>930.80165603084129</v>
      </c>
      <c r="F5" s="2">
        <f t="shared" si="4"/>
        <v>973.01478286375925</v>
      </c>
      <c r="H5" s="4">
        <v>8.3333333333333329E-2</v>
      </c>
      <c r="I5" s="1">
        <f t="shared" si="5"/>
        <v>602.66844699642979</v>
      </c>
      <c r="J5" s="1">
        <f t="shared" si="6"/>
        <v>633.77292802020486</v>
      </c>
      <c r="K5" s="1">
        <f t="shared" si="7"/>
        <v>691.04096374923165</v>
      </c>
      <c r="L5" s="1">
        <f t="shared" si="8"/>
        <v>741.95313137056144</v>
      </c>
      <c r="M5" s="1">
        <f t="shared" si="9"/>
        <v>773.72929564081278</v>
      </c>
      <c r="O5" s="7">
        <v>8.3333333333333329E-2</v>
      </c>
      <c r="P5" s="6">
        <f t="shared" si="10"/>
        <v>683.74909004865992</v>
      </c>
      <c r="Q5" s="6">
        <f t="shared" si="11"/>
        <v>720.55550306722978</v>
      </c>
      <c r="R5" s="6">
        <f t="shared" si="12"/>
        <v>788.9265019131916</v>
      </c>
      <c r="S5" s="6">
        <f t="shared" si="13"/>
        <v>850.04846704091426</v>
      </c>
      <c r="T5" s="6">
        <f t="shared" si="14"/>
        <v>888.41629279582071</v>
      </c>
      <c r="AB5">
        <v>3</v>
      </c>
      <c r="AC5">
        <v>0.28605749458830737</v>
      </c>
      <c r="AD5">
        <v>0.71394250541169257</v>
      </c>
      <c r="AE5">
        <v>1.0956177335999999</v>
      </c>
      <c r="AG5" t="s">
        <v>13</v>
      </c>
      <c r="AH5">
        <v>1327.4633693595181</v>
      </c>
      <c r="AJ5">
        <v>0.51868363980471677</v>
      </c>
      <c r="AK5">
        <v>0.60958419469541936</v>
      </c>
      <c r="AL5">
        <v>0.53574140095927247</v>
      </c>
      <c r="AM5">
        <v>0.59157748870522453</v>
      </c>
      <c r="AN5">
        <v>0.53148953869238558</v>
      </c>
      <c r="AO5">
        <v>0.54512961454980302</v>
      </c>
    </row>
    <row r="6" spans="1:41" x14ac:dyDescent="0.35">
      <c r="A6" s="3">
        <v>0.125</v>
      </c>
      <c r="B6" s="2">
        <f t="shared" si="0"/>
        <v>783.10705734432042</v>
      </c>
      <c r="C6" s="2">
        <f t="shared" si="1"/>
        <v>827.40015927113484</v>
      </c>
      <c r="D6" s="2">
        <f t="shared" si="2"/>
        <v>818.11225878507025</v>
      </c>
      <c r="E6" s="2">
        <f t="shared" si="3"/>
        <v>882.62647044031928</v>
      </c>
      <c r="F6" s="2">
        <f t="shared" si="4"/>
        <v>923.20239012473849</v>
      </c>
      <c r="H6" s="4">
        <v>0.125</v>
      </c>
      <c r="I6" s="1">
        <f t="shared" si="5"/>
        <v>584.72502547984425</v>
      </c>
      <c r="J6" s="1">
        <f t="shared" si="6"/>
        <v>615.86403744328345</v>
      </c>
      <c r="K6" s="1">
        <f t="shared" si="7"/>
        <v>673.57859376819795</v>
      </c>
      <c r="L6" s="1">
        <f t="shared" si="8"/>
        <v>725.10241267629021</v>
      </c>
      <c r="M6" s="1">
        <f t="shared" si="9"/>
        <v>757.39920692460691</v>
      </c>
      <c r="O6" s="7">
        <v>0.125</v>
      </c>
      <c r="P6" s="6">
        <f>($AC$3*$AH$5*AL6+$AD$3*$AH$5*AO6)*$AE$3</f>
        <v>685.16680073722989</v>
      </c>
      <c r="Q6" s="6">
        <f t="shared" si="11"/>
        <v>722.65993041837896</v>
      </c>
      <c r="R6" s="6">
        <f t="shared" si="12"/>
        <v>792.53986554559606</v>
      </c>
      <c r="S6" s="6">
        <f t="shared" si="13"/>
        <v>855.14041992433545</v>
      </c>
      <c r="T6" s="6">
        <f t="shared" si="14"/>
        <v>894.51978824715195</v>
      </c>
      <c r="AB6">
        <v>4</v>
      </c>
      <c r="AC6">
        <v>0.26377065982837183</v>
      </c>
      <c r="AD6">
        <v>0.73622934017162822</v>
      </c>
      <c r="AE6">
        <v>1.1800453854000001</v>
      </c>
      <c r="AJ6">
        <v>0.47601335984643417</v>
      </c>
      <c r="AK6">
        <v>0.54893364860371263</v>
      </c>
      <c r="AL6">
        <v>0.5136828567940368</v>
      </c>
      <c r="AM6">
        <v>0.593226453207777</v>
      </c>
      <c r="AN6">
        <v>0.53618805481525511</v>
      </c>
      <c r="AO6">
        <v>0.55744777843689808</v>
      </c>
    </row>
    <row r="7" spans="1:41" x14ac:dyDescent="0.35">
      <c r="A7" s="3">
        <v>0.16666666666666666</v>
      </c>
      <c r="B7" s="2">
        <f t="shared" si="0"/>
        <v>775.74558806911853</v>
      </c>
      <c r="C7" s="2">
        <f t="shared" si="1"/>
        <v>819.68919418062728</v>
      </c>
      <c r="D7" s="2">
        <f t="shared" si="2"/>
        <v>790.46118406346898</v>
      </c>
      <c r="E7" s="2">
        <f t="shared" si="3"/>
        <v>852.28380375083134</v>
      </c>
      <c r="F7" s="2">
        <f t="shared" si="4"/>
        <v>891.13192323206886</v>
      </c>
      <c r="H7" s="4">
        <v>0.16666666666666666</v>
      </c>
      <c r="I7" s="1">
        <f t="shared" si="5"/>
        <v>576.45744075663663</v>
      </c>
      <c r="J7" s="1">
        <f t="shared" si="6"/>
        <v>607.359304363202</v>
      </c>
      <c r="K7" s="1">
        <f t="shared" si="7"/>
        <v>664.71279887433377</v>
      </c>
      <c r="L7" s="1">
        <f t="shared" si="8"/>
        <v>715.95799127672728</v>
      </c>
      <c r="M7" s="1">
        <f t="shared" si="9"/>
        <v>748.10828796765156</v>
      </c>
      <c r="O7" s="7">
        <v>0.16666666666666666</v>
      </c>
      <c r="P7" s="6">
        <f t="shared" si="10"/>
        <v>677.10653174982394</v>
      </c>
      <c r="Q7" s="6">
        <f t="shared" si="11"/>
        <v>714.55542932749711</v>
      </c>
      <c r="R7" s="6">
        <f t="shared" si="12"/>
        <v>784.50213021689081</v>
      </c>
      <c r="S7" s="6">
        <f t="shared" si="13"/>
        <v>847.24512696576801</v>
      </c>
      <c r="T7" s="6">
        <f t="shared" si="14"/>
        <v>886.76714537991063</v>
      </c>
      <c r="AB7">
        <v>5</v>
      </c>
      <c r="AC7">
        <v>0.24985499446698531</v>
      </c>
      <c r="AD7">
        <v>0.75014500553301466</v>
      </c>
      <c r="AE7">
        <v>1.2330111206666667</v>
      </c>
      <c r="AJ7">
        <v>0.46926925726826413</v>
      </c>
      <c r="AK7">
        <v>0.53218467964310934</v>
      </c>
      <c r="AL7">
        <v>0.49257699125238041</v>
      </c>
      <c r="AM7">
        <v>0.58874576648912491</v>
      </c>
      <c r="AN7">
        <v>0.53294654680975784</v>
      </c>
      <c r="AO7">
        <v>0.55816347539865796</v>
      </c>
    </row>
    <row r="8" spans="1:41" x14ac:dyDescent="0.35">
      <c r="A8" s="3">
        <v>0.20833333333333334</v>
      </c>
      <c r="B8" s="2">
        <f t="shared" si="0"/>
        <v>780.93012545916042</v>
      </c>
      <c r="C8" s="2">
        <f t="shared" si="1"/>
        <v>824.82808028199759</v>
      </c>
      <c r="D8" s="2">
        <f t="shared" si="2"/>
        <v>808.24924625258541</v>
      </c>
      <c r="E8" s="2">
        <f t="shared" si="3"/>
        <v>871.23928265013421</v>
      </c>
      <c r="F8" s="2">
        <f t="shared" si="4"/>
        <v>910.80555961818345</v>
      </c>
      <c r="H8" s="4">
        <v>0.20833333333333334</v>
      </c>
      <c r="I8" s="1">
        <f t="shared" si="5"/>
        <v>569.74752760657043</v>
      </c>
      <c r="J8" s="1">
        <f t="shared" si="6"/>
        <v>600.05156757801399</v>
      </c>
      <c r="K8" s="1">
        <f t="shared" si="7"/>
        <v>656.20411287299044</v>
      </c>
      <c r="L8" s="1">
        <f t="shared" si="8"/>
        <v>706.32543144606393</v>
      </c>
      <c r="M8" s="1">
        <f t="shared" si="9"/>
        <v>737.73791524941066</v>
      </c>
      <c r="O8" s="7">
        <v>0.20833333333333334</v>
      </c>
      <c r="P8" s="6">
        <f t="shared" si="10"/>
        <v>683.591811245043</v>
      </c>
      <c r="Q8" s="6">
        <f t="shared" si="11"/>
        <v>721.27484993805842</v>
      </c>
      <c r="R8" s="6">
        <f t="shared" si="12"/>
        <v>791.61254721401201</v>
      </c>
      <c r="S8" s="6">
        <f t="shared" si="13"/>
        <v>854.68066886250119</v>
      </c>
      <c r="T8" s="6">
        <f t="shared" si="14"/>
        <v>894.39106999815124</v>
      </c>
      <c r="AJ8">
        <v>0.48392121219454265</v>
      </c>
      <c r="AK8">
        <v>0.53652582179370456</v>
      </c>
      <c r="AL8">
        <v>0.50202217229446711</v>
      </c>
      <c r="AM8">
        <v>0.58711990885148391</v>
      </c>
      <c r="AN8">
        <v>0.52165567584453665</v>
      </c>
      <c r="AO8">
        <v>0.56122683309746801</v>
      </c>
    </row>
    <row r="9" spans="1:41" x14ac:dyDescent="0.35">
      <c r="A9" s="3">
        <v>0.25</v>
      </c>
      <c r="B9" s="2">
        <f t="shared" si="0"/>
        <v>846.02235605610645</v>
      </c>
      <c r="C9" s="2">
        <f t="shared" si="1"/>
        <v>893.08562790800829</v>
      </c>
      <c r="D9" s="2">
        <f t="shared" si="2"/>
        <v>898.63630841809754</v>
      </c>
      <c r="E9" s="2">
        <f t="shared" si="3"/>
        <v>968.50802232719695</v>
      </c>
      <c r="F9" s="2">
        <f t="shared" si="4"/>
        <v>1012.3856831540842</v>
      </c>
      <c r="H9" s="4">
        <v>0.25</v>
      </c>
      <c r="I9" s="1">
        <f t="shared" si="5"/>
        <v>607.70905658749268</v>
      </c>
      <c r="J9" s="1">
        <f t="shared" si="6"/>
        <v>640.07222746971013</v>
      </c>
      <c r="K9" s="1">
        <f t="shared" si="7"/>
        <v>700.05576300984808</v>
      </c>
      <c r="L9" s="1">
        <f t="shared" si="8"/>
        <v>753.60521509445778</v>
      </c>
      <c r="M9" s="1">
        <f t="shared" si="9"/>
        <v>787.17176449390558</v>
      </c>
      <c r="O9" s="7">
        <v>0.25</v>
      </c>
      <c r="P9" s="6">
        <f t="shared" si="10"/>
        <v>742.93502260567004</v>
      </c>
      <c r="Q9" s="6">
        <f t="shared" si="11"/>
        <v>783.58982036543648</v>
      </c>
      <c r="R9" s="6">
        <f t="shared" si="12"/>
        <v>859.36268946486575</v>
      </c>
      <c r="S9" s="6">
        <f t="shared" si="13"/>
        <v>927.24242087495782</v>
      </c>
      <c r="T9" s="6">
        <f t="shared" si="14"/>
        <v>969.94276675149217</v>
      </c>
      <c r="AJ9">
        <v>0.5410102063247797</v>
      </c>
      <c r="AK9">
        <v>0.57050352377907787</v>
      </c>
      <c r="AL9">
        <v>0.5569729502441918</v>
      </c>
      <c r="AM9">
        <v>0.62796800662775676</v>
      </c>
      <c r="AN9">
        <v>0.5572677427343069</v>
      </c>
      <c r="AO9">
        <v>0.60445726432264679</v>
      </c>
    </row>
    <row r="10" spans="1:41" x14ac:dyDescent="0.35">
      <c r="A10" s="3">
        <v>0.29166666666666669</v>
      </c>
      <c r="B10" s="2">
        <f t="shared" si="0"/>
        <v>1005.774424514491</v>
      </c>
      <c r="C10" s="2">
        <f t="shared" si="1"/>
        <v>1059.58086326378</v>
      </c>
      <c r="D10" s="2">
        <f t="shared" si="2"/>
        <v>1197.5150067156617</v>
      </c>
      <c r="E10" s="2">
        <f t="shared" si="3"/>
        <v>1290.9006466209162</v>
      </c>
      <c r="F10" s="2">
        <f t="shared" si="4"/>
        <v>1349.5635333394218</v>
      </c>
      <c r="H10" s="4">
        <v>0.29166666666666669</v>
      </c>
      <c r="I10" s="1">
        <f t="shared" si="5"/>
        <v>735.04769873908788</v>
      </c>
      <c r="J10" s="1">
        <f t="shared" si="6"/>
        <v>772.68269920238311</v>
      </c>
      <c r="K10" s="1">
        <f t="shared" si="7"/>
        <v>841.8541174334332</v>
      </c>
      <c r="L10" s="1">
        <f t="shared" si="8"/>
        <v>903.28113965160776</v>
      </c>
      <c r="M10" s="1">
        <f t="shared" si="9"/>
        <v>941.57639034591716</v>
      </c>
      <c r="O10" s="7">
        <v>0.29166666666666669</v>
      </c>
      <c r="P10" s="6">
        <f t="shared" si="10"/>
        <v>884.57893880812969</v>
      </c>
      <c r="Q10" s="6">
        <f t="shared" si="11"/>
        <v>930.84892951332847</v>
      </c>
      <c r="R10" s="6">
        <f t="shared" si="12"/>
        <v>1016.2844201269321</v>
      </c>
      <c r="S10" s="6">
        <f t="shared" si="13"/>
        <v>1092.3755044329871</v>
      </c>
      <c r="T10" s="6">
        <f t="shared" si="14"/>
        <v>1139.955779882087</v>
      </c>
      <c r="AJ10">
        <v>0.71591411021223517</v>
      </c>
      <c r="AK10">
        <v>0.75683271188248358</v>
      </c>
      <c r="AL10">
        <v>0.74423331669504555</v>
      </c>
      <c r="AM10">
        <v>0.71141815544616027</v>
      </c>
      <c r="AN10">
        <v>0.64178752472617995</v>
      </c>
      <c r="AO10">
        <v>0.68055276333721637</v>
      </c>
    </row>
    <row r="11" spans="1:41" x14ac:dyDescent="0.35">
      <c r="A11" s="3">
        <v>0.33333333333333331</v>
      </c>
      <c r="B11" s="2">
        <f t="shared" si="0"/>
        <v>1322.1004167413716</v>
      </c>
      <c r="C11" s="2">
        <f t="shared" si="1"/>
        <v>1392.3394019810994</v>
      </c>
      <c r="D11" s="2">
        <f t="shared" si="2"/>
        <v>1597.7073030067968</v>
      </c>
      <c r="E11" s="2">
        <f t="shared" si="3"/>
        <v>1722.1618245848604</v>
      </c>
      <c r="F11" s="2">
        <f t="shared" si="4"/>
        <v>1800.3319011346891</v>
      </c>
      <c r="H11" s="4">
        <v>0.33333333333333331</v>
      </c>
      <c r="I11" s="1">
        <f t="shared" si="5"/>
        <v>978.4775881645113</v>
      </c>
      <c r="J11" s="1">
        <f t="shared" si="6"/>
        <v>1029.963159013103</v>
      </c>
      <c r="K11" s="1">
        <f t="shared" si="7"/>
        <v>1125.1485588371165</v>
      </c>
      <c r="L11" s="1">
        <f t="shared" si="8"/>
        <v>1209.9900094166392</v>
      </c>
      <c r="M11" s="1">
        <f t="shared" si="9"/>
        <v>1263.0851088450752</v>
      </c>
      <c r="O11" s="7">
        <v>0.33333333333333331</v>
      </c>
      <c r="P11" s="6">
        <f t="shared" si="10"/>
        <v>1184.5859479513867</v>
      </c>
      <c r="Q11" s="6">
        <f t="shared" si="11"/>
        <v>1246.6727713835458</v>
      </c>
      <c r="R11" s="6">
        <f t="shared" si="12"/>
        <v>1361.3622192645269</v>
      </c>
      <c r="S11" s="6">
        <f t="shared" si="13"/>
        <v>1463.5349656974786</v>
      </c>
      <c r="T11" s="6">
        <f t="shared" si="14"/>
        <v>1527.4419248100385</v>
      </c>
      <c r="AJ11">
        <v>0.95770835235070839</v>
      </c>
      <c r="AK11">
        <v>0.9461210312211652</v>
      </c>
      <c r="AL11">
        <v>0.99192526013104709</v>
      </c>
      <c r="AM11">
        <v>0.92713495528440348</v>
      </c>
      <c r="AN11">
        <v>0.88395920914871973</v>
      </c>
      <c r="AO11">
        <v>0.91364130177414848</v>
      </c>
    </row>
    <row r="12" spans="1:41" x14ac:dyDescent="0.35">
      <c r="A12" s="3">
        <v>0.375</v>
      </c>
      <c r="B12" s="2">
        <f t="shared" si="0"/>
        <v>1770.8766875902843</v>
      </c>
      <c r="C12" s="2">
        <f t="shared" si="1"/>
        <v>1871.4393952423402</v>
      </c>
      <c r="D12" s="2">
        <f t="shared" si="2"/>
        <v>1756.9105796196618</v>
      </c>
      <c r="E12" s="2">
        <f t="shared" si="3"/>
        <v>1893.2360095147963</v>
      </c>
      <c r="F12" s="2">
        <f t="shared" si="4"/>
        <v>1978.8255233511586</v>
      </c>
      <c r="H12" s="4">
        <v>0.375</v>
      </c>
      <c r="I12" s="1">
        <f t="shared" si="5"/>
        <v>1358.7882052337234</v>
      </c>
      <c r="J12" s="1">
        <f t="shared" si="6"/>
        <v>1435.0960256678302</v>
      </c>
      <c r="K12" s="1">
        <f t="shared" si="7"/>
        <v>1578.0534644984564</v>
      </c>
      <c r="L12" s="1">
        <f t="shared" si="8"/>
        <v>1706.5257883935867</v>
      </c>
      <c r="M12" s="1">
        <f t="shared" si="9"/>
        <v>1787.603414416101</v>
      </c>
      <c r="O12" s="7">
        <v>0.375</v>
      </c>
      <c r="P12" s="6">
        <f t="shared" si="10"/>
        <v>1596.4772124261676</v>
      </c>
      <c r="Q12" s="6">
        <f t="shared" si="11"/>
        <v>1686.7370610806058</v>
      </c>
      <c r="R12" s="6">
        <f t="shared" si="12"/>
        <v>1856.0538425696541</v>
      </c>
      <c r="S12" s="6">
        <f t="shared" si="13"/>
        <v>2008.3365197639703</v>
      </c>
      <c r="T12" s="6">
        <f t="shared" si="14"/>
        <v>2104.5186088702794</v>
      </c>
      <c r="AJ12">
        <v>1.0628353371036259</v>
      </c>
      <c r="AK12">
        <v>1.1009961378900905</v>
      </c>
      <c r="AL12">
        <v>1.0868804422562333</v>
      </c>
      <c r="AM12">
        <v>1.3480559162569798</v>
      </c>
      <c r="AN12">
        <v>1.3303169011899816</v>
      </c>
      <c r="AO12">
        <v>1.3520150308650498</v>
      </c>
    </row>
    <row r="13" spans="1:41" x14ac:dyDescent="0.35">
      <c r="A13" s="3">
        <v>0.41666666666666669</v>
      </c>
      <c r="B13" s="2">
        <f t="shared" si="0"/>
        <v>2011.4471232544288</v>
      </c>
      <c r="C13" s="2">
        <f t="shared" si="1"/>
        <v>2129.2944864533738</v>
      </c>
      <c r="D13" s="2">
        <f t="shared" si="2"/>
        <v>1771.7309387046914</v>
      </c>
      <c r="E13" s="2">
        <f t="shared" si="3"/>
        <v>1908.5250098696617</v>
      </c>
      <c r="F13" s="2">
        <f t="shared" si="4"/>
        <v>1994.3614220650279</v>
      </c>
      <c r="H13" s="4">
        <v>0.41666666666666669</v>
      </c>
      <c r="I13" s="1">
        <f t="shared" si="5"/>
        <v>1553.0939244889073</v>
      </c>
      <c r="J13" s="1">
        <f t="shared" si="6"/>
        <v>1643.1918914105661</v>
      </c>
      <c r="K13" s="1">
        <f t="shared" si="7"/>
        <v>1813.0386837616345</v>
      </c>
      <c r="L13" s="1">
        <f t="shared" si="8"/>
        <v>1966.2567788888518</v>
      </c>
      <c r="M13" s="1">
        <f t="shared" si="9"/>
        <v>2063.3229952591978</v>
      </c>
      <c r="O13" s="7">
        <v>0.41666666666666669</v>
      </c>
      <c r="P13" s="6">
        <f t="shared" si="10"/>
        <v>1808.4512629115677</v>
      </c>
      <c r="Q13" s="6">
        <f t="shared" si="11"/>
        <v>1914.3873312138428</v>
      </c>
      <c r="R13" s="6">
        <f t="shared" si="12"/>
        <v>2114.4543664492362</v>
      </c>
      <c r="S13" s="6">
        <f t="shared" si="13"/>
        <v>2295.1329361395265</v>
      </c>
      <c r="T13" s="6">
        <f t="shared" si="14"/>
        <v>2409.7226293909152</v>
      </c>
      <c r="AJ13">
        <v>1.0842576312630436</v>
      </c>
      <c r="AK13">
        <v>1.1310959145768256</v>
      </c>
      <c r="AL13">
        <v>1.0910576882528082</v>
      </c>
      <c r="AM13">
        <v>1.590561975292996</v>
      </c>
      <c r="AN13">
        <v>1.5820412409363898</v>
      </c>
      <c r="AO13">
        <v>1.5991975708219903</v>
      </c>
    </row>
    <row r="14" spans="1:41" x14ac:dyDescent="0.35">
      <c r="A14" s="3">
        <v>0.45833333333333331</v>
      </c>
      <c r="B14" s="2">
        <f t="shared" si="0"/>
        <v>2067.34602551125</v>
      </c>
      <c r="C14" s="2">
        <f t="shared" si="1"/>
        <v>2190.1026504696251</v>
      </c>
      <c r="D14" s="2">
        <f t="shared" si="2"/>
        <v>1719.220716960114</v>
      </c>
      <c r="E14" s="2">
        <f t="shared" si="3"/>
        <v>1851.5881395889762</v>
      </c>
      <c r="F14" s="2">
        <f t="shared" si="4"/>
        <v>1934.6208938333139</v>
      </c>
      <c r="H14" s="4">
        <v>0.45833333333333331</v>
      </c>
      <c r="I14" s="1">
        <f t="shared" si="5"/>
        <v>1600.8950883447017</v>
      </c>
      <c r="J14" s="1">
        <f t="shared" si="6"/>
        <v>1695.3466049644826</v>
      </c>
      <c r="K14" s="1">
        <f t="shared" si="7"/>
        <v>1873.9609707296281</v>
      </c>
      <c r="L14" s="1">
        <f t="shared" si="8"/>
        <v>2035.3951814677148</v>
      </c>
      <c r="M14" s="1">
        <f t="shared" si="9"/>
        <v>2137.8621060072755</v>
      </c>
      <c r="O14" s="7">
        <v>0.45833333333333331</v>
      </c>
      <c r="P14" s="6">
        <f t="shared" si="10"/>
        <v>1871.6416051368496</v>
      </c>
      <c r="Q14" s="6">
        <f t="shared" si="11"/>
        <v>1983.2074029749874</v>
      </c>
      <c r="R14" s="6">
        <f t="shared" si="12"/>
        <v>2194.5837679717943</v>
      </c>
      <c r="S14" s="6">
        <f t="shared" si="13"/>
        <v>2385.845819307438</v>
      </c>
      <c r="T14" s="6">
        <f t="shared" si="14"/>
        <v>2507.3834531415455</v>
      </c>
      <c r="AJ14">
        <v>1.0589307327470119</v>
      </c>
      <c r="AK14">
        <v>1.0959809094134356</v>
      </c>
      <c r="AL14">
        <v>1.0559932993201648</v>
      </c>
      <c r="AM14">
        <v>1.6615439128499212</v>
      </c>
      <c r="AN14">
        <v>1.6644996687342235</v>
      </c>
      <c r="AO14">
        <v>1.6904166694706841</v>
      </c>
    </row>
    <row r="15" spans="1:41" x14ac:dyDescent="0.35">
      <c r="A15" s="3">
        <v>0.5</v>
      </c>
      <c r="B15" s="2">
        <f t="shared" si="0"/>
        <v>2070.1027098942495</v>
      </c>
      <c r="C15" s="2">
        <f t="shared" si="1"/>
        <v>2193.3423802050379</v>
      </c>
      <c r="D15" s="2">
        <f t="shared" si="2"/>
        <v>1710.2832762996636</v>
      </c>
      <c r="E15" s="2">
        <f t="shared" si="3"/>
        <v>1842.1770220437081</v>
      </c>
      <c r="F15" s="2">
        <f t="shared" si="4"/>
        <v>1924.9276564077697</v>
      </c>
      <c r="H15" s="4">
        <v>0.5</v>
      </c>
      <c r="I15" s="1">
        <f t="shared" si="5"/>
        <v>1646.8643078746982</v>
      </c>
      <c r="J15" s="1">
        <f t="shared" si="6"/>
        <v>1744.2574903204625</v>
      </c>
      <c r="K15" s="1">
        <f t="shared" si="7"/>
        <v>1928.5147894465326</v>
      </c>
      <c r="L15" s="1">
        <f t="shared" si="8"/>
        <v>2095.0928513212998</v>
      </c>
      <c r="M15" s="1">
        <f t="shared" si="9"/>
        <v>2200.8525233170749</v>
      </c>
      <c r="O15" s="7">
        <v>0.5</v>
      </c>
      <c r="P15" s="6">
        <f t="shared" si="10"/>
        <v>1883.8916295762206</v>
      </c>
      <c r="Q15" s="6">
        <f t="shared" si="11"/>
        <v>1996.4729588008704</v>
      </c>
      <c r="R15" s="6">
        <f t="shared" si="12"/>
        <v>2209.8718676147537</v>
      </c>
      <c r="S15" s="6">
        <f t="shared" si="13"/>
        <v>2403.0176535950827</v>
      </c>
      <c r="T15" s="6">
        <f t="shared" si="14"/>
        <v>2525.7864083028276</v>
      </c>
      <c r="AJ15">
        <v>1.0495051937246376</v>
      </c>
      <c r="AK15">
        <v>1.1172968715727225</v>
      </c>
      <c r="AL15">
        <v>1.0520745700803045</v>
      </c>
      <c r="AM15">
        <v>1.6689926535597217</v>
      </c>
      <c r="AN15">
        <v>1.7171987566662232</v>
      </c>
      <c r="AO15">
        <v>1.7067102173636302</v>
      </c>
    </row>
    <row r="16" spans="1:41" x14ac:dyDescent="0.35">
      <c r="A16" s="3">
        <v>0.54166666666666663</v>
      </c>
      <c r="B16" s="2">
        <f t="shared" si="0"/>
        <v>2020.9989120022024</v>
      </c>
      <c r="C16" s="2">
        <f t="shared" si="1"/>
        <v>2139.7142570997307</v>
      </c>
      <c r="D16" s="2">
        <f t="shared" si="2"/>
        <v>1751.3556059240909</v>
      </c>
      <c r="E16" s="2">
        <f t="shared" si="3"/>
        <v>1886.1852373101281</v>
      </c>
      <c r="F16" s="2">
        <f t="shared" si="4"/>
        <v>1970.761674267558</v>
      </c>
      <c r="H16" s="4">
        <v>0.54166666666666663</v>
      </c>
      <c r="I16" s="1">
        <f t="shared" si="5"/>
        <v>1618.5359475317243</v>
      </c>
      <c r="J16" s="1">
        <f t="shared" si="6"/>
        <v>1713.7290906926798</v>
      </c>
      <c r="K16" s="1">
        <f t="shared" si="7"/>
        <v>1893.6415952034067</v>
      </c>
      <c r="L16" s="1">
        <f t="shared" si="8"/>
        <v>2056.1921371454341</v>
      </c>
      <c r="M16" s="1">
        <f t="shared" si="9"/>
        <v>2159.3313959638685</v>
      </c>
      <c r="O16" s="7">
        <v>0.54166666666666663</v>
      </c>
      <c r="P16" s="6">
        <f t="shared" si="10"/>
        <v>1846.6944530316428</v>
      </c>
      <c r="Q16" s="6">
        <f t="shared" si="11"/>
        <v>1955.8846704426271</v>
      </c>
      <c r="R16" s="6">
        <f t="shared" si="12"/>
        <v>2162.4534975786319</v>
      </c>
      <c r="S16" s="6">
        <f t="shared" si="13"/>
        <v>2349.198410497549</v>
      </c>
      <c r="T16" s="6">
        <f t="shared" si="14"/>
        <v>2467.759435540881</v>
      </c>
      <c r="AJ16">
        <v>1.0789421322879902</v>
      </c>
      <c r="AK16">
        <v>1.1212943514106575</v>
      </c>
      <c r="AL16">
        <v>1.0756439573098595</v>
      </c>
      <c r="AM16">
        <v>1.6031680464651838</v>
      </c>
      <c r="AN16">
        <v>1.6764498956169371</v>
      </c>
      <c r="AO16">
        <v>1.651599673464341</v>
      </c>
    </row>
    <row r="17" spans="1:41" x14ac:dyDescent="0.35">
      <c r="A17" s="3">
        <v>0.58333333333333337</v>
      </c>
      <c r="B17" s="2">
        <f t="shared" si="0"/>
        <v>1962.2274071024553</v>
      </c>
      <c r="C17" s="2">
        <f t="shared" si="1"/>
        <v>2077.8367173840088</v>
      </c>
      <c r="D17" s="2">
        <f t="shared" si="2"/>
        <v>1668.2839413561574</v>
      </c>
      <c r="E17" s="2">
        <f t="shared" si="3"/>
        <v>1796.277895278306</v>
      </c>
      <c r="F17" s="2">
        <f t="shared" si="4"/>
        <v>1876.5355926221821</v>
      </c>
      <c r="H17" s="4">
        <v>0.58333333333333337</v>
      </c>
      <c r="I17" s="1">
        <f t="shared" si="5"/>
        <v>1581.1901352954615</v>
      </c>
      <c r="J17" s="1">
        <f t="shared" si="6"/>
        <v>1674.951239833377</v>
      </c>
      <c r="K17" s="1">
        <f t="shared" si="7"/>
        <v>1852.4246446448649</v>
      </c>
      <c r="L17" s="1">
        <f t="shared" si="8"/>
        <v>2012.9175120894679</v>
      </c>
      <c r="M17" s="1">
        <f t="shared" si="9"/>
        <v>2114.8441239411109</v>
      </c>
      <c r="O17" s="7">
        <v>0.58333333333333337</v>
      </c>
      <c r="P17" s="6">
        <f t="shared" si="10"/>
        <v>1787.6814862919084</v>
      </c>
      <c r="Q17" s="6">
        <f t="shared" si="11"/>
        <v>1893.9059836210918</v>
      </c>
      <c r="R17" s="6">
        <f t="shared" si="12"/>
        <v>2095.0463703825849</v>
      </c>
      <c r="S17" s="6">
        <f t="shared" si="13"/>
        <v>2276.9831983139848</v>
      </c>
      <c r="T17" s="6">
        <f t="shared" si="14"/>
        <v>2392.5548875146278</v>
      </c>
      <c r="AJ17">
        <v>1.0358155709172818</v>
      </c>
      <c r="AK17">
        <v>1.0616004476425251</v>
      </c>
      <c r="AL17">
        <v>1.0213974910637023</v>
      </c>
      <c r="AM17">
        <v>1.5622212278004353</v>
      </c>
      <c r="AN17">
        <v>1.6540992195274768</v>
      </c>
      <c r="AO17">
        <v>1.60841738900775</v>
      </c>
    </row>
    <row r="18" spans="1:41" x14ac:dyDescent="0.35">
      <c r="A18" s="3">
        <v>0.625</v>
      </c>
      <c r="B18" s="2">
        <f t="shared" si="0"/>
        <v>1935.8871033094799</v>
      </c>
      <c r="C18" s="2">
        <f t="shared" si="1"/>
        <v>2049.2648025322865</v>
      </c>
      <c r="D18" s="2">
        <f t="shared" si="2"/>
        <v>1655.9131393057139</v>
      </c>
      <c r="E18" s="2">
        <f t="shared" si="3"/>
        <v>1782.036761927033</v>
      </c>
      <c r="F18" s="2">
        <f t="shared" si="4"/>
        <v>1861.0569596819419</v>
      </c>
      <c r="H18" s="4">
        <v>0.625</v>
      </c>
      <c r="I18" s="1">
        <f t="shared" si="5"/>
        <v>1565.7052965892028</v>
      </c>
      <c r="J18" s="1">
        <f t="shared" si="6"/>
        <v>1658.6805993873174</v>
      </c>
      <c r="K18" s="1">
        <f t="shared" si="7"/>
        <v>1834.7125628161871</v>
      </c>
      <c r="L18" s="1">
        <f t="shared" si="8"/>
        <v>1993.926959240787</v>
      </c>
      <c r="M18" s="1">
        <f t="shared" si="9"/>
        <v>2095.0575659535516</v>
      </c>
      <c r="O18" s="7">
        <v>0.625</v>
      </c>
      <c r="P18" s="6">
        <f t="shared" si="10"/>
        <v>1756.8137965815258</v>
      </c>
      <c r="Q18" s="6">
        <f t="shared" si="11"/>
        <v>1861.1168210117241</v>
      </c>
      <c r="R18" s="6">
        <f t="shared" si="12"/>
        <v>2058.5885906054382</v>
      </c>
      <c r="S18" s="6">
        <f t="shared" si="13"/>
        <v>2237.1905777649708</v>
      </c>
      <c r="T18" s="6">
        <f t="shared" si="14"/>
        <v>2350.6333997947368</v>
      </c>
      <c r="AJ18">
        <v>1.0449774643387209</v>
      </c>
      <c r="AK18">
        <v>1.0453454756748402</v>
      </c>
      <c r="AL18">
        <v>1.007075096738447</v>
      </c>
      <c r="AM18">
        <v>1.5301123530993819</v>
      </c>
      <c r="AN18">
        <v>1.6407293112118044</v>
      </c>
      <c r="AO18">
        <v>1.5790448096013654</v>
      </c>
    </row>
    <row r="19" spans="1:41" x14ac:dyDescent="0.35">
      <c r="A19" s="3">
        <v>0.66666666666666663</v>
      </c>
      <c r="B19" s="2">
        <f t="shared" si="0"/>
        <v>1913.648021848838</v>
      </c>
      <c r="C19" s="2">
        <f t="shared" si="1"/>
        <v>2022.3721515413815</v>
      </c>
      <c r="D19" s="2">
        <f t="shared" si="2"/>
        <v>1779.2071492249486</v>
      </c>
      <c r="E19" s="2">
        <f t="shared" si="3"/>
        <v>1913.4136743058068</v>
      </c>
      <c r="F19" s="2">
        <f t="shared" si="4"/>
        <v>1997.4054938390095</v>
      </c>
      <c r="H19" s="4">
        <v>0.66666666666666663</v>
      </c>
      <c r="I19" s="1">
        <f t="shared" si="5"/>
        <v>1530.540438331851</v>
      </c>
      <c r="J19" s="1">
        <f t="shared" si="6"/>
        <v>1619.8427685780446</v>
      </c>
      <c r="K19" s="1">
        <f t="shared" si="7"/>
        <v>1788.3715257443093</v>
      </c>
      <c r="L19" s="1">
        <f t="shared" si="8"/>
        <v>1940.5001959059252</v>
      </c>
      <c r="M19" s="1">
        <f t="shared" si="9"/>
        <v>2036.9397181843742</v>
      </c>
      <c r="O19" s="7">
        <v>0.66666666666666663</v>
      </c>
      <c r="P19" s="6">
        <f t="shared" si="10"/>
        <v>1707.8037543742391</v>
      </c>
      <c r="Q19" s="6">
        <f t="shared" si="11"/>
        <v>1806.7338232765205</v>
      </c>
      <c r="R19" s="6">
        <f t="shared" si="12"/>
        <v>1993.1796307452555</v>
      </c>
      <c r="S19" s="6">
        <f t="shared" si="13"/>
        <v>2161.3438767497287</v>
      </c>
      <c r="T19" s="6">
        <f t="shared" si="14"/>
        <v>2267.8610366179132</v>
      </c>
      <c r="AJ19">
        <v>1.1466949081374831</v>
      </c>
      <c r="AK19">
        <v>1.0919852029670307</v>
      </c>
      <c r="AL19">
        <v>1.0724779007817269</v>
      </c>
      <c r="AM19">
        <v>1.4576214361560127</v>
      </c>
      <c r="AN19">
        <v>1.5700215351483735</v>
      </c>
      <c r="AO19">
        <v>1.4898466546277525</v>
      </c>
    </row>
    <row r="20" spans="1:41" x14ac:dyDescent="0.35">
      <c r="A20" s="3">
        <v>0.70833333333333337</v>
      </c>
      <c r="B20" s="2">
        <f t="shared" si="0"/>
        <v>1892.0514078419078</v>
      </c>
      <c r="C20" s="2">
        <f t="shared" si="1"/>
        <v>1991.4143797497625</v>
      </c>
      <c r="D20" s="2">
        <f t="shared" si="2"/>
        <v>2105.3070918725984</v>
      </c>
      <c r="E20" s="2">
        <f t="shared" si="3"/>
        <v>2261.216739452756</v>
      </c>
      <c r="F20" s="2">
        <f t="shared" si="4"/>
        <v>2358.5843843813627</v>
      </c>
      <c r="H20" s="4">
        <v>0.70833333333333337</v>
      </c>
      <c r="I20" s="1">
        <f t="shared" si="5"/>
        <v>1437.4994740125303</v>
      </c>
      <c r="J20" s="1">
        <f t="shared" si="6"/>
        <v>1516.845021435814</v>
      </c>
      <c r="K20" s="1">
        <f t="shared" si="7"/>
        <v>1664.9868971372046</v>
      </c>
      <c r="L20" s="1">
        <f t="shared" si="8"/>
        <v>1797.8392638500252</v>
      </c>
      <c r="M20" s="1">
        <f t="shared" si="9"/>
        <v>1881.5025012069136</v>
      </c>
      <c r="O20" s="7">
        <v>0.70833333333333337</v>
      </c>
      <c r="P20" s="6">
        <f t="shared" si="10"/>
        <v>1613.1240713726031</v>
      </c>
      <c r="Q20" s="6">
        <f t="shared" si="11"/>
        <v>1700.3831489902586</v>
      </c>
      <c r="R20" s="6">
        <f t="shared" si="12"/>
        <v>1862.6363140652772</v>
      </c>
      <c r="S20" s="6">
        <f t="shared" si="13"/>
        <v>2007.7766698576252</v>
      </c>
      <c r="T20" s="6">
        <f t="shared" si="14"/>
        <v>2098.9429417301258</v>
      </c>
      <c r="AJ20">
        <v>1.4097909158340314</v>
      </c>
      <c r="AK20">
        <v>1.2259455636277805</v>
      </c>
      <c r="AL20">
        <v>1.2478400254793396</v>
      </c>
      <c r="AM20">
        <v>1.3078803698307493</v>
      </c>
      <c r="AN20">
        <v>1.3778408475833392</v>
      </c>
      <c r="AO20">
        <v>1.2938622112419389</v>
      </c>
    </row>
    <row r="21" spans="1:41" x14ac:dyDescent="0.35">
      <c r="A21" s="3">
        <v>0.75</v>
      </c>
      <c r="B21" s="2">
        <f t="shared" si="0"/>
        <v>1716.8282001290045</v>
      </c>
      <c r="C21" s="2">
        <f t="shared" si="1"/>
        <v>1795.9631587970684</v>
      </c>
      <c r="D21" s="2">
        <f t="shared" si="2"/>
        <v>2462.2807984881179</v>
      </c>
      <c r="E21" s="2">
        <f t="shared" si="3"/>
        <v>2644.3763658496773</v>
      </c>
      <c r="F21" s="2">
        <f t="shared" si="4"/>
        <v>2758.079271751194</v>
      </c>
      <c r="H21" s="4">
        <v>0.75</v>
      </c>
      <c r="I21" s="1">
        <f t="shared" si="5"/>
        <v>1241.4912429371122</v>
      </c>
      <c r="J21" s="1">
        <f t="shared" si="6"/>
        <v>1302.9120118407316</v>
      </c>
      <c r="K21" s="1">
        <f t="shared" si="7"/>
        <v>1414.9388311149717</v>
      </c>
      <c r="L21" s="1">
        <f t="shared" si="8"/>
        <v>1513.939223012211</v>
      </c>
      <c r="M21" s="1">
        <f t="shared" si="9"/>
        <v>1575.3453118555078</v>
      </c>
      <c r="O21" s="7">
        <v>0.75</v>
      </c>
      <c r="P21" s="6">
        <f t="shared" si="10"/>
        <v>1428.7059957807271</v>
      </c>
      <c r="Q21" s="6">
        <f t="shared" si="11"/>
        <v>1496.7050353713657</v>
      </c>
      <c r="R21" s="6">
        <f t="shared" si="12"/>
        <v>1619.6139728423643</v>
      </c>
      <c r="S21" s="6">
        <f t="shared" si="13"/>
        <v>1727.5994657375636</v>
      </c>
      <c r="T21" s="6">
        <f t="shared" si="14"/>
        <v>1794.1676171157396</v>
      </c>
      <c r="AJ21">
        <v>1.6534036581580649</v>
      </c>
      <c r="AK21">
        <v>1.3731680184843249</v>
      </c>
      <c r="AL21">
        <v>1.4575914044834628</v>
      </c>
      <c r="AM21">
        <v>1.0060788153466098</v>
      </c>
      <c r="AN21">
        <v>1.0381593578720107</v>
      </c>
      <c r="AO21">
        <v>0.97577441914042473</v>
      </c>
    </row>
    <row r="22" spans="1:41" x14ac:dyDescent="0.35">
      <c r="A22" s="3">
        <v>0.79166666666666663</v>
      </c>
      <c r="B22" s="2">
        <f t="shared" si="0"/>
        <v>1542.1150328735446</v>
      </c>
      <c r="C22" s="2">
        <f t="shared" si="1"/>
        <v>1608.0954484982426</v>
      </c>
      <c r="D22" s="2">
        <f t="shared" si="2"/>
        <v>2639.0540913784898</v>
      </c>
      <c r="E22" s="2">
        <f t="shared" si="3"/>
        <v>2840.4494152552761</v>
      </c>
      <c r="F22" s="2">
        <f t="shared" si="4"/>
        <v>2966.6571835541495</v>
      </c>
      <c r="H22" s="4">
        <v>0.79166666666666663</v>
      </c>
      <c r="I22" s="1">
        <f t="shared" si="5"/>
        <v>1080.5980209352006</v>
      </c>
      <c r="J22" s="1">
        <f t="shared" si="6"/>
        <v>1129.7081296524061</v>
      </c>
      <c r="K22" s="1">
        <f t="shared" si="7"/>
        <v>1217.4718945142754</v>
      </c>
      <c r="L22" s="1">
        <f t="shared" si="8"/>
        <v>1294.0065861556564</v>
      </c>
      <c r="M22" s="1">
        <f t="shared" si="9"/>
        <v>1340.8117451572227</v>
      </c>
      <c r="O22" s="7">
        <v>0.79166666666666663</v>
      </c>
      <c r="P22" s="6">
        <f t="shared" si="10"/>
        <v>1340.747079976635</v>
      </c>
      <c r="Q22" s="6">
        <f t="shared" si="11"/>
        <v>1398.2370180492705</v>
      </c>
      <c r="R22" s="6">
        <f t="shared" si="12"/>
        <v>1499.4174319653041</v>
      </c>
      <c r="S22" s="6">
        <f t="shared" si="13"/>
        <v>1586.7518237374043</v>
      </c>
      <c r="T22" s="6">
        <f t="shared" si="14"/>
        <v>1639.5678601491743</v>
      </c>
      <c r="AJ22">
        <v>1.658262897379839</v>
      </c>
      <c r="AK22">
        <v>1.387702783239539</v>
      </c>
      <c r="AL22">
        <v>1.6078492490227443</v>
      </c>
      <c r="AM22">
        <v>0.82010104561550112</v>
      </c>
      <c r="AN22">
        <v>0.81066760552185013</v>
      </c>
      <c r="AO22">
        <v>0.7998131909138998</v>
      </c>
    </row>
    <row r="23" spans="1:41" x14ac:dyDescent="0.35">
      <c r="A23" s="3">
        <v>0.83333333333333337</v>
      </c>
      <c r="B23" s="2">
        <f t="shared" si="0"/>
        <v>1416.7697415293433</v>
      </c>
      <c r="C23" s="2">
        <f t="shared" si="1"/>
        <v>1477.4840059478206</v>
      </c>
      <c r="D23" s="2">
        <f t="shared" si="2"/>
        <v>2537.5701846838192</v>
      </c>
      <c r="E23" s="2">
        <f t="shared" si="3"/>
        <v>2735.2850009902481</v>
      </c>
      <c r="F23" s="2">
        <f t="shared" si="4"/>
        <v>2859.4733736216672</v>
      </c>
      <c r="H23" s="4">
        <v>0.83333333333333337</v>
      </c>
      <c r="I23" s="1">
        <f t="shared" si="5"/>
        <v>999.36709060979774</v>
      </c>
      <c r="J23" s="1">
        <f t="shared" si="6"/>
        <v>1043.6709331376908</v>
      </c>
      <c r="K23" s="1">
        <f t="shared" si="7"/>
        <v>1122.3409354699363</v>
      </c>
      <c r="L23" s="1">
        <f t="shared" si="8"/>
        <v>1190.6539458347838</v>
      </c>
      <c r="M23" s="1">
        <f t="shared" si="9"/>
        <v>1232.2389077997175</v>
      </c>
      <c r="O23" s="7">
        <v>0.83333333333333337</v>
      </c>
      <c r="P23" s="6">
        <f t="shared" si="10"/>
        <v>1287.3510218956023</v>
      </c>
      <c r="Q23" s="6">
        <f t="shared" si="11"/>
        <v>1341.7089783442009</v>
      </c>
      <c r="R23" s="6">
        <f t="shared" si="12"/>
        <v>1436.9729944545459</v>
      </c>
      <c r="S23" s="6">
        <f t="shared" si="13"/>
        <v>1518.9635529338277</v>
      </c>
      <c r="T23" s="6">
        <f t="shared" si="14"/>
        <v>1568.3899265803741</v>
      </c>
      <c r="AJ23">
        <v>1.5201909477619453</v>
      </c>
      <c r="AK23">
        <v>1.3326981230769286</v>
      </c>
      <c r="AL23">
        <v>1.57579158403071</v>
      </c>
      <c r="AM23">
        <v>0.7550287922670158</v>
      </c>
      <c r="AN23">
        <v>0.72591648137112874</v>
      </c>
      <c r="AO23">
        <v>0.75251984053343024</v>
      </c>
    </row>
    <row r="24" spans="1:41" x14ac:dyDescent="0.35">
      <c r="A24" s="3">
        <v>0.875</v>
      </c>
      <c r="B24" s="2">
        <f t="shared" si="0"/>
        <v>1307.3043289670718</v>
      </c>
      <c r="C24" s="2">
        <f t="shared" si="1"/>
        <v>1363.656641859817</v>
      </c>
      <c r="D24" s="2">
        <f t="shared" si="2"/>
        <v>2347.5792650051917</v>
      </c>
      <c r="E24" s="2">
        <f t="shared" si="3"/>
        <v>2531.3007096813267</v>
      </c>
      <c r="F24" s="2">
        <f t="shared" si="4"/>
        <v>2646.7556046574946</v>
      </c>
      <c r="H24" s="4">
        <v>0.875</v>
      </c>
      <c r="I24" s="1">
        <f t="shared" si="5"/>
        <v>950.61161878379448</v>
      </c>
      <c r="J24" s="1">
        <f t="shared" si="6"/>
        <v>992.01220386085572</v>
      </c>
      <c r="K24" s="1">
        <f t="shared" si="7"/>
        <v>1065.1826257165922</v>
      </c>
      <c r="L24" s="1">
        <f t="shared" si="8"/>
        <v>1128.5199500783669</v>
      </c>
      <c r="M24" s="1">
        <f t="shared" si="9"/>
        <v>1166.9434647953049</v>
      </c>
      <c r="O24" s="7">
        <v>0.875</v>
      </c>
      <c r="P24" s="6">
        <f t="shared" si="10"/>
        <v>1207.0975636629501</v>
      </c>
      <c r="Q24" s="6">
        <f t="shared" si="11"/>
        <v>1258.4307912423833</v>
      </c>
      <c r="R24" s="6">
        <f t="shared" si="12"/>
        <v>1348.5712135149993</v>
      </c>
      <c r="S24" s="6">
        <f t="shared" si="13"/>
        <v>1426.2565130673261</v>
      </c>
      <c r="T24" s="6">
        <f t="shared" si="14"/>
        <v>1473.1573368520942</v>
      </c>
      <c r="AJ24">
        <v>1.3915672491392472</v>
      </c>
      <c r="AK24">
        <v>1.3005022517801019</v>
      </c>
      <c r="AL24">
        <v>1.4637422169317253</v>
      </c>
      <c r="AM24">
        <v>0.70208469470618451</v>
      </c>
      <c r="AN24">
        <v>0.6746529874934617</v>
      </c>
      <c r="AO24">
        <v>0.71227842268087471</v>
      </c>
    </row>
    <row r="25" spans="1:41" x14ac:dyDescent="0.35">
      <c r="A25" s="3">
        <v>0.91666666666666663</v>
      </c>
      <c r="B25" s="2">
        <f t="shared" si="0"/>
        <v>1186.1122372909597</v>
      </c>
      <c r="C25" s="2">
        <f t="shared" si="1"/>
        <v>1237.5211043098327</v>
      </c>
      <c r="D25" s="2">
        <f t="shared" si="2"/>
        <v>2110.2572192198404</v>
      </c>
      <c r="E25" s="2">
        <f t="shared" si="3"/>
        <v>2275.2882690104398</v>
      </c>
      <c r="F25" s="2">
        <f t="shared" si="4"/>
        <v>2378.9895798211232</v>
      </c>
      <c r="H25" s="4">
        <v>0.91666666666666663</v>
      </c>
      <c r="I25" s="1">
        <f t="shared" si="5"/>
        <v>935.83684640851857</v>
      </c>
      <c r="J25" s="1">
        <f t="shared" si="6"/>
        <v>975.81815518256224</v>
      </c>
      <c r="K25" s="1">
        <f t="shared" si="7"/>
        <v>1046.1136726874875</v>
      </c>
      <c r="L25" s="1">
        <f t="shared" si="8"/>
        <v>1106.7483897321192</v>
      </c>
      <c r="M25" s="1">
        <f t="shared" si="9"/>
        <v>1143.3901637759736</v>
      </c>
      <c r="O25" s="7">
        <v>0.91666666666666663</v>
      </c>
      <c r="P25" s="6">
        <f t="shared" si="10"/>
        <v>1104.8783548476877</v>
      </c>
      <c r="Q25" s="6">
        <f t="shared" si="11"/>
        <v>1152.5201119163496</v>
      </c>
      <c r="R25" s="6">
        <f t="shared" si="12"/>
        <v>1236.4955113071321</v>
      </c>
      <c r="S25" s="6">
        <f t="shared" si="13"/>
        <v>1309.0540615551927</v>
      </c>
      <c r="T25" s="6">
        <f t="shared" si="14"/>
        <v>1352.984118250474</v>
      </c>
      <c r="AJ25">
        <v>1.2530403745303786</v>
      </c>
      <c r="AK25">
        <v>1.3146142533553884</v>
      </c>
      <c r="AL25">
        <v>1.3149078809215771</v>
      </c>
      <c r="AM25">
        <v>0.64159731159306743</v>
      </c>
      <c r="AN25">
        <v>0.64759268595072639</v>
      </c>
      <c r="AO25">
        <v>0.66397624714110826</v>
      </c>
    </row>
    <row r="26" spans="1:41" x14ac:dyDescent="0.35">
      <c r="A26" s="3">
        <v>0.95833333333333337</v>
      </c>
      <c r="B26" s="2">
        <f t="shared" si="0"/>
        <v>1034.1755463284267</v>
      </c>
      <c r="C26" s="2">
        <f t="shared" si="1"/>
        <v>1080.6541699786212</v>
      </c>
      <c r="D26" s="2">
        <f t="shared" si="2"/>
        <v>1759.050263800704</v>
      </c>
      <c r="E26" s="2">
        <f t="shared" si="3"/>
        <v>1897.0602970000432</v>
      </c>
      <c r="F26" s="2">
        <f t="shared" si="4"/>
        <v>1983.8129503241912</v>
      </c>
      <c r="H26" s="4">
        <v>0.95833333333333337</v>
      </c>
      <c r="I26" s="1">
        <f t="shared" si="5"/>
        <v>846.16712218837415</v>
      </c>
      <c r="J26" s="1">
        <f t="shared" si="6"/>
        <v>882.55701455690655</v>
      </c>
      <c r="K26" s="1">
        <f t="shared" si="7"/>
        <v>946.65340958071783</v>
      </c>
      <c r="L26" s="1">
        <f t="shared" si="8"/>
        <v>1002.0086700108437</v>
      </c>
      <c r="M26" s="1">
        <f t="shared" si="9"/>
        <v>1035.5051943339051</v>
      </c>
      <c r="O26" s="7">
        <v>0.95833333333333337</v>
      </c>
      <c r="P26" s="6">
        <f t="shared" si="10"/>
        <v>960.64523334500325</v>
      </c>
      <c r="Q26" s="6">
        <f t="shared" si="11"/>
        <v>1003.2250407861993</v>
      </c>
      <c r="R26" s="6">
        <f t="shared" si="12"/>
        <v>1078.8302425197185</v>
      </c>
      <c r="S26" s="6">
        <f t="shared" si="13"/>
        <v>1144.4799344615365</v>
      </c>
      <c r="T26" s="6">
        <f t="shared" si="14"/>
        <v>1184.4422980870313</v>
      </c>
      <c r="AJ26">
        <v>1.03636541404029</v>
      </c>
      <c r="AK26">
        <v>1.1780545477770117</v>
      </c>
      <c r="AL26">
        <v>1.099328530535161</v>
      </c>
      <c r="AM26">
        <v>0.58653160594158438</v>
      </c>
      <c r="AN26">
        <v>0.59065857319288984</v>
      </c>
      <c r="AO26">
        <v>0.59851132591568323</v>
      </c>
    </row>
    <row r="27" spans="1:41" s="5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2021-07-13T14:12:53Z</dcterms:created>
  <dcterms:modified xsi:type="dcterms:W3CDTF">2021-07-13T16:42:19Z</dcterms:modified>
</cp:coreProperties>
</file>