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Assignment for Energy Systems\Dissertation\Case_Study_Data\demand_normal_distribution\nodal_load_profile_raw\"/>
    </mc:Choice>
  </mc:AlternateContent>
  <xr:revisionPtr revIDLastSave="0" documentId="13_ncr:1_{6DF614E8-C6E9-416E-9153-0BABA1B6B08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3" i="1" l="1"/>
  <c r="T26" i="1" l="1"/>
  <c r="S26" i="1"/>
  <c r="R26" i="1"/>
  <c r="Q26" i="1"/>
  <c r="P26" i="1"/>
  <c r="M26" i="1"/>
  <c r="L26" i="1"/>
  <c r="K26" i="1"/>
  <c r="J26" i="1"/>
  <c r="I26" i="1"/>
  <c r="F26" i="1"/>
  <c r="E26" i="1"/>
  <c r="D26" i="1"/>
  <c r="C26" i="1"/>
  <c r="B26" i="1"/>
  <c r="T25" i="1"/>
  <c r="S25" i="1"/>
  <c r="R25" i="1"/>
  <c r="Q25" i="1"/>
  <c r="P25" i="1"/>
  <c r="M25" i="1"/>
  <c r="L25" i="1"/>
  <c r="K25" i="1"/>
  <c r="J25" i="1"/>
  <c r="I25" i="1"/>
  <c r="F25" i="1"/>
  <c r="E25" i="1"/>
  <c r="D25" i="1"/>
  <c r="C25" i="1"/>
  <c r="B25" i="1"/>
  <c r="T24" i="1"/>
  <c r="S24" i="1"/>
  <c r="R24" i="1"/>
  <c r="Q24" i="1"/>
  <c r="P24" i="1"/>
  <c r="M24" i="1"/>
  <c r="L24" i="1"/>
  <c r="K24" i="1"/>
  <c r="J24" i="1"/>
  <c r="I24" i="1"/>
  <c r="F24" i="1"/>
  <c r="E24" i="1"/>
  <c r="D24" i="1"/>
  <c r="C24" i="1"/>
  <c r="B24" i="1"/>
  <c r="T23" i="1"/>
  <c r="S23" i="1"/>
  <c r="R23" i="1"/>
  <c r="Q23" i="1"/>
  <c r="P23" i="1"/>
  <c r="M23" i="1"/>
  <c r="L23" i="1"/>
  <c r="K23" i="1"/>
  <c r="J23" i="1"/>
  <c r="I23" i="1"/>
  <c r="F23" i="1"/>
  <c r="E23" i="1"/>
  <c r="D23" i="1"/>
  <c r="C23" i="1"/>
  <c r="B23" i="1"/>
  <c r="T22" i="1"/>
  <c r="S22" i="1"/>
  <c r="R22" i="1"/>
  <c r="Q22" i="1"/>
  <c r="P22" i="1"/>
  <c r="M22" i="1"/>
  <c r="L22" i="1"/>
  <c r="K22" i="1"/>
  <c r="J22" i="1"/>
  <c r="I22" i="1"/>
  <c r="F22" i="1"/>
  <c r="E22" i="1"/>
  <c r="D22" i="1"/>
  <c r="C22" i="1"/>
  <c r="B22" i="1"/>
  <c r="T21" i="1"/>
  <c r="S21" i="1"/>
  <c r="R21" i="1"/>
  <c r="Q21" i="1"/>
  <c r="P21" i="1"/>
  <c r="M21" i="1"/>
  <c r="L21" i="1"/>
  <c r="K21" i="1"/>
  <c r="J21" i="1"/>
  <c r="I21" i="1"/>
  <c r="F21" i="1"/>
  <c r="E21" i="1"/>
  <c r="D21" i="1"/>
  <c r="C21" i="1"/>
  <c r="B21" i="1"/>
  <c r="T20" i="1"/>
  <c r="S20" i="1"/>
  <c r="R20" i="1"/>
  <c r="Q20" i="1"/>
  <c r="P20" i="1"/>
  <c r="M20" i="1"/>
  <c r="L20" i="1"/>
  <c r="K20" i="1"/>
  <c r="J20" i="1"/>
  <c r="I20" i="1"/>
  <c r="F20" i="1"/>
  <c r="E20" i="1"/>
  <c r="D20" i="1"/>
  <c r="C20" i="1"/>
  <c r="B20" i="1"/>
  <c r="T19" i="1"/>
  <c r="S19" i="1"/>
  <c r="R19" i="1"/>
  <c r="Q19" i="1"/>
  <c r="P19" i="1"/>
  <c r="M19" i="1"/>
  <c r="L19" i="1"/>
  <c r="K19" i="1"/>
  <c r="J19" i="1"/>
  <c r="I19" i="1"/>
  <c r="F19" i="1"/>
  <c r="E19" i="1"/>
  <c r="D19" i="1"/>
  <c r="C19" i="1"/>
  <c r="B19" i="1"/>
  <c r="T18" i="1"/>
  <c r="S18" i="1"/>
  <c r="R18" i="1"/>
  <c r="Q18" i="1"/>
  <c r="P18" i="1"/>
  <c r="M18" i="1"/>
  <c r="L18" i="1"/>
  <c r="K18" i="1"/>
  <c r="J18" i="1"/>
  <c r="I18" i="1"/>
  <c r="F18" i="1"/>
  <c r="E18" i="1"/>
  <c r="D18" i="1"/>
  <c r="C18" i="1"/>
  <c r="B18" i="1"/>
  <c r="T17" i="1"/>
  <c r="S17" i="1"/>
  <c r="R17" i="1"/>
  <c r="Q17" i="1"/>
  <c r="P17" i="1"/>
  <c r="M17" i="1"/>
  <c r="L17" i="1"/>
  <c r="K17" i="1"/>
  <c r="J17" i="1"/>
  <c r="I17" i="1"/>
  <c r="F17" i="1"/>
  <c r="E17" i="1"/>
  <c r="D17" i="1"/>
  <c r="C17" i="1"/>
  <c r="B17" i="1"/>
  <c r="T16" i="1"/>
  <c r="S16" i="1"/>
  <c r="R16" i="1"/>
  <c r="Q16" i="1"/>
  <c r="P16" i="1"/>
  <c r="M16" i="1"/>
  <c r="L16" i="1"/>
  <c r="K16" i="1"/>
  <c r="J16" i="1"/>
  <c r="I16" i="1"/>
  <c r="F16" i="1"/>
  <c r="E16" i="1"/>
  <c r="D16" i="1"/>
  <c r="C16" i="1"/>
  <c r="B16" i="1"/>
  <c r="T15" i="1"/>
  <c r="S15" i="1"/>
  <c r="R15" i="1"/>
  <c r="Q15" i="1"/>
  <c r="P15" i="1"/>
  <c r="M15" i="1"/>
  <c r="L15" i="1"/>
  <c r="K15" i="1"/>
  <c r="J15" i="1"/>
  <c r="I15" i="1"/>
  <c r="F15" i="1"/>
  <c r="E15" i="1"/>
  <c r="D15" i="1"/>
  <c r="C15" i="1"/>
  <c r="B15" i="1"/>
  <c r="T14" i="1"/>
  <c r="S14" i="1"/>
  <c r="R14" i="1"/>
  <c r="Q14" i="1"/>
  <c r="P14" i="1"/>
  <c r="M14" i="1"/>
  <c r="L14" i="1"/>
  <c r="K14" i="1"/>
  <c r="J14" i="1"/>
  <c r="I14" i="1"/>
  <c r="F14" i="1"/>
  <c r="E14" i="1"/>
  <c r="D14" i="1"/>
  <c r="C14" i="1"/>
  <c r="B14" i="1"/>
  <c r="T13" i="1"/>
  <c r="S13" i="1"/>
  <c r="R13" i="1"/>
  <c r="Q13" i="1"/>
  <c r="P13" i="1"/>
  <c r="M13" i="1"/>
  <c r="L13" i="1"/>
  <c r="K13" i="1"/>
  <c r="J13" i="1"/>
  <c r="I13" i="1"/>
  <c r="F13" i="1"/>
  <c r="E13" i="1"/>
  <c r="D13" i="1"/>
  <c r="C13" i="1"/>
  <c r="B13" i="1"/>
  <c r="T12" i="1"/>
  <c r="S12" i="1"/>
  <c r="R12" i="1"/>
  <c r="Q12" i="1"/>
  <c r="P12" i="1"/>
  <c r="M12" i="1"/>
  <c r="L12" i="1"/>
  <c r="K12" i="1"/>
  <c r="J12" i="1"/>
  <c r="I12" i="1"/>
  <c r="F12" i="1"/>
  <c r="E12" i="1"/>
  <c r="D12" i="1"/>
  <c r="C12" i="1"/>
  <c r="B12" i="1"/>
  <c r="T11" i="1"/>
  <c r="S11" i="1"/>
  <c r="R11" i="1"/>
  <c r="Q11" i="1"/>
  <c r="P11" i="1"/>
  <c r="M11" i="1"/>
  <c r="L11" i="1"/>
  <c r="K11" i="1"/>
  <c r="J11" i="1"/>
  <c r="I11" i="1"/>
  <c r="F11" i="1"/>
  <c r="E11" i="1"/>
  <c r="D11" i="1"/>
  <c r="C11" i="1"/>
  <c r="B11" i="1"/>
  <c r="T10" i="1"/>
  <c r="S10" i="1"/>
  <c r="R10" i="1"/>
  <c r="Q10" i="1"/>
  <c r="P10" i="1"/>
  <c r="M10" i="1"/>
  <c r="L10" i="1"/>
  <c r="K10" i="1"/>
  <c r="J10" i="1"/>
  <c r="I10" i="1"/>
  <c r="F10" i="1"/>
  <c r="E10" i="1"/>
  <c r="D10" i="1"/>
  <c r="C10" i="1"/>
  <c r="B10" i="1"/>
  <c r="T9" i="1"/>
  <c r="S9" i="1"/>
  <c r="R9" i="1"/>
  <c r="Q9" i="1"/>
  <c r="P9" i="1"/>
  <c r="M9" i="1"/>
  <c r="L9" i="1"/>
  <c r="K9" i="1"/>
  <c r="J9" i="1"/>
  <c r="I9" i="1"/>
  <c r="F9" i="1"/>
  <c r="E9" i="1"/>
  <c r="D9" i="1"/>
  <c r="C9" i="1"/>
  <c r="B9" i="1"/>
  <c r="T8" i="1"/>
  <c r="S8" i="1"/>
  <c r="R8" i="1"/>
  <c r="Q8" i="1"/>
  <c r="P8" i="1"/>
  <c r="M8" i="1"/>
  <c r="L8" i="1"/>
  <c r="K8" i="1"/>
  <c r="J8" i="1"/>
  <c r="I8" i="1"/>
  <c r="F8" i="1"/>
  <c r="E8" i="1"/>
  <c r="D8" i="1"/>
  <c r="C8" i="1"/>
  <c r="B8" i="1"/>
  <c r="T7" i="1"/>
  <c r="S7" i="1"/>
  <c r="R7" i="1"/>
  <c r="Q7" i="1"/>
  <c r="P7" i="1"/>
  <c r="M7" i="1"/>
  <c r="L7" i="1"/>
  <c r="K7" i="1"/>
  <c r="J7" i="1"/>
  <c r="I7" i="1"/>
  <c r="F7" i="1"/>
  <c r="E7" i="1"/>
  <c r="D7" i="1"/>
  <c r="C7" i="1"/>
  <c r="B7" i="1"/>
  <c r="T6" i="1"/>
  <c r="S6" i="1"/>
  <c r="R6" i="1"/>
  <c r="Q6" i="1"/>
  <c r="P6" i="1"/>
  <c r="M6" i="1"/>
  <c r="L6" i="1"/>
  <c r="K6" i="1"/>
  <c r="J6" i="1"/>
  <c r="I6" i="1"/>
  <c r="F6" i="1"/>
  <c r="E6" i="1"/>
  <c r="D6" i="1"/>
  <c r="C6" i="1"/>
  <c r="B6" i="1"/>
  <c r="T5" i="1"/>
  <c r="S5" i="1"/>
  <c r="R5" i="1"/>
  <c r="Q5" i="1"/>
  <c r="P5" i="1"/>
  <c r="M5" i="1"/>
  <c r="L5" i="1"/>
  <c r="K5" i="1"/>
  <c r="J5" i="1"/>
  <c r="I5" i="1"/>
  <c r="F5" i="1"/>
  <c r="E5" i="1"/>
  <c r="D5" i="1"/>
  <c r="C5" i="1"/>
  <c r="B5" i="1"/>
  <c r="T4" i="1"/>
  <c r="S4" i="1"/>
  <c r="R4" i="1"/>
  <c r="Q4" i="1"/>
  <c r="P4" i="1"/>
  <c r="M4" i="1"/>
  <c r="L4" i="1"/>
  <c r="K4" i="1"/>
  <c r="J4" i="1"/>
  <c r="I4" i="1"/>
  <c r="F4" i="1"/>
  <c r="E4" i="1"/>
  <c r="D4" i="1"/>
  <c r="C4" i="1"/>
  <c r="B4" i="1"/>
  <c r="T3" i="1"/>
  <c r="R3" i="1"/>
  <c r="Q3" i="1"/>
  <c r="P3" i="1"/>
  <c r="M3" i="1"/>
  <c r="L3" i="1"/>
  <c r="K3" i="1"/>
  <c r="J3" i="1"/>
  <c r="I3" i="1"/>
  <c r="F3" i="1"/>
  <c r="E3" i="1"/>
  <c r="D3" i="1"/>
  <c r="C3" i="1"/>
  <c r="B3" i="1"/>
</calcChain>
</file>

<file path=xl/sharedStrings.xml><?xml version="1.0" encoding="utf-8"?>
<sst xmlns="http://schemas.openxmlformats.org/spreadsheetml/2006/main" count="19" uniqueCount="17">
  <si>
    <t>year_period</t>
  </si>
  <si>
    <t>R_normialized_winter</t>
  </si>
  <si>
    <t>R_normialized_summer</t>
  </si>
  <si>
    <t>R_normialized_other</t>
  </si>
  <si>
    <t>N_normialized_winter</t>
  </si>
  <si>
    <t>N__normialized_summer</t>
  </si>
  <si>
    <t>N_normialized_other</t>
  </si>
  <si>
    <t>yr_timeframe</t>
  </si>
  <si>
    <t>average_residential_load_share</t>
  </si>
  <si>
    <t>average_non_residential_load_share</t>
  </si>
  <si>
    <t>average_scaling_factor</t>
  </si>
  <si>
    <t>winter_avg</t>
  </si>
  <si>
    <t>summer_avg</t>
  </si>
  <si>
    <t>other_avg</t>
  </si>
  <si>
    <t>WINTER_N13</t>
  </si>
  <si>
    <t>SUMMER_N13</t>
  </si>
  <si>
    <t>OTHER_N13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</si>
</sst>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20" fontId="0" fillId="3" borderId="0" xfId="0" applyNumberFormat="1" applyFill="1" applyAlignment="1">
      <alignment horizontal="left"/>
    </xf>
    <xf numFmtId="20" fontId="0" fillId="2" borderId="0" xfId="0" applyNumberFormat="1" applyFill="1" applyAlignment="1">
      <alignment horizontal="left"/>
    </xf>
    <xf numFmtId="0" fontId="0" fillId="0" borderId="0" xfId="0" applyFill="1"/>
    <xf numFmtId="0" fontId="0" fillId="4" borderId="0" xfId="0" applyFill="1"/>
    <xf numFmtId="20" fontId="0" fillId="4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7"/>
  <sheetViews>
    <sheetView tabSelected="1" topLeftCell="H1" zoomScale="63" workbookViewId="0">
      <selection activeCell="AG15" sqref="AG15"/>
    </sheetView>
  </sheetViews>
  <sheetFormatPr defaultRowHeight="14.5" x14ac:dyDescent="0.35"/>
  <cols>
    <col min="1" max="1" width="12.1796875" bestFit="1" customWidth="1"/>
    <col min="32" max="32" width="8.7265625" customWidth="1"/>
    <col min="33" max="33" width="11.54296875" bestFit="1" customWidth="1"/>
    <col min="37" max="37" width="20.81640625" bestFit="1" customWidth="1"/>
    <col min="38" max="38" width="18.453125" bestFit="1" customWidth="1"/>
  </cols>
  <sheetData>
    <row r="1" spans="1:41" x14ac:dyDescent="0.35">
      <c r="A1" s="2" t="s">
        <v>14</v>
      </c>
      <c r="B1" s="2"/>
      <c r="C1" s="2"/>
      <c r="D1" s="2"/>
      <c r="E1" s="2"/>
      <c r="F1" s="2"/>
      <c r="H1" s="1" t="s">
        <v>15</v>
      </c>
      <c r="I1" s="1"/>
      <c r="J1" s="1"/>
      <c r="K1" s="1"/>
      <c r="L1" s="1"/>
      <c r="M1" s="1"/>
      <c r="O1" s="6" t="s">
        <v>16</v>
      </c>
      <c r="P1" s="6"/>
      <c r="Q1" s="6"/>
      <c r="R1" s="6"/>
      <c r="S1" s="6"/>
      <c r="T1" s="6"/>
    </row>
    <row r="2" spans="1:41" x14ac:dyDescent="0.35">
      <c r="A2" s="2" t="s">
        <v>0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H2" s="1" t="s">
        <v>0</v>
      </c>
      <c r="I2" s="1">
        <v>1</v>
      </c>
      <c r="J2" s="1">
        <v>2</v>
      </c>
      <c r="K2" s="1">
        <v>3</v>
      </c>
      <c r="L2" s="1">
        <v>4</v>
      </c>
      <c r="M2" s="1">
        <v>5</v>
      </c>
      <c r="O2" s="6" t="s">
        <v>0</v>
      </c>
      <c r="P2" s="6">
        <v>1</v>
      </c>
      <c r="Q2" s="6">
        <v>2</v>
      </c>
      <c r="R2" s="6">
        <v>3</v>
      </c>
      <c r="S2" s="6">
        <v>4</v>
      </c>
      <c r="T2" s="6">
        <v>5</v>
      </c>
      <c r="AB2" t="s">
        <v>7</v>
      </c>
      <c r="AC2" t="s">
        <v>8</v>
      </c>
      <c r="AD2" t="s">
        <v>9</v>
      </c>
      <c r="AE2" t="s">
        <v>10</v>
      </c>
      <c r="AJ2" t="s">
        <v>1</v>
      </c>
      <c r="AK2" t="s">
        <v>2</v>
      </c>
      <c r="AL2" t="s">
        <v>3</v>
      </c>
      <c r="AM2" t="s">
        <v>4</v>
      </c>
      <c r="AN2" t="s">
        <v>5</v>
      </c>
      <c r="AO2" t="s">
        <v>6</v>
      </c>
    </row>
    <row r="3" spans="1:41" x14ac:dyDescent="0.35">
      <c r="A3" s="3">
        <v>0</v>
      </c>
      <c r="B3" s="2">
        <f>($AC$3*$AH$3*AJ3+$AD$3*$AH$3*AM3)*$AE$3</f>
        <v>678.76029900480319</v>
      </c>
      <c r="C3" s="2">
        <f>($AC$4*$AH$3*AJ3+$AD$4*$AH$3*AM3)*$AE$4</f>
        <v>771.13565063351518</v>
      </c>
      <c r="D3" s="2">
        <f>($AC$5*$AH$3*AJ3+$AD$5*$AH$3*AL3)*$AE$5</f>
        <v>1204.2569608034601</v>
      </c>
      <c r="E3" s="2">
        <f>($AC$6*$AH$3*AJ3+$AD$6*$AH$3*AL3)*$AE$6</f>
        <v>1377.3098913607696</v>
      </c>
      <c r="F3" s="2">
        <f>($AC$7*$AH$3*AJ3+$AD$7*$AH$3*AL3)*$AE$7</f>
        <v>1452.5723542555236</v>
      </c>
      <c r="H3" s="4">
        <v>0</v>
      </c>
      <c r="I3" s="1">
        <f>($AC$3*$AH$4*AK3+$AD$3*$AH$4*AN3)*$AE$3</f>
        <v>562.38216622845755</v>
      </c>
      <c r="J3" s="1">
        <f>($AC$4*$AH$4*AK3+$AD$4*$AH$4*AN3)*$AE$4</f>
        <v>632.94494220725767</v>
      </c>
      <c r="K3" s="1">
        <f>($AC$5*$AH$4*AK3+$AD$5*$AH$4*AN3)*$AE$5</f>
        <v>747.93699486418882</v>
      </c>
      <c r="L3" s="1">
        <f>($AC$6*$AH$4*AK3+$AD$6*$AH$4*AN3)*$AE$6</f>
        <v>837.46422323172487</v>
      </c>
      <c r="M3" s="1">
        <f>($AC$7*$AH$4*AK3+$AD$7*$AH$4*AN3)*$AE$7</f>
        <v>874.11705135530451</v>
      </c>
      <c r="O3" s="7">
        <v>0</v>
      </c>
      <c r="P3" s="6">
        <f>($AC$3*$AH$5*AL3+$AD$3*$AH$5*AO3)*$AE$3</f>
        <v>622.03276708175804</v>
      </c>
      <c r="Q3" s="6">
        <f>($AC$4*$AH$5*AL3+$AD$4*$AH$5*AO3)*$AE$4</f>
        <v>704.84608146060259</v>
      </c>
      <c r="R3" s="6">
        <f>($AC$5*$AH$5*AL3+$AD$5*$AH$5*AO3)*$AE$5</f>
        <v>840.58638305006173</v>
      </c>
      <c r="S3" s="6">
        <f>($AC$6*$AH$5*AL3+$AD$6*$AH$5*AO3)*$AE$6</f>
        <v>946.82258260800813</v>
      </c>
      <c r="T3" s="6">
        <f>($AC$7*$AH$5*AL3+$AD$7*$AH$5*AO3)*$AE$7</f>
        <v>991.17416808456937</v>
      </c>
      <c r="AB3">
        <v>1</v>
      </c>
      <c r="AC3">
        <v>0.34173278478683655</v>
      </c>
      <c r="AD3">
        <v>0.65826721521316345</v>
      </c>
      <c r="AE3">
        <v>0.99621346160000002</v>
      </c>
      <c r="AG3" t="s">
        <v>11</v>
      </c>
      <c r="AH3" s="1">
        <v>1078.9061007988266</v>
      </c>
      <c r="AJ3">
        <v>0.76460390908298115</v>
      </c>
      <c r="AK3">
        <v>0.92547587307777268</v>
      </c>
      <c r="AL3">
        <v>0.81007409689319487</v>
      </c>
      <c r="AM3">
        <v>0.56241596093561663</v>
      </c>
      <c r="AN3">
        <v>0.55585992930095429</v>
      </c>
      <c r="AO3">
        <v>0.56283151527365594</v>
      </c>
    </row>
    <row r="4" spans="1:41" x14ac:dyDescent="0.35">
      <c r="A4" s="3">
        <v>4.1666666666666664E-2</v>
      </c>
      <c r="B4" s="2">
        <f t="shared" ref="B4:B26" si="0">($AC$3*$AH$3*AJ4+$AD$3*$AH$3*AM4)*$AE$3</f>
        <v>618.52809845615582</v>
      </c>
      <c r="C4" s="2">
        <f t="shared" ref="C4:C26" si="1">($AC$4*$AH$3*AJ4+$AD$4*$AH$3*AM4)*$AE$4</f>
        <v>711.19332752721834</v>
      </c>
      <c r="D4" s="2">
        <f t="shared" ref="D4:D26" si="2">($AC$5*$AH$3*AJ4+$AD$5*$AH$3*AL4)*$AE$5</f>
        <v>926.38673316035693</v>
      </c>
      <c r="E4" s="2">
        <f t="shared" ref="E4:E26" si="3">($AC$6*$AH$3*AJ4+$AD$6*$AH$3*AL4)*$AE$6</f>
        <v>1059.5005479792273</v>
      </c>
      <c r="F4" s="2">
        <f t="shared" ref="F4:F26" si="4">($AC$7*$AH$3*AJ4+$AD$7*$AH$3*AL4)*$AE$7</f>
        <v>1117.3919568086062</v>
      </c>
      <c r="H4" s="4">
        <v>4.1666666666666664E-2</v>
      </c>
      <c r="I4" s="1">
        <f t="shared" ref="I4:I26" si="5">($AC$3*$AH$4*AK4+$AD$3*$AH$4*AN4)*$AE$3</f>
        <v>487.9166294459593</v>
      </c>
      <c r="J4" s="1">
        <f t="shared" ref="J4:J26" si="6">($AC$4*$AH$4*AK4+$AD$4*$AH$4*AN4)*$AE$4</f>
        <v>555.58083914304916</v>
      </c>
      <c r="K4" s="1">
        <f t="shared" ref="K4:K26" si="7">($AC$5*$AH$4*AK4+$AD$5*$AH$4*AN4)*$AE$5</f>
        <v>666.90973987035727</v>
      </c>
      <c r="L4" s="1">
        <f t="shared" ref="L4:L26" si="8">($AC$6*$AH$4*AK4+$AD$6*$AH$4*AN4)*$AE$6</f>
        <v>754.3360158435662</v>
      </c>
      <c r="M4" s="1">
        <f t="shared" ref="M4:M26" si="9">($AC$7*$AH$4*AK4+$AD$7*$AH$4*AN4)*$AE$7</f>
        <v>791.28893590861765</v>
      </c>
      <c r="O4" s="7">
        <v>4.1666666666666664E-2</v>
      </c>
      <c r="P4" s="6">
        <f t="shared" ref="P4:P26" si="10">($AC$3*$AH$5*AL4+$AD$3*$AH$5*AO4)*$AE$3</f>
        <v>547.8212025357509</v>
      </c>
      <c r="Q4" s="6">
        <f t="shared" ref="Q4:Q26" si="11">($AC$4*$AH$5*AL4+$AD$4*$AH$5*AO4)*$AE$4</f>
        <v>627.07253270275896</v>
      </c>
      <c r="R4" s="6">
        <f t="shared" ref="R4:R26" si="12">($AC$5*$AH$5*AL4+$AD$5*$AH$5*AO4)*$AE$5</f>
        <v>757.95414026872982</v>
      </c>
      <c r="S4" s="6">
        <f t="shared" ref="S4:S26" si="13">($AC$6*$AH$5*AL4+$AD$6*$AH$5*AO4)*$AE$6</f>
        <v>861.07757526026728</v>
      </c>
      <c r="T4" s="6">
        <f t="shared" ref="T4:T26" si="14">($AC$7*$AH$5*AL4+$AD$7*$AH$5*AO4)*$AE$7</f>
        <v>905.18984168966995</v>
      </c>
      <c r="AB4">
        <v>2</v>
      </c>
      <c r="AC4">
        <v>0.30011080866141171</v>
      </c>
      <c r="AD4">
        <v>0.69988919133858829</v>
      </c>
      <c r="AE4">
        <v>1.1470782392000001</v>
      </c>
      <c r="AG4" t="s">
        <v>12</v>
      </c>
      <c r="AH4">
        <v>827.53550426634524</v>
      </c>
      <c r="AJ4">
        <v>0.5882955255517458</v>
      </c>
      <c r="AK4">
        <v>0.69555766281435605</v>
      </c>
      <c r="AL4">
        <v>0.62311961752839995</v>
      </c>
      <c r="AM4">
        <v>0.56881314767111035</v>
      </c>
      <c r="AN4">
        <v>0.53800070991108573</v>
      </c>
      <c r="AO4">
        <v>0.54256578101958863</v>
      </c>
    </row>
    <row r="5" spans="1:41" x14ac:dyDescent="0.35">
      <c r="A5" s="3">
        <v>8.3333333333333329E-2</v>
      </c>
      <c r="B5" s="2">
        <f t="shared" si="0"/>
        <v>609.06575872648375</v>
      </c>
      <c r="C5" s="2">
        <f t="shared" si="1"/>
        <v>705.05641335551206</v>
      </c>
      <c r="D5" s="2">
        <f t="shared" si="2"/>
        <v>801.26457758639583</v>
      </c>
      <c r="E5" s="2">
        <f t="shared" si="3"/>
        <v>915.64717131178395</v>
      </c>
      <c r="F5" s="2">
        <f t="shared" si="4"/>
        <v>965.29665239216683</v>
      </c>
      <c r="H5" s="4">
        <v>8.3333333333333329E-2</v>
      </c>
      <c r="I5" s="1">
        <f t="shared" si="5"/>
        <v>460.16227576686248</v>
      </c>
      <c r="J5" s="1">
        <f t="shared" si="6"/>
        <v>526.76293766768219</v>
      </c>
      <c r="K5" s="1">
        <f t="shared" si="7"/>
        <v>636.75665216605171</v>
      </c>
      <c r="L5" s="1">
        <f t="shared" si="8"/>
        <v>723.42528155430853</v>
      </c>
      <c r="M5" s="1">
        <f t="shared" si="9"/>
        <v>760.50347466214168</v>
      </c>
      <c r="O5" s="7">
        <v>8.3333333333333329E-2</v>
      </c>
      <c r="P5" s="6">
        <f t="shared" si="10"/>
        <v>520.74952703879239</v>
      </c>
      <c r="Q5" s="6">
        <f t="shared" si="11"/>
        <v>600.04325367206206</v>
      </c>
      <c r="R5" s="6">
        <f t="shared" si="12"/>
        <v>731.5598556369157</v>
      </c>
      <c r="S5" s="6">
        <f t="shared" si="13"/>
        <v>835.57842469527395</v>
      </c>
      <c r="T5" s="6">
        <f t="shared" si="14"/>
        <v>880.67630021651235</v>
      </c>
      <c r="AB5">
        <v>3</v>
      </c>
      <c r="AC5">
        <v>0.24625194576018972</v>
      </c>
      <c r="AD5">
        <v>0.75374805423981017</v>
      </c>
      <c r="AE5">
        <v>1.3971904623999998</v>
      </c>
      <c r="AG5" t="s">
        <v>13</v>
      </c>
      <c r="AH5">
        <v>964.58435511403502</v>
      </c>
      <c r="AJ5">
        <v>0.51868363980471677</v>
      </c>
      <c r="AK5">
        <v>0.60958419469541936</v>
      </c>
      <c r="AL5">
        <v>0.53574140095927247</v>
      </c>
      <c r="AM5">
        <v>0.59157748870522453</v>
      </c>
      <c r="AN5">
        <v>0.53148953869238558</v>
      </c>
      <c r="AO5">
        <v>0.54512961454980302</v>
      </c>
    </row>
    <row r="6" spans="1:41" x14ac:dyDescent="0.35">
      <c r="A6" s="3">
        <v>0.125</v>
      </c>
      <c r="B6" s="2">
        <f t="shared" si="0"/>
        <v>594.55957512635098</v>
      </c>
      <c r="C6" s="2">
        <f t="shared" si="1"/>
        <v>690.63636483304356</v>
      </c>
      <c r="D6" s="2">
        <f t="shared" si="2"/>
        <v>760.36143552991246</v>
      </c>
      <c r="E6" s="2">
        <f t="shared" si="3"/>
        <v>870.14210188467507</v>
      </c>
      <c r="F6" s="2">
        <f t="shared" si="4"/>
        <v>917.95244958489445</v>
      </c>
      <c r="H6" s="4">
        <v>0.125</v>
      </c>
      <c r="I6" s="1">
        <f t="shared" si="5"/>
        <v>445.62526464155422</v>
      </c>
      <c r="J6" s="1">
        <f t="shared" si="6"/>
        <v>512.6063814436626</v>
      </c>
      <c r="K6" s="1">
        <f t="shared" si="7"/>
        <v>623.58283867049659</v>
      </c>
      <c r="L6" s="1">
        <f t="shared" si="8"/>
        <v>711.27346523915367</v>
      </c>
      <c r="M6" s="1">
        <f t="shared" si="9"/>
        <v>749.16692825305688</v>
      </c>
      <c r="O6" s="7">
        <v>0.125</v>
      </c>
      <c r="P6" s="6">
        <f>($AC$3*$AH$5*AL6+$AD$3*$AH$5*AO6)*$AE$3</f>
        <v>521.29775379752573</v>
      </c>
      <c r="Q6" s="6">
        <f t="shared" si="11"/>
        <v>602.25764623955206</v>
      </c>
      <c r="R6" s="6">
        <f t="shared" si="12"/>
        <v>736.7523492445988</v>
      </c>
      <c r="S6" s="6">
        <f t="shared" si="13"/>
        <v>843.27566504104868</v>
      </c>
      <c r="T6" s="6">
        <f t="shared" si="14"/>
        <v>889.6865678893206</v>
      </c>
      <c r="AB6">
        <v>4</v>
      </c>
      <c r="AC6">
        <v>0.212786600102466</v>
      </c>
      <c r="AD6">
        <v>0.78721339989753403</v>
      </c>
      <c r="AE6">
        <v>1.5949301577999999</v>
      </c>
      <c r="AJ6">
        <v>0.47601335984643417</v>
      </c>
      <c r="AK6">
        <v>0.54893364860371263</v>
      </c>
      <c r="AL6">
        <v>0.5136828567940368</v>
      </c>
      <c r="AM6">
        <v>0.593226453207777</v>
      </c>
      <c r="AN6">
        <v>0.53618805481525511</v>
      </c>
      <c r="AO6">
        <v>0.55744777843689808</v>
      </c>
    </row>
    <row r="7" spans="1:41" x14ac:dyDescent="0.35">
      <c r="A7" s="3">
        <v>0.16666666666666666</v>
      </c>
      <c r="B7" s="2">
        <f t="shared" si="0"/>
        <v>588.91228388855427</v>
      </c>
      <c r="C7" s="2">
        <f t="shared" si="1"/>
        <v>684.25044860623223</v>
      </c>
      <c r="D7" s="2">
        <f t="shared" si="2"/>
        <v>733.87688727654017</v>
      </c>
      <c r="E7" s="2">
        <f t="shared" si="3"/>
        <v>839.08224048545378</v>
      </c>
      <c r="F7" s="2">
        <f t="shared" si="4"/>
        <v>884.80486507182547</v>
      </c>
      <c r="H7" s="4">
        <v>0.16666666666666666</v>
      </c>
      <c r="I7" s="1">
        <f t="shared" si="5"/>
        <v>439.14756686491978</v>
      </c>
      <c r="J7" s="1">
        <f t="shared" si="6"/>
        <v>505.68138680786865</v>
      </c>
      <c r="K7" s="1">
        <f t="shared" si="7"/>
        <v>615.98904779737381</v>
      </c>
      <c r="L7" s="1">
        <f t="shared" si="8"/>
        <v>703.20156988904546</v>
      </c>
      <c r="M7" s="1">
        <f t="shared" si="9"/>
        <v>740.96508941814784</v>
      </c>
      <c r="O7" s="7">
        <v>0.16666666666666666</v>
      </c>
      <c r="P7" s="6">
        <f t="shared" si="10"/>
        <v>514.81968280629269</v>
      </c>
      <c r="Q7" s="6">
        <f t="shared" si="11"/>
        <v>595.80349165655298</v>
      </c>
      <c r="R7" s="6">
        <f t="shared" si="12"/>
        <v>730.47485277193823</v>
      </c>
      <c r="S7" s="6">
        <f t="shared" si="13"/>
        <v>837.23320952203585</v>
      </c>
      <c r="T7" s="6">
        <f t="shared" si="14"/>
        <v>883.89097378523138</v>
      </c>
      <c r="AB7">
        <v>5</v>
      </c>
      <c r="AC7">
        <v>0.19663860380979858</v>
      </c>
      <c r="AD7">
        <v>0.80336139619020142</v>
      </c>
      <c r="AE7">
        <v>1.6805427196666667</v>
      </c>
      <c r="AJ7">
        <v>0.46926925726826413</v>
      </c>
      <c r="AK7">
        <v>0.53218467964310934</v>
      </c>
      <c r="AL7">
        <v>0.49257699125238041</v>
      </c>
      <c r="AM7">
        <v>0.58874576648912491</v>
      </c>
      <c r="AN7">
        <v>0.53294654680975784</v>
      </c>
      <c r="AO7">
        <v>0.55816347539865796</v>
      </c>
    </row>
    <row r="8" spans="1:41" x14ac:dyDescent="0.35">
      <c r="A8" s="3">
        <v>0.20833333333333334</v>
      </c>
      <c r="B8" s="2">
        <f t="shared" si="0"/>
        <v>593.14364326359066</v>
      </c>
      <c r="C8" s="2">
        <f t="shared" si="1"/>
        <v>688.28411219283714</v>
      </c>
      <c r="D8" s="2">
        <f t="shared" si="2"/>
        <v>750.04770887743064</v>
      </c>
      <c r="E8" s="2">
        <f t="shared" si="3"/>
        <v>857.24182455926348</v>
      </c>
      <c r="F8" s="2">
        <f t="shared" si="4"/>
        <v>903.78677058021105</v>
      </c>
      <c r="H8" s="4">
        <v>0.20833333333333334</v>
      </c>
      <c r="I8" s="1">
        <f t="shared" si="5"/>
        <v>434.2432820886919</v>
      </c>
      <c r="J8" s="1">
        <f t="shared" si="6"/>
        <v>499.41679173732717</v>
      </c>
      <c r="K8" s="1">
        <f t="shared" si="7"/>
        <v>607.38505093767435</v>
      </c>
      <c r="L8" s="1">
        <f t="shared" si="8"/>
        <v>692.689418104472</v>
      </c>
      <c r="M8" s="1">
        <f t="shared" si="9"/>
        <v>729.53761638366825</v>
      </c>
      <c r="O8" s="7">
        <v>0.20833333333333334</v>
      </c>
      <c r="P8" s="6">
        <f t="shared" si="10"/>
        <v>519.85903653504238</v>
      </c>
      <c r="Q8" s="6">
        <f t="shared" si="11"/>
        <v>601.31209529095338</v>
      </c>
      <c r="R8" s="6">
        <f t="shared" si="12"/>
        <v>736.7213369327269</v>
      </c>
      <c r="S8" s="6">
        <f t="shared" si="13"/>
        <v>844.0351721913263</v>
      </c>
      <c r="T8" s="6">
        <f t="shared" si="14"/>
        <v>890.89099920295951</v>
      </c>
      <c r="AJ8">
        <v>0.48392121219454265</v>
      </c>
      <c r="AK8">
        <v>0.53652582179370456</v>
      </c>
      <c r="AL8">
        <v>0.50202217229446711</v>
      </c>
      <c r="AM8">
        <v>0.58711990885148391</v>
      </c>
      <c r="AN8">
        <v>0.52165567584453665</v>
      </c>
      <c r="AO8">
        <v>0.56122683309746801</v>
      </c>
    </row>
    <row r="9" spans="1:41" x14ac:dyDescent="0.35">
      <c r="A9" s="3">
        <v>0.25</v>
      </c>
      <c r="B9" s="2">
        <f t="shared" si="0"/>
        <v>643.01333320728406</v>
      </c>
      <c r="C9" s="2">
        <f t="shared" si="1"/>
        <v>744.86939475926079</v>
      </c>
      <c r="D9" s="2">
        <f t="shared" si="2"/>
        <v>833.67628786937166</v>
      </c>
      <c r="E9" s="2">
        <f t="shared" si="3"/>
        <v>952.58294439746271</v>
      </c>
      <c r="F9" s="2">
        <f t="shared" si="4"/>
        <v>1004.1830009242194</v>
      </c>
      <c r="H9" s="4">
        <v>0.25</v>
      </c>
      <c r="I9" s="1">
        <f t="shared" si="5"/>
        <v>463.14149981756964</v>
      </c>
      <c r="J9" s="1">
        <f t="shared" si="6"/>
        <v>532.75587672783854</v>
      </c>
      <c r="K9" s="1">
        <f t="shared" si="7"/>
        <v>648.09526218593317</v>
      </c>
      <c r="L9" s="1">
        <f t="shared" si="8"/>
        <v>739.23339872808822</v>
      </c>
      <c r="M9" s="1">
        <f t="shared" si="9"/>
        <v>778.61668510011941</v>
      </c>
      <c r="O9" s="7">
        <v>0.25</v>
      </c>
      <c r="P9" s="6">
        <f t="shared" si="10"/>
        <v>565.24928799371287</v>
      </c>
      <c r="Q9" s="6">
        <f t="shared" si="11"/>
        <v>653.0364102456673</v>
      </c>
      <c r="R9" s="6">
        <f t="shared" si="12"/>
        <v>798.87303623458365</v>
      </c>
      <c r="S9" s="6">
        <f t="shared" si="13"/>
        <v>914.37957656236972</v>
      </c>
      <c r="T9" s="6">
        <f t="shared" si="14"/>
        <v>964.70455071965512</v>
      </c>
      <c r="AJ9">
        <v>0.5410102063247797</v>
      </c>
      <c r="AK9">
        <v>0.57050352377907787</v>
      </c>
      <c r="AL9">
        <v>0.5569729502441918</v>
      </c>
      <c r="AM9">
        <v>0.62796800662775676</v>
      </c>
      <c r="AN9">
        <v>0.5572677427343069</v>
      </c>
      <c r="AO9">
        <v>0.60445726432264679</v>
      </c>
    </row>
    <row r="10" spans="1:41" x14ac:dyDescent="0.35">
      <c r="A10" s="3">
        <v>0.29166666666666669</v>
      </c>
      <c r="B10" s="2">
        <f t="shared" si="0"/>
        <v>766.29838867573631</v>
      </c>
      <c r="C10" s="2">
        <f t="shared" si="1"/>
        <v>882.11364971080252</v>
      </c>
      <c r="D10" s="2">
        <f t="shared" si="2"/>
        <v>1111.3727169607541</v>
      </c>
      <c r="E10" s="2">
        <f t="shared" si="3"/>
        <v>1270.2923861216671</v>
      </c>
      <c r="F10" s="2">
        <f t="shared" si="4"/>
        <v>1339.3082115197835</v>
      </c>
      <c r="H10" s="4">
        <v>0.29166666666666669</v>
      </c>
      <c r="I10" s="1">
        <f t="shared" si="5"/>
        <v>561.50205264827071</v>
      </c>
      <c r="J10" s="1">
        <f t="shared" si="6"/>
        <v>641.989528541342</v>
      </c>
      <c r="K10" s="1">
        <f t="shared" si="7"/>
        <v>774.80656027355394</v>
      </c>
      <c r="L10" s="1">
        <f t="shared" si="8"/>
        <v>879.38084090048028</v>
      </c>
      <c r="M10" s="1">
        <f t="shared" si="9"/>
        <v>924.00060283774326</v>
      </c>
      <c r="O10" s="7">
        <v>0.29166666666666669</v>
      </c>
      <c r="P10" s="6">
        <f t="shared" si="10"/>
        <v>674.87641683930121</v>
      </c>
      <c r="Q10" s="6">
        <f t="shared" si="11"/>
        <v>774.14582226502046</v>
      </c>
      <c r="R10" s="6">
        <f t="shared" si="12"/>
        <v>938.32047546806734</v>
      </c>
      <c r="S10" s="6">
        <f t="shared" si="13"/>
        <v>1067.8392688694364</v>
      </c>
      <c r="T10" s="6">
        <f t="shared" si="14"/>
        <v>1123.4917569121881</v>
      </c>
      <c r="AJ10">
        <v>0.71591411021223517</v>
      </c>
      <c r="AK10">
        <v>0.75683271188248358</v>
      </c>
      <c r="AL10">
        <v>0.74423331669504555</v>
      </c>
      <c r="AM10">
        <v>0.71141815544616027</v>
      </c>
      <c r="AN10">
        <v>0.64178752472617995</v>
      </c>
      <c r="AO10">
        <v>0.68055276333721637</v>
      </c>
    </row>
    <row r="11" spans="1:41" x14ac:dyDescent="0.35">
      <c r="A11" s="3">
        <v>0.33333333333333331</v>
      </c>
      <c r="B11" s="2">
        <f t="shared" si="0"/>
        <v>1007.7335716841452</v>
      </c>
      <c r="C11" s="2">
        <f t="shared" si="1"/>
        <v>1158.7680699700641</v>
      </c>
      <c r="D11" s="2">
        <f t="shared" si="2"/>
        <v>1482.5635128461697</v>
      </c>
      <c r="E11" s="2">
        <f t="shared" si="3"/>
        <v>1694.3562024118555</v>
      </c>
      <c r="F11" s="2">
        <f t="shared" si="4"/>
        <v>1786.3075760298429</v>
      </c>
      <c r="H11" s="4">
        <v>0.33333333333333331</v>
      </c>
      <c r="I11" s="1">
        <f t="shared" si="5"/>
        <v>746.25029957230652</v>
      </c>
      <c r="J11" s="1">
        <f t="shared" si="6"/>
        <v>856.80511755226701</v>
      </c>
      <c r="K11" s="1">
        <f t="shared" si="7"/>
        <v>1039.7543583617246</v>
      </c>
      <c r="L11" s="1">
        <f t="shared" si="8"/>
        <v>1184.1616530569256</v>
      </c>
      <c r="M11" s="1">
        <f t="shared" si="9"/>
        <v>1246.3290306751171</v>
      </c>
      <c r="O11" s="7">
        <v>0.33333333333333331</v>
      </c>
      <c r="P11" s="6">
        <f t="shared" si="10"/>
        <v>903.65412794880979</v>
      </c>
      <c r="Q11" s="6">
        <f t="shared" si="11"/>
        <v>1036.8966915497474</v>
      </c>
      <c r="R11" s="6">
        <f t="shared" si="12"/>
        <v>1257.3022934093804</v>
      </c>
      <c r="S11" s="6">
        <f t="shared" si="13"/>
        <v>1431.2136669469178</v>
      </c>
      <c r="T11" s="6">
        <f t="shared" si="14"/>
        <v>1505.9890800974763</v>
      </c>
      <c r="AJ11">
        <v>0.95770835235070839</v>
      </c>
      <c r="AK11">
        <v>0.9461210312211652</v>
      </c>
      <c r="AL11">
        <v>0.99192526013104709</v>
      </c>
      <c r="AM11">
        <v>0.92713495528440348</v>
      </c>
      <c r="AN11">
        <v>0.88395920914871973</v>
      </c>
      <c r="AO11">
        <v>0.91364130177414848</v>
      </c>
    </row>
    <row r="12" spans="1:41" x14ac:dyDescent="0.35">
      <c r="A12" s="3">
        <v>0.375</v>
      </c>
      <c r="B12" s="2">
        <f t="shared" si="0"/>
        <v>1344.1565671005453</v>
      </c>
      <c r="C12" s="2">
        <f t="shared" si="1"/>
        <v>1562.4052008626427</v>
      </c>
      <c r="D12" s="2">
        <f t="shared" si="2"/>
        <v>1629.4783659881566</v>
      </c>
      <c r="E12" s="2">
        <f t="shared" si="3"/>
        <v>1861.4776651444931</v>
      </c>
      <c r="F12" s="2">
        <f t="shared" si="4"/>
        <v>1962.101957053839</v>
      </c>
      <c r="H12" s="4">
        <v>0.375</v>
      </c>
      <c r="I12" s="1">
        <f t="shared" si="5"/>
        <v>1032.110489723719</v>
      </c>
      <c r="J12" s="1">
        <f t="shared" si="6"/>
        <v>1197.4718149944692</v>
      </c>
      <c r="K12" s="1">
        <f t="shared" si="7"/>
        <v>1472.8524777782657</v>
      </c>
      <c r="L12" s="1">
        <f t="shared" si="8"/>
        <v>1691.4293752692065</v>
      </c>
      <c r="M12" s="1">
        <f t="shared" si="9"/>
        <v>1787.371709208363</v>
      </c>
      <c r="O12" s="7">
        <v>0.375</v>
      </c>
      <c r="P12" s="6">
        <f t="shared" si="10"/>
        <v>1212.1289879011897</v>
      </c>
      <c r="Q12" s="6">
        <f t="shared" si="11"/>
        <v>1407.9018127129866</v>
      </c>
      <c r="R12" s="6">
        <f t="shared" si="12"/>
        <v>1734.1298201146481</v>
      </c>
      <c r="S12" s="6">
        <f t="shared" si="13"/>
        <v>1993.2057601500785</v>
      </c>
      <c r="T12" s="6">
        <f t="shared" si="14"/>
        <v>2107.1371800052707</v>
      </c>
      <c r="AJ12">
        <v>1.0628353371036259</v>
      </c>
      <c r="AK12">
        <v>1.1009961378900905</v>
      </c>
      <c r="AL12">
        <v>1.0868804422562333</v>
      </c>
      <c r="AM12">
        <v>1.3480559162569798</v>
      </c>
      <c r="AN12">
        <v>1.3303169011899816</v>
      </c>
      <c r="AO12">
        <v>1.3520150308650498</v>
      </c>
    </row>
    <row r="13" spans="1:41" x14ac:dyDescent="0.35">
      <c r="A13" s="3">
        <v>0.41666666666666669</v>
      </c>
      <c r="B13" s="2">
        <f t="shared" si="0"/>
        <v>1523.6027207769996</v>
      </c>
      <c r="C13" s="2">
        <f t="shared" si="1"/>
        <v>1780.4145879971991</v>
      </c>
      <c r="D13" s="2">
        <f t="shared" si="2"/>
        <v>1642.1768259651717</v>
      </c>
      <c r="E13" s="2">
        <f t="shared" si="3"/>
        <v>1874.9802138593948</v>
      </c>
      <c r="F13" s="2">
        <f t="shared" si="4"/>
        <v>1975.8243820814871</v>
      </c>
      <c r="H13" s="4">
        <v>0.41666666666666669</v>
      </c>
      <c r="I13" s="1">
        <f t="shared" si="5"/>
        <v>1177.1953180840726</v>
      </c>
      <c r="J13" s="1">
        <f t="shared" si="6"/>
        <v>1373.2843218005969</v>
      </c>
      <c r="K13" s="1">
        <f t="shared" si="7"/>
        <v>1700.8008618628344</v>
      </c>
      <c r="L13" s="1">
        <f t="shared" si="8"/>
        <v>1961.427603914359</v>
      </c>
      <c r="M13" s="1">
        <f t="shared" si="9"/>
        <v>2076.839944262611</v>
      </c>
      <c r="O13" s="7">
        <v>0.41666666666666669</v>
      </c>
      <c r="P13" s="6">
        <f t="shared" si="10"/>
        <v>1369.8560304092621</v>
      </c>
      <c r="Q13" s="6">
        <f t="shared" si="11"/>
        <v>1600.7058271738781</v>
      </c>
      <c r="R13" s="6">
        <f t="shared" si="12"/>
        <v>1986.6121618852517</v>
      </c>
      <c r="S13" s="6">
        <f t="shared" si="13"/>
        <v>2293.9321099202948</v>
      </c>
      <c r="T13" s="6">
        <f t="shared" si="14"/>
        <v>2430.3668817894345</v>
      </c>
      <c r="AJ13">
        <v>1.0842576312630436</v>
      </c>
      <c r="AK13">
        <v>1.1310959145768256</v>
      </c>
      <c r="AL13">
        <v>1.0910576882528082</v>
      </c>
      <c r="AM13">
        <v>1.590561975292996</v>
      </c>
      <c r="AN13">
        <v>1.5820412409363898</v>
      </c>
      <c r="AO13">
        <v>1.5991975708219903</v>
      </c>
    </row>
    <row r="14" spans="1:41" x14ac:dyDescent="0.35">
      <c r="A14" s="3">
        <v>0.45833333333333331</v>
      </c>
      <c r="B14" s="2">
        <f t="shared" si="0"/>
        <v>1564.5212025330784</v>
      </c>
      <c r="C14" s="2">
        <f t="shared" si="1"/>
        <v>1832.4906488014258</v>
      </c>
      <c r="D14" s="2">
        <f t="shared" si="2"/>
        <v>1592.9341053993569</v>
      </c>
      <c r="E14" s="2">
        <f t="shared" si="3"/>
        <v>1818.2075877403963</v>
      </c>
      <c r="F14" s="2">
        <f t="shared" si="4"/>
        <v>1915.7192173687299</v>
      </c>
      <c r="H14" s="4">
        <v>0.45833333333333331</v>
      </c>
      <c r="I14" s="1">
        <f t="shared" si="5"/>
        <v>1212.0508133845562</v>
      </c>
      <c r="J14" s="1">
        <f t="shared" si="6"/>
        <v>1418.0635472363297</v>
      </c>
      <c r="K14" s="1">
        <f t="shared" si="7"/>
        <v>1762.6655221269825</v>
      </c>
      <c r="L14" s="1">
        <f t="shared" si="8"/>
        <v>2037.2409360864842</v>
      </c>
      <c r="M14" s="1">
        <f t="shared" si="9"/>
        <v>2159.3631451636734</v>
      </c>
      <c r="O14" s="7">
        <v>0.45833333333333331</v>
      </c>
      <c r="P14" s="6">
        <f t="shared" si="10"/>
        <v>1416.0421572164796</v>
      </c>
      <c r="Q14" s="6">
        <f t="shared" si="11"/>
        <v>1659.7020050758185</v>
      </c>
      <c r="R14" s="6">
        <f t="shared" si="12"/>
        <v>2067.6384515367581</v>
      </c>
      <c r="S14" s="6">
        <f t="shared" si="13"/>
        <v>2392.9274321661901</v>
      </c>
      <c r="T14" s="6">
        <f t="shared" si="14"/>
        <v>2537.9817044031224</v>
      </c>
      <c r="AJ14">
        <v>1.0589307327470119</v>
      </c>
      <c r="AK14">
        <v>1.0959809094134356</v>
      </c>
      <c r="AL14">
        <v>1.0559932993201648</v>
      </c>
      <c r="AM14">
        <v>1.6615439128499212</v>
      </c>
      <c r="AN14">
        <v>1.6644996687342235</v>
      </c>
      <c r="AO14">
        <v>1.6904166694706841</v>
      </c>
    </row>
    <row r="15" spans="1:41" x14ac:dyDescent="0.35">
      <c r="A15" s="3">
        <v>0.5</v>
      </c>
      <c r="B15" s="2">
        <f t="shared" si="0"/>
        <v>1566.3293156068933</v>
      </c>
      <c r="C15" s="2">
        <f t="shared" si="1"/>
        <v>1835.4417891036728</v>
      </c>
      <c r="D15" s="2">
        <f t="shared" si="2"/>
        <v>1584.9826873211096</v>
      </c>
      <c r="E15" s="2">
        <f t="shared" si="3"/>
        <v>1809.4479499079816</v>
      </c>
      <c r="F15" s="2">
        <f t="shared" si="4"/>
        <v>1906.6506124939751</v>
      </c>
      <c r="H15" s="4">
        <v>0.5</v>
      </c>
      <c r="I15" s="1">
        <f t="shared" si="5"/>
        <v>1246.6546301541753</v>
      </c>
      <c r="J15" s="1">
        <f t="shared" si="6"/>
        <v>1459.1476378776331</v>
      </c>
      <c r="K15" s="1">
        <f t="shared" si="7"/>
        <v>1814.6620252799328</v>
      </c>
      <c r="L15" s="1">
        <f t="shared" si="8"/>
        <v>2097.9825111138862</v>
      </c>
      <c r="M15" s="1">
        <f t="shared" si="9"/>
        <v>2224.0699785567786</v>
      </c>
      <c r="O15" s="7">
        <v>0.5</v>
      </c>
      <c r="P15" s="6">
        <f t="shared" si="10"/>
        <v>1425.061800674207</v>
      </c>
      <c r="Q15" s="6">
        <f t="shared" si="11"/>
        <v>1671.0183989047757</v>
      </c>
      <c r="R15" s="6">
        <f t="shared" si="12"/>
        <v>2082.8894331003507</v>
      </c>
      <c r="S15" s="6">
        <f t="shared" si="13"/>
        <v>2411.3774548250922</v>
      </c>
      <c r="T15" s="6">
        <f t="shared" si="14"/>
        <v>2557.951169046682</v>
      </c>
      <c r="AJ15">
        <v>1.0495051937246376</v>
      </c>
      <c r="AK15">
        <v>1.1172968715727225</v>
      </c>
      <c r="AL15">
        <v>1.0520745700803045</v>
      </c>
      <c r="AM15">
        <v>1.6689926535597217</v>
      </c>
      <c r="AN15">
        <v>1.7171987566662232</v>
      </c>
      <c r="AO15">
        <v>1.7067102173636302</v>
      </c>
    </row>
    <row r="16" spans="1:41" x14ac:dyDescent="0.35">
      <c r="A16" s="3">
        <v>0.54166666666666663</v>
      </c>
      <c r="B16" s="2">
        <f t="shared" si="0"/>
        <v>1530.5693684693167</v>
      </c>
      <c r="C16" s="2">
        <f t="shared" si="1"/>
        <v>1789.3594090393594</v>
      </c>
      <c r="D16" s="2">
        <f t="shared" si="2"/>
        <v>1622.6901511395295</v>
      </c>
      <c r="E16" s="2">
        <f t="shared" si="3"/>
        <v>1852.1541333201189</v>
      </c>
      <c r="F16" s="2">
        <f t="shared" si="4"/>
        <v>1951.4773814668604</v>
      </c>
      <c r="H16" s="4">
        <v>0.54166666666666663</v>
      </c>
      <c r="I16" s="1">
        <f t="shared" si="5"/>
        <v>1225.6673588145277</v>
      </c>
      <c r="J16" s="1">
        <f t="shared" si="6"/>
        <v>1433.2141828860092</v>
      </c>
      <c r="K16" s="1">
        <f t="shared" si="7"/>
        <v>1780.287478943301</v>
      </c>
      <c r="L16" s="1">
        <f t="shared" si="8"/>
        <v>2056.7666214653782</v>
      </c>
      <c r="M16" s="1">
        <f t="shared" si="9"/>
        <v>2179.6368292084685</v>
      </c>
      <c r="O16" s="7">
        <v>0.54166666666666663</v>
      </c>
      <c r="P16" s="6">
        <f t="shared" si="10"/>
        <v>1397.9413884321689</v>
      </c>
      <c r="Q16" s="6">
        <f t="shared" si="11"/>
        <v>1636.1674897539503</v>
      </c>
      <c r="R16" s="6">
        <f t="shared" si="12"/>
        <v>2034.7284685996658</v>
      </c>
      <c r="S16" s="6">
        <f t="shared" si="13"/>
        <v>2352.3496265805684</v>
      </c>
      <c r="T16" s="6">
        <f t="shared" si="14"/>
        <v>2493.6952985042158</v>
      </c>
      <c r="AJ16">
        <v>1.0789421322879902</v>
      </c>
      <c r="AK16">
        <v>1.1212943514106575</v>
      </c>
      <c r="AL16">
        <v>1.0756439573098595</v>
      </c>
      <c r="AM16">
        <v>1.6031680464651838</v>
      </c>
      <c r="AN16">
        <v>1.6764498956169371</v>
      </c>
      <c r="AO16">
        <v>1.651599673464341</v>
      </c>
    </row>
    <row r="17" spans="1:41" x14ac:dyDescent="0.35">
      <c r="A17" s="3">
        <v>0.58333333333333337</v>
      </c>
      <c r="B17" s="2">
        <f t="shared" si="0"/>
        <v>1485.7582540726285</v>
      </c>
      <c r="C17" s="2">
        <f t="shared" si="1"/>
        <v>1737.8744605239299</v>
      </c>
      <c r="D17" s="2">
        <f t="shared" si="2"/>
        <v>1545.0448166765761</v>
      </c>
      <c r="E17" s="2">
        <f t="shared" si="3"/>
        <v>1762.8795579066361</v>
      </c>
      <c r="F17" s="2">
        <f t="shared" si="4"/>
        <v>1857.0851545422477</v>
      </c>
      <c r="H17" s="4">
        <v>0.58333333333333337</v>
      </c>
      <c r="I17" s="1">
        <f t="shared" si="5"/>
        <v>1196.7208884589734</v>
      </c>
      <c r="J17" s="1">
        <f t="shared" si="6"/>
        <v>1401.3595261461292</v>
      </c>
      <c r="K17" s="1">
        <f t="shared" si="7"/>
        <v>1743.8126145407564</v>
      </c>
      <c r="L17" s="1">
        <f t="shared" si="8"/>
        <v>2016.779027453643</v>
      </c>
      <c r="M17" s="1">
        <f t="shared" si="9"/>
        <v>2138.3414064504559</v>
      </c>
      <c r="O17" s="7">
        <v>0.58333333333333337</v>
      </c>
      <c r="P17" s="6">
        <f t="shared" si="10"/>
        <v>1352.8128754550921</v>
      </c>
      <c r="Q17" s="6">
        <f t="shared" si="11"/>
        <v>1584.7143322601828</v>
      </c>
      <c r="R17" s="6">
        <f t="shared" si="12"/>
        <v>1972.8594223043074</v>
      </c>
      <c r="S17" s="6">
        <f t="shared" si="13"/>
        <v>2282.2940957731366</v>
      </c>
      <c r="T17" s="6">
        <f t="shared" si="14"/>
        <v>2420.1689507121168</v>
      </c>
      <c r="AJ17">
        <v>1.0358155709172818</v>
      </c>
      <c r="AK17">
        <v>1.0616004476425251</v>
      </c>
      <c r="AL17">
        <v>1.0213974910637023</v>
      </c>
      <c r="AM17">
        <v>1.5622212278004353</v>
      </c>
      <c r="AN17">
        <v>1.6540992195274768</v>
      </c>
      <c r="AO17">
        <v>1.60841738900775</v>
      </c>
    </row>
    <row r="18" spans="1:41" x14ac:dyDescent="0.35">
      <c r="A18" s="3">
        <v>0.625</v>
      </c>
      <c r="B18" s="2">
        <f t="shared" si="0"/>
        <v>1466.4057832632107</v>
      </c>
      <c r="C18" s="2">
        <f t="shared" si="1"/>
        <v>1713.4653906666467</v>
      </c>
      <c r="D18" s="2">
        <f t="shared" si="2"/>
        <v>1532.1722927449459</v>
      </c>
      <c r="E18" s="2">
        <f t="shared" si="3"/>
        <v>1746.8328509137791</v>
      </c>
      <c r="F18" s="2">
        <f t="shared" si="4"/>
        <v>1839.4895039031426</v>
      </c>
      <c r="H18" s="4">
        <v>0.625</v>
      </c>
      <c r="I18" s="1">
        <f t="shared" si="5"/>
        <v>1184.8859140610632</v>
      </c>
      <c r="J18" s="1">
        <f t="shared" si="6"/>
        <v>1387.8462721214494</v>
      </c>
      <c r="K18" s="1">
        <f t="shared" si="7"/>
        <v>1727.5325533417547</v>
      </c>
      <c r="L18" s="1">
        <f t="shared" si="8"/>
        <v>1998.322335769449</v>
      </c>
      <c r="M18" s="1">
        <f t="shared" si="9"/>
        <v>2118.9587879534197</v>
      </c>
      <c r="O18" s="7">
        <v>0.625</v>
      </c>
      <c r="P18" s="6">
        <f t="shared" si="10"/>
        <v>1329.5300353345101</v>
      </c>
      <c r="Q18" s="6">
        <f t="shared" si="11"/>
        <v>1557.2124776235839</v>
      </c>
      <c r="R18" s="6">
        <f t="shared" si="12"/>
        <v>1938.268551457845</v>
      </c>
      <c r="S18" s="6">
        <f t="shared" si="13"/>
        <v>2242.0328421097697</v>
      </c>
      <c r="T18" s="6">
        <f t="shared" si="14"/>
        <v>2377.3525976795695</v>
      </c>
      <c r="AJ18">
        <v>1.0449774643387209</v>
      </c>
      <c r="AK18">
        <v>1.0453454756748402</v>
      </c>
      <c r="AL18">
        <v>1.007075096738447</v>
      </c>
      <c r="AM18">
        <v>1.5301123530993819</v>
      </c>
      <c r="AN18">
        <v>1.6407293112118044</v>
      </c>
      <c r="AO18">
        <v>1.5790448096013654</v>
      </c>
    </row>
    <row r="19" spans="1:41" x14ac:dyDescent="0.35">
      <c r="A19" s="3">
        <v>0.66666666666666663</v>
      </c>
      <c r="B19" s="2">
        <f t="shared" si="0"/>
        <v>1452.4780312691491</v>
      </c>
      <c r="C19" s="2">
        <f t="shared" si="1"/>
        <v>1688.4548103551699</v>
      </c>
      <c r="D19" s="2">
        <f t="shared" si="2"/>
        <v>1644.2432545962681</v>
      </c>
      <c r="E19" s="2">
        <f t="shared" si="3"/>
        <v>1872.6736085850737</v>
      </c>
      <c r="F19" s="2">
        <f t="shared" si="4"/>
        <v>1971.0218883598509</v>
      </c>
      <c r="H19" s="4">
        <v>0.66666666666666663</v>
      </c>
      <c r="I19" s="1">
        <f t="shared" si="5"/>
        <v>1159.6540295989662</v>
      </c>
      <c r="J19" s="1">
        <f t="shared" si="6"/>
        <v>1354.1569662501436</v>
      </c>
      <c r="K19" s="1">
        <f t="shared" si="7"/>
        <v>1679.1899597554116</v>
      </c>
      <c r="L19" s="1">
        <f t="shared" si="8"/>
        <v>1937.9547823922485</v>
      </c>
      <c r="M19" s="1">
        <f t="shared" si="9"/>
        <v>2052.7155371386029</v>
      </c>
      <c r="O19" s="7">
        <v>0.66666666666666663</v>
      </c>
      <c r="P19" s="6">
        <f t="shared" si="10"/>
        <v>1294.5848440409013</v>
      </c>
      <c r="Q19" s="6">
        <f t="shared" si="11"/>
        <v>1509.8554437440628</v>
      </c>
      <c r="R19" s="6">
        <f t="shared" si="12"/>
        <v>1869.3637854600158</v>
      </c>
      <c r="S19" s="6">
        <f t="shared" si="13"/>
        <v>2155.4166490324938</v>
      </c>
      <c r="T19" s="6">
        <f t="shared" si="14"/>
        <v>2282.0401434732935</v>
      </c>
      <c r="AJ19">
        <v>1.1466949081374831</v>
      </c>
      <c r="AK19">
        <v>1.0919852029670307</v>
      </c>
      <c r="AL19">
        <v>1.0724779007817269</v>
      </c>
      <c r="AM19">
        <v>1.4576214361560127</v>
      </c>
      <c r="AN19">
        <v>1.5700215351483735</v>
      </c>
      <c r="AO19">
        <v>1.4898466546277525</v>
      </c>
    </row>
    <row r="20" spans="1:41" x14ac:dyDescent="0.35">
      <c r="A20" s="3">
        <v>0.70833333333333337</v>
      </c>
      <c r="B20" s="2">
        <f t="shared" si="0"/>
        <v>1443.1688973915291</v>
      </c>
      <c r="C20" s="2">
        <f t="shared" si="1"/>
        <v>1656.4702965961608</v>
      </c>
      <c r="D20" s="2">
        <f t="shared" si="2"/>
        <v>1941.1583043838837</v>
      </c>
      <c r="E20" s="2">
        <f t="shared" si="3"/>
        <v>2206.5577661210855</v>
      </c>
      <c r="F20" s="2">
        <f t="shared" si="4"/>
        <v>2320.2595245723728</v>
      </c>
      <c r="H20" s="4">
        <v>0.70833333333333337</v>
      </c>
      <c r="I20" s="1">
        <f t="shared" si="5"/>
        <v>1093.1020348419167</v>
      </c>
      <c r="J20" s="1">
        <f t="shared" si="6"/>
        <v>1264.6407622909562</v>
      </c>
      <c r="K20" s="1">
        <f t="shared" si="7"/>
        <v>1549.8456217626679</v>
      </c>
      <c r="L20" s="1">
        <f t="shared" si="8"/>
        <v>1775.8992478684424</v>
      </c>
      <c r="M20" s="1">
        <f t="shared" si="9"/>
        <v>1874.6369939994584</v>
      </c>
      <c r="O20" s="7">
        <v>0.70833333333333337</v>
      </c>
      <c r="P20" s="6">
        <f t="shared" si="10"/>
        <v>1228.2006434240077</v>
      </c>
      <c r="Q20" s="6">
        <f t="shared" si="11"/>
        <v>1416.3165933089635</v>
      </c>
      <c r="R20" s="6">
        <f t="shared" si="12"/>
        <v>1728.474885497006</v>
      </c>
      <c r="S20" s="6">
        <f t="shared" si="13"/>
        <v>1975.4695908681547</v>
      </c>
      <c r="T20" s="6">
        <f t="shared" si="14"/>
        <v>2082.7134157312439</v>
      </c>
      <c r="AJ20">
        <v>1.4097909158340314</v>
      </c>
      <c r="AK20">
        <v>1.2259455636277805</v>
      </c>
      <c r="AL20">
        <v>1.2478400254793396</v>
      </c>
      <c r="AM20">
        <v>1.3078803698307493</v>
      </c>
      <c r="AN20">
        <v>1.3778408475833392</v>
      </c>
      <c r="AO20">
        <v>1.2938622112419389</v>
      </c>
    </row>
    <row r="21" spans="1:41" x14ac:dyDescent="0.35">
      <c r="A21" s="3">
        <v>0.75</v>
      </c>
      <c r="B21" s="2">
        <f t="shared" si="0"/>
        <v>1319.1178034417846</v>
      </c>
      <c r="C21" s="2">
        <f t="shared" si="1"/>
        <v>1485.538330428074</v>
      </c>
      <c r="D21" s="2">
        <f t="shared" si="2"/>
        <v>2269.9150151297526</v>
      </c>
      <c r="E21" s="2">
        <f t="shared" si="3"/>
        <v>2579.8923579447542</v>
      </c>
      <c r="F21" s="2">
        <f t="shared" si="4"/>
        <v>2712.6425305806156</v>
      </c>
      <c r="H21" s="4">
        <v>0.75</v>
      </c>
      <c r="I21" s="1">
        <f t="shared" si="5"/>
        <v>950.24104064972016</v>
      </c>
      <c r="J21" s="1">
        <f t="shared" si="6"/>
        <v>1080.9077871393229</v>
      </c>
      <c r="K21" s="1">
        <f t="shared" si="7"/>
        <v>1295.7300385172398</v>
      </c>
      <c r="L21" s="1">
        <f t="shared" si="8"/>
        <v>1464.3131755041504</v>
      </c>
      <c r="M21" s="1">
        <f t="shared" si="9"/>
        <v>1535.3911440173956</v>
      </c>
      <c r="O21" s="7">
        <v>0.75</v>
      </c>
      <c r="P21" s="6">
        <f t="shared" si="10"/>
        <v>1095.872782262044</v>
      </c>
      <c r="Q21" s="6">
        <f t="shared" si="11"/>
        <v>1239.6407717422378</v>
      </c>
      <c r="R21" s="6">
        <f t="shared" si="12"/>
        <v>1474.962415416054</v>
      </c>
      <c r="S21" s="6">
        <f t="shared" si="13"/>
        <v>1658.9027688066215</v>
      </c>
      <c r="T21" s="6">
        <f t="shared" si="14"/>
        <v>1735.3370581385172</v>
      </c>
      <c r="AJ21">
        <v>1.6534036581580649</v>
      </c>
      <c r="AK21">
        <v>1.3731680184843249</v>
      </c>
      <c r="AL21">
        <v>1.4575914044834628</v>
      </c>
      <c r="AM21">
        <v>1.0060788153466098</v>
      </c>
      <c r="AN21">
        <v>1.0381593578720107</v>
      </c>
      <c r="AO21">
        <v>0.97577441914042473</v>
      </c>
    </row>
    <row r="22" spans="1:41" x14ac:dyDescent="0.35">
      <c r="A22" s="3">
        <v>0.79166666666666663</v>
      </c>
      <c r="B22" s="2">
        <f t="shared" si="0"/>
        <v>1189.3197510642253</v>
      </c>
      <c r="C22" s="2">
        <f t="shared" si="1"/>
        <v>1326.253702402131</v>
      </c>
      <c r="D22" s="2">
        <f t="shared" si="2"/>
        <v>2442.4459717699574</v>
      </c>
      <c r="E22" s="2">
        <f t="shared" si="3"/>
        <v>2785.2140399413593</v>
      </c>
      <c r="F22" s="2">
        <f t="shared" si="4"/>
        <v>2933.2425397637953</v>
      </c>
      <c r="H22" s="4">
        <v>0.79166666666666663</v>
      </c>
      <c r="I22" s="1">
        <f t="shared" si="5"/>
        <v>830.8813504995486</v>
      </c>
      <c r="J22" s="1">
        <f t="shared" si="6"/>
        <v>933.9101147159015</v>
      </c>
      <c r="K22" s="1">
        <f t="shared" si="7"/>
        <v>1101.6088679665704</v>
      </c>
      <c r="L22" s="1">
        <f t="shared" si="8"/>
        <v>1232.0284663716152</v>
      </c>
      <c r="M22" s="1">
        <f t="shared" si="9"/>
        <v>1285.2026424852402</v>
      </c>
      <c r="O22" s="7">
        <v>0.79166666666666663</v>
      </c>
      <c r="P22" s="6">
        <f t="shared" si="10"/>
        <v>1033.9104737246219</v>
      </c>
      <c r="Q22" s="6">
        <f t="shared" si="11"/>
        <v>1153.2717038684159</v>
      </c>
      <c r="R22" s="6">
        <f t="shared" si="12"/>
        <v>1346.08224337454</v>
      </c>
      <c r="S22" s="6">
        <f t="shared" si="13"/>
        <v>1494.9873639563066</v>
      </c>
      <c r="T22" s="6">
        <f t="shared" si="14"/>
        <v>1554.0838010700304</v>
      </c>
      <c r="AJ22">
        <v>1.658262897379839</v>
      </c>
      <c r="AK22">
        <v>1.387702783239539</v>
      </c>
      <c r="AL22">
        <v>1.6078492490227443</v>
      </c>
      <c r="AM22">
        <v>0.82010104561550112</v>
      </c>
      <c r="AN22">
        <v>0.81066760552185013</v>
      </c>
      <c r="AO22">
        <v>0.7998131909138998</v>
      </c>
    </row>
    <row r="23" spans="1:41" x14ac:dyDescent="0.35">
      <c r="A23" s="3">
        <v>0.83333333333333337</v>
      </c>
      <c r="B23" s="2">
        <f t="shared" si="0"/>
        <v>1092.5658430212698</v>
      </c>
      <c r="C23" s="2">
        <f t="shared" si="1"/>
        <v>1218.6078384773491</v>
      </c>
      <c r="D23" s="2">
        <f t="shared" si="2"/>
        <v>2354.7675553838253</v>
      </c>
      <c r="E23" s="2">
        <f t="shared" si="3"/>
        <v>2691.2317812914225</v>
      </c>
      <c r="F23" s="2">
        <f t="shared" si="4"/>
        <v>2837.3194681182931</v>
      </c>
      <c r="H23" s="4">
        <v>0.83333333333333337</v>
      </c>
      <c r="I23" s="1">
        <f t="shared" si="5"/>
        <v>769.39268180952138</v>
      </c>
      <c r="J23" s="1">
        <f t="shared" si="6"/>
        <v>861.93444227351131</v>
      </c>
      <c r="K23" s="1">
        <f t="shared" si="7"/>
        <v>1012.0870138331128</v>
      </c>
      <c r="L23" s="1">
        <f t="shared" si="8"/>
        <v>1128.5229936070293</v>
      </c>
      <c r="M23" s="1">
        <f t="shared" si="9"/>
        <v>1175.4731882860792</v>
      </c>
      <c r="O23" s="7">
        <v>0.83333333333333337</v>
      </c>
      <c r="P23" s="6">
        <f t="shared" si="10"/>
        <v>993.46790770547966</v>
      </c>
      <c r="Q23" s="6">
        <f t="shared" si="11"/>
        <v>1106.0029424522536</v>
      </c>
      <c r="R23" s="6">
        <f t="shared" si="12"/>
        <v>1287.4009680747024</v>
      </c>
      <c r="S23" s="6">
        <f t="shared" si="13"/>
        <v>1427.2167210244406</v>
      </c>
      <c r="T23" s="6">
        <f t="shared" si="14"/>
        <v>1482.2765557684672</v>
      </c>
      <c r="AJ23">
        <v>1.5201909477619453</v>
      </c>
      <c r="AK23">
        <v>1.3326981230769286</v>
      </c>
      <c r="AL23">
        <v>1.57579158403071</v>
      </c>
      <c r="AM23">
        <v>0.7550287922670158</v>
      </c>
      <c r="AN23">
        <v>0.72591648137112874</v>
      </c>
      <c r="AO23">
        <v>0.75251984053343024</v>
      </c>
    </row>
    <row r="24" spans="1:41" x14ac:dyDescent="0.35">
      <c r="A24" s="3">
        <v>0.875</v>
      </c>
      <c r="B24" s="2">
        <f t="shared" si="0"/>
        <v>1007.8631958123019</v>
      </c>
      <c r="C24" s="2">
        <f t="shared" si="1"/>
        <v>1124.9763010718068</v>
      </c>
      <c r="D24" s="2">
        <f t="shared" si="2"/>
        <v>2179.7076112338395</v>
      </c>
      <c r="E24" s="2">
        <f t="shared" si="3"/>
        <v>2492.3506460962112</v>
      </c>
      <c r="F24" s="2">
        <f t="shared" si="4"/>
        <v>2628.248078654874</v>
      </c>
      <c r="H24" s="4">
        <v>0.875</v>
      </c>
      <c r="I24" s="1">
        <f t="shared" si="5"/>
        <v>732.50278413169315</v>
      </c>
      <c r="J24" s="1">
        <f t="shared" si="6"/>
        <v>818.70465104978302</v>
      </c>
      <c r="K24" s="1">
        <f t="shared" si="7"/>
        <v>958.24387809403538</v>
      </c>
      <c r="L24" s="1">
        <f t="shared" si="8"/>
        <v>1066.217409300044</v>
      </c>
      <c r="M24" s="1">
        <f t="shared" si="9"/>
        <v>1109.3949640463238</v>
      </c>
      <c r="O24" s="7">
        <v>0.875</v>
      </c>
      <c r="P24" s="6">
        <f t="shared" si="10"/>
        <v>931.21821106925916</v>
      </c>
      <c r="Q24" s="6">
        <f t="shared" si="11"/>
        <v>1037.6332199876076</v>
      </c>
      <c r="R24" s="6">
        <f t="shared" si="12"/>
        <v>1209.3359690964667</v>
      </c>
      <c r="S24" s="6">
        <f t="shared" si="13"/>
        <v>1341.8004460254488</v>
      </c>
      <c r="T24" s="6">
        <f t="shared" si="14"/>
        <v>1394.154978350052</v>
      </c>
      <c r="AJ24">
        <v>1.3915672491392472</v>
      </c>
      <c r="AK24">
        <v>1.3005022517801019</v>
      </c>
      <c r="AL24">
        <v>1.4637422169317253</v>
      </c>
      <c r="AM24">
        <v>0.70208469470618451</v>
      </c>
      <c r="AN24">
        <v>0.6746529874934617</v>
      </c>
      <c r="AO24">
        <v>0.71227842268087471</v>
      </c>
    </row>
    <row r="25" spans="1:41" x14ac:dyDescent="0.35">
      <c r="A25" s="3">
        <v>0.91666666666666663</v>
      </c>
      <c r="B25" s="2">
        <f t="shared" si="0"/>
        <v>914.18607723824164</v>
      </c>
      <c r="C25" s="2">
        <f t="shared" si="1"/>
        <v>1021.1327746236993</v>
      </c>
      <c r="D25" s="2">
        <f t="shared" si="2"/>
        <v>1959.175405818447</v>
      </c>
      <c r="E25" s="2">
        <f t="shared" si="3"/>
        <v>2240.0136843193964</v>
      </c>
      <c r="F25" s="2">
        <f t="shared" si="4"/>
        <v>2362.064400019834</v>
      </c>
      <c r="H25" s="4">
        <v>0.91666666666666663</v>
      </c>
      <c r="I25" s="1">
        <f t="shared" si="5"/>
        <v>721.79349226829549</v>
      </c>
      <c r="J25" s="1">
        <f t="shared" si="6"/>
        <v>804.74686300681083</v>
      </c>
      <c r="K25" s="1">
        <f t="shared" si="7"/>
        <v>938.6787732815925</v>
      </c>
      <c r="L25" s="1">
        <f t="shared" si="8"/>
        <v>1042.0647558021565</v>
      </c>
      <c r="M25" s="1">
        <f t="shared" si="9"/>
        <v>1083.0212329161216</v>
      </c>
      <c r="O25" s="7">
        <v>0.91666666666666663</v>
      </c>
      <c r="P25" s="6">
        <f t="shared" si="10"/>
        <v>851.79016284673446</v>
      </c>
      <c r="Q25" s="6">
        <f t="shared" si="11"/>
        <v>950.80651730260672</v>
      </c>
      <c r="R25" s="6">
        <f t="shared" si="12"/>
        <v>1110.8745533674266</v>
      </c>
      <c r="S25" s="6">
        <f t="shared" si="13"/>
        <v>1234.5799716316212</v>
      </c>
      <c r="T25" s="6">
        <f t="shared" si="14"/>
        <v>1283.8106909107378</v>
      </c>
      <c r="AJ25">
        <v>1.2530403745303786</v>
      </c>
      <c r="AK25">
        <v>1.3146142533553884</v>
      </c>
      <c r="AL25">
        <v>1.3149078809215771</v>
      </c>
      <c r="AM25">
        <v>0.64159731159306743</v>
      </c>
      <c r="AN25">
        <v>0.64759268595072639</v>
      </c>
      <c r="AO25">
        <v>0.66397624714110826</v>
      </c>
    </row>
    <row r="26" spans="1:41" x14ac:dyDescent="0.35">
      <c r="A26" s="3">
        <v>0.95833333333333337</v>
      </c>
      <c r="B26" s="2">
        <f t="shared" si="0"/>
        <v>795.64099094150572</v>
      </c>
      <c r="C26" s="2">
        <f t="shared" si="1"/>
        <v>892.96007625718903</v>
      </c>
      <c r="D26" s="2">
        <f t="shared" si="2"/>
        <v>1633.7963482098278</v>
      </c>
      <c r="E26" s="2">
        <f t="shared" si="3"/>
        <v>1868.647908758667</v>
      </c>
      <c r="F26" s="2">
        <f t="shared" si="4"/>
        <v>1970.7965534870661</v>
      </c>
      <c r="H26" s="4">
        <v>0.95833333333333337</v>
      </c>
      <c r="I26" s="1">
        <f t="shared" si="5"/>
        <v>652.42435969451753</v>
      </c>
      <c r="J26" s="1">
        <f t="shared" si="6"/>
        <v>728.01856700642236</v>
      </c>
      <c r="K26" s="1">
        <f t="shared" si="7"/>
        <v>850.17894038766997</v>
      </c>
      <c r="L26" s="1">
        <f t="shared" si="8"/>
        <v>944.55686924512872</v>
      </c>
      <c r="M26" s="1">
        <f t="shared" si="9"/>
        <v>982.06748876485653</v>
      </c>
      <c r="O26" s="7">
        <v>0.95833333333333337</v>
      </c>
      <c r="P26" s="6">
        <f t="shared" si="10"/>
        <v>739.58796284761809</v>
      </c>
      <c r="Q26" s="6">
        <f t="shared" si="11"/>
        <v>828.52580598356201</v>
      </c>
      <c r="R26" s="6">
        <f t="shared" si="12"/>
        <v>972.827615191983</v>
      </c>
      <c r="S26" s="6">
        <f t="shared" si="13"/>
        <v>1084.7242905556457</v>
      </c>
      <c r="T26" s="6">
        <f t="shared" si="14"/>
        <v>1129.8405076098711</v>
      </c>
      <c r="AJ26">
        <v>1.03636541404029</v>
      </c>
      <c r="AK26">
        <v>1.1780545477770117</v>
      </c>
      <c r="AL26">
        <v>1.099328530535161</v>
      </c>
      <c r="AM26">
        <v>0.58653160594158438</v>
      </c>
      <c r="AN26">
        <v>0.59065857319288984</v>
      </c>
      <c r="AO26">
        <v>0.59851132591568323</v>
      </c>
    </row>
    <row r="27" spans="1:41" s="5" customForma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2021-07-13T14:12:53Z</dcterms:created>
  <dcterms:modified xsi:type="dcterms:W3CDTF">2021-07-13T16:55:42Z</dcterms:modified>
</cp:coreProperties>
</file>