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Case_Study_Data\demand_normal_distribution\nodal_load_profile_raw\"/>
    </mc:Choice>
  </mc:AlternateContent>
  <xr:revisionPtr revIDLastSave="0" documentId="13_ncr:1_{E35BE6D0-46AB-4CBC-8126-5EB26B86FB6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26" i="1" l="1"/>
  <c r="S26" i="1"/>
  <c r="R26" i="1"/>
  <c r="Q26" i="1"/>
  <c r="P26" i="1"/>
  <c r="M26" i="1"/>
  <c r="L26" i="1"/>
  <c r="K26" i="1"/>
  <c r="J26" i="1"/>
  <c r="I26" i="1"/>
  <c r="F26" i="1"/>
  <c r="E26" i="1"/>
  <c r="D26" i="1"/>
  <c r="C26" i="1"/>
  <c r="B26" i="1"/>
  <c r="T25" i="1"/>
  <c r="S25" i="1"/>
  <c r="R25" i="1"/>
  <c r="Q25" i="1"/>
  <c r="P25" i="1"/>
  <c r="M25" i="1"/>
  <c r="L25" i="1"/>
  <c r="K25" i="1"/>
  <c r="J25" i="1"/>
  <c r="I25" i="1"/>
  <c r="F25" i="1"/>
  <c r="E25" i="1"/>
  <c r="D25" i="1"/>
  <c r="C25" i="1"/>
  <c r="B25" i="1"/>
  <c r="T24" i="1"/>
  <c r="S24" i="1"/>
  <c r="R24" i="1"/>
  <c r="Q24" i="1"/>
  <c r="P24" i="1"/>
  <c r="M24" i="1"/>
  <c r="L24" i="1"/>
  <c r="K24" i="1"/>
  <c r="J24" i="1"/>
  <c r="I24" i="1"/>
  <c r="F24" i="1"/>
  <c r="E24" i="1"/>
  <c r="D24" i="1"/>
  <c r="C24" i="1"/>
  <c r="B24" i="1"/>
  <c r="T23" i="1"/>
  <c r="S23" i="1"/>
  <c r="R23" i="1"/>
  <c r="Q23" i="1"/>
  <c r="P23" i="1"/>
  <c r="M23" i="1"/>
  <c r="L23" i="1"/>
  <c r="K23" i="1"/>
  <c r="J23" i="1"/>
  <c r="I23" i="1"/>
  <c r="F23" i="1"/>
  <c r="E23" i="1"/>
  <c r="D23" i="1"/>
  <c r="C23" i="1"/>
  <c r="B23" i="1"/>
  <c r="T22" i="1"/>
  <c r="S22" i="1"/>
  <c r="R22" i="1"/>
  <c r="Q22" i="1"/>
  <c r="P22" i="1"/>
  <c r="M22" i="1"/>
  <c r="L22" i="1"/>
  <c r="K22" i="1"/>
  <c r="J22" i="1"/>
  <c r="I22" i="1"/>
  <c r="F22" i="1"/>
  <c r="E22" i="1"/>
  <c r="D22" i="1"/>
  <c r="C22" i="1"/>
  <c r="B22" i="1"/>
  <c r="T21" i="1"/>
  <c r="S21" i="1"/>
  <c r="R21" i="1"/>
  <c r="Q21" i="1"/>
  <c r="P21" i="1"/>
  <c r="M21" i="1"/>
  <c r="L21" i="1"/>
  <c r="K21" i="1"/>
  <c r="J21" i="1"/>
  <c r="I21" i="1"/>
  <c r="F21" i="1"/>
  <c r="E21" i="1"/>
  <c r="D21" i="1"/>
  <c r="C21" i="1"/>
  <c r="B21" i="1"/>
  <c r="T20" i="1"/>
  <c r="S20" i="1"/>
  <c r="R20" i="1"/>
  <c r="Q20" i="1"/>
  <c r="P20" i="1"/>
  <c r="M20" i="1"/>
  <c r="L20" i="1"/>
  <c r="K20" i="1"/>
  <c r="J20" i="1"/>
  <c r="I20" i="1"/>
  <c r="F20" i="1"/>
  <c r="E20" i="1"/>
  <c r="D20" i="1"/>
  <c r="C20" i="1"/>
  <c r="B20" i="1"/>
  <c r="T19" i="1"/>
  <c r="S19" i="1"/>
  <c r="R19" i="1"/>
  <c r="Q19" i="1"/>
  <c r="P19" i="1"/>
  <c r="M19" i="1"/>
  <c r="L19" i="1"/>
  <c r="K19" i="1"/>
  <c r="J19" i="1"/>
  <c r="I19" i="1"/>
  <c r="F19" i="1"/>
  <c r="E19" i="1"/>
  <c r="D19" i="1"/>
  <c r="C19" i="1"/>
  <c r="B19" i="1"/>
  <c r="T18" i="1"/>
  <c r="S18" i="1"/>
  <c r="R18" i="1"/>
  <c r="Q18" i="1"/>
  <c r="P18" i="1"/>
  <c r="M18" i="1"/>
  <c r="L18" i="1"/>
  <c r="K18" i="1"/>
  <c r="J18" i="1"/>
  <c r="I18" i="1"/>
  <c r="F18" i="1"/>
  <c r="E18" i="1"/>
  <c r="D18" i="1"/>
  <c r="C18" i="1"/>
  <c r="B18" i="1"/>
  <c r="T17" i="1"/>
  <c r="S17" i="1"/>
  <c r="R17" i="1"/>
  <c r="Q17" i="1"/>
  <c r="P17" i="1"/>
  <c r="M17" i="1"/>
  <c r="L17" i="1"/>
  <c r="K17" i="1"/>
  <c r="J17" i="1"/>
  <c r="I17" i="1"/>
  <c r="F17" i="1"/>
  <c r="E17" i="1"/>
  <c r="D17" i="1"/>
  <c r="C17" i="1"/>
  <c r="B17" i="1"/>
  <c r="T16" i="1"/>
  <c r="S16" i="1"/>
  <c r="R16" i="1"/>
  <c r="Q16" i="1"/>
  <c r="P16" i="1"/>
  <c r="M16" i="1"/>
  <c r="L16" i="1"/>
  <c r="K16" i="1"/>
  <c r="J16" i="1"/>
  <c r="I16" i="1"/>
  <c r="F16" i="1"/>
  <c r="E16" i="1"/>
  <c r="D16" i="1"/>
  <c r="C16" i="1"/>
  <c r="B16" i="1"/>
  <c r="T15" i="1"/>
  <c r="S15" i="1"/>
  <c r="R15" i="1"/>
  <c r="Q15" i="1"/>
  <c r="P15" i="1"/>
  <c r="M15" i="1"/>
  <c r="L15" i="1"/>
  <c r="K15" i="1"/>
  <c r="J15" i="1"/>
  <c r="I15" i="1"/>
  <c r="F15" i="1"/>
  <c r="E15" i="1"/>
  <c r="D15" i="1"/>
  <c r="C15" i="1"/>
  <c r="B15" i="1"/>
  <c r="T14" i="1"/>
  <c r="S14" i="1"/>
  <c r="R14" i="1"/>
  <c r="Q14" i="1"/>
  <c r="P14" i="1"/>
  <c r="M14" i="1"/>
  <c r="L14" i="1"/>
  <c r="K14" i="1"/>
  <c r="J14" i="1"/>
  <c r="I14" i="1"/>
  <c r="F14" i="1"/>
  <c r="E14" i="1"/>
  <c r="D14" i="1"/>
  <c r="C14" i="1"/>
  <c r="B14" i="1"/>
  <c r="T13" i="1"/>
  <c r="S13" i="1"/>
  <c r="R13" i="1"/>
  <c r="Q13" i="1"/>
  <c r="P13" i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M11" i="1"/>
  <c r="L11" i="1"/>
  <c r="K11" i="1"/>
  <c r="J11" i="1"/>
  <c r="I11" i="1"/>
  <c r="F11" i="1"/>
  <c r="E11" i="1"/>
  <c r="D11" i="1"/>
  <c r="C11" i="1"/>
  <c r="B11" i="1"/>
  <c r="T10" i="1"/>
  <c r="S10" i="1"/>
  <c r="R10" i="1"/>
  <c r="Q10" i="1"/>
  <c r="P10" i="1"/>
  <c r="M10" i="1"/>
  <c r="L10" i="1"/>
  <c r="K10" i="1"/>
  <c r="J10" i="1"/>
  <c r="I10" i="1"/>
  <c r="F10" i="1"/>
  <c r="E10" i="1"/>
  <c r="D10" i="1"/>
  <c r="C10" i="1"/>
  <c r="B10" i="1"/>
  <c r="T9" i="1"/>
  <c r="S9" i="1"/>
  <c r="R9" i="1"/>
  <c r="Q9" i="1"/>
  <c r="P9" i="1"/>
  <c r="M9" i="1"/>
  <c r="L9" i="1"/>
  <c r="K9" i="1"/>
  <c r="J9" i="1"/>
  <c r="I9" i="1"/>
  <c r="F9" i="1"/>
  <c r="E9" i="1"/>
  <c r="D9" i="1"/>
  <c r="C9" i="1"/>
  <c r="B9" i="1"/>
  <c r="T8" i="1"/>
  <c r="S8" i="1"/>
  <c r="R8" i="1"/>
  <c r="Q8" i="1"/>
  <c r="P8" i="1"/>
  <c r="M8" i="1"/>
  <c r="L8" i="1"/>
  <c r="K8" i="1"/>
  <c r="J8" i="1"/>
  <c r="I8" i="1"/>
  <c r="F8" i="1"/>
  <c r="E8" i="1"/>
  <c r="D8" i="1"/>
  <c r="C8" i="1"/>
  <c r="B8" i="1"/>
  <c r="T7" i="1"/>
  <c r="S7" i="1"/>
  <c r="R7" i="1"/>
  <c r="Q7" i="1"/>
  <c r="P7" i="1"/>
  <c r="M7" i="1"/>
  <c r="L7" i="1"/>
  <c r="K7" i="1"/>
  <c r="J7" i="1"/>
  <c r="I7" i="1"/>
  <c r="F7" i="1"/>
  <c r="E7" i="1"/>
  <c r="D7" i="1"/>
  <c r="C7" i="1"/>
  <c r="B7" i="1"/>
  <c r="T6" i="1"/>
  <c r="S6" i="1"/>
  <c r="R6" i="1"/>
  <c r="Q6" i="1"/>
  <c r="P6" i="1"/>
  <c r="M6" i="1"/>
  <c r="L6" i="1"/>
  <c r="K6" i="1"/>
  <c r="J6" i="1"/>
  <c r="I6" i="1"/>
  <c r="F6" i="1"/>
  <c r="E6" i="1"/>
  <c r="D6" i="1"/>
  <c r="C6" i="1"/>
  <c r="B6" i="1"/>
  <c r="T5" i="1"/>
  <c r="S5" i="1"/>
  <c r="R5" i="1"/>
  <c r="Q5" i="1"/>
  <c r="P5" i="1"/>
  <c r="M5" i="1"/>
  <c r="L5" i="1"/>
  <c r="K5" i="1"/>
  <c r="J5" i="1"/>
  <c r="I5" i="1"/>
  <c r="F5" i="1"/>
  <c r="E5" i="1"/>
  <c r="D5" i="1"/>
  <c r="C5" i="1"/>
  <c r="B5" i="1"/>
  <c r="T4" i="1"/>
  <c r="S4" i="1"/>
  <c r="R4" i="1"/>
  <c r="Q4" i="1"/>
  <c r="P4" i="1"/>
  <c r="M4" i="1"/>
  <c r="L4" i="1"/>
  <c r="K4" i="1"/>
  <c r="J4" i="1"/>
  <c r="I4" i="1"/>
  <c r="F4" i="1"/>
  <c r="E4" i="1"/>
  <c r="D4" i="1"/>
  <c r="C4" i="1"/>
  <c r="B4" i="1"/>
  <c r="T3" i="1"/>
  <c r="R3" i="1"/>
  <c r="Q3" i="1"/>
  <c r="P3" i="1"/>
  <c r="M3" i="1"/>
  <c r="L3" i="1"/>
  <c r="K3" i="1"/>
  <c r="J3" i="1"/>
  <c r="I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<sst xmlns="http://schemas.openxmlformats.org/spreadsheetml/2006/main" count="19" uniqueCount="17">
  <si>
    <t>year_period</t>
  </si>
  <si>
    <t>R_normialized_winter</t>
  </si>
  <si>
    <t>R_normialized_summer</t>
  </si>
  <si>
    <t>R_normialized_other</t>
  </si>
  <si>
    <t>N_normialized_winter</t>
  </si>
  <si>
    <t>N__normialized_summer</t>
  </si>
  <si>
    <t>N_normialized_other</t>
  </si>
  <si>
    <t>yr_timeframe</t>
  </si>
  <si>
    <t>average_residential_load_share</t>
  </si>
  <si>
    <t>average_non_residential_load_share</t>
  </si>
  <si>
    <t>average_scaling_factor</t>
  </si>
  <si>
    <t>winter_avg</t>
  </si>
  <si>
    <t>summer_avg</t>
  </si>
  <si>
    <t>other_avg</t>
  </si>
  <si>
    <t>WINTER_N13</t>
  </si>
  <si>
    <t>SUMMER_N13</t>
  </si>
  <si>
    <t>OTHER_N13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</si>
</sst>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0" fillId="0" borderId="0" xfId="0" applyFill="1"/>
    <xf numFmtId="0" fontId="0" fillId="4" borderId="0" xfId="0" applyFill="1"/>
    <xf numFmtId="20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topLeftCell="H1" zoomScale="63" workbookViewId="0">
      <selection activeCell="Y9" sqref="Y9"/>
    </sheetView>
  </sheetViews>
  <sheetFormatPr defaultRowHeight="14.5" x14ac:dyDescent="0.35"/>
  <cols>
    <col min="1" max="1" width="12.1796875" bestFit="1" customWidth="1"/>
    <col min="32" max="32" width="8.7265625" customWidth="1"/>
    <col min="33" max="33" width="11.54296875" bestFit="1" customWidth="1"/>
    <col min="37" max="37" width="20.81640625" bestFit="1" customWidth="1"/>
    <col min="38" max="38" width="18.453125" bestFit="1" customWidth="1"/>
  </cols>
  <sheetData>
    <row r="1" spans="1:41" x14ac:dyDescent="0.35">
      <c r="A1" s="2" t="s">
        <v>14</v>
      </c>
      <c r="B1" s="2"/>
      <c r="C1" s="2"/>
      <c r="D1" s="2"/>
      <c r="E1" s="2"/>
      <c r="F1" s="2"/>
      <c r="H1" s="1" t="s">
        <v>15</v>
      </c>
      <c r="I1" s="1"/>
      <c r="J1" s="1"/>
      <c r="K1" s="1"/>
      <c r="L1" s="1"/>
      <c r="M1" s="1"/>
      <c r="O1" s="6" t="s">
        <v>16</v>
      </c>
      <c r="P1" s="6"/>
      <c r="Q1" s="6"/>
      <c r="R1" s="6"/>
      <c r="S1" s="6"/>
      <c r="T1" s="6"/>
    </row>
    <row r="2" spans="1:41" x14ac:dyDescent="0.3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1" t="s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O2" s="6" t="s">
        <v>0</v>
      </c>
      <c r="P2" s="6">
        <v>1</v>
      </c>
      <c r="Q2" s="6">
        <v>2</v>
      </c>
      <c r="R2" s="6">
        <v>3</v>
      </c>
      <c r="S2" s="6">
        <v>4</v>
      </c>
      <c r="T2" s="6">
        <v>5</v>
      </c>
      <c r="AB2" t="s">
        <v>7</v>
      </c>
      <c r="AC2" t="s">
        <v>8</v>
      </c>
      <c r="AD2" t="s">
        <v>9</v>
      </c>
      <c r="AE2" t="s">
        <v>10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</row>
    <row r="3" spans="1:41" x14ac:dyDescent="0.35">
      <c r="A3" s="3">
        <v>0</v>
      </c>
      <c r="B3" s="2">
        <f>($AC$3*$AH$3*AJ3+$AD$3*$AH$3*AM3)*$AE$3</f>
        <v>579.27128829189667</v>
      </c>
      <c r="C3" s="2">
        <f>($AC$4*$AH$3*AJ3+$AD$4*$AH$3*AM3)*$AE$4</f>
        <v>598.10144894557743</v>
      </c>
      <c r="D3" s="2">
        <f>($AC$5*$AH$3*AJ3+$AD$5*$AH$3*AL3)*$AE$5</f>
        <v>828.60565738110176</v>
      </c>
      <c r="E3" s="2">
        <f>($AC$6*$AH$3*AJ3+$AD$6*$AH$3*AL3)*$AE$6</f>
        <v>886.34266031145523</v>
      </c>
      <c r="F3" s="2">
        <f>($AC$7*$AH$3*AJ3+$AD$7*$AH$3*AL3)*$AE$7</f>
        <v>924.51150105892702</v>
      </c>
      <c r="H3" s="4">
        <v>0</v>
      </c>
      <c r="I3" s="1">
        <f>($AC$3*$AH$4*AK3+$AD$3*$AH$4*AN3)*$AE$3</f>
        <v>475.47130241061285</v>
      </c>
      <c r="J3" s="1">
        <f>($AC$4*$AH$4*AK3+$AD$4*$AH$4*AN3)*$AE$4</f>
        <v>490.12178169548781</v>
      </c>
      <c r="K3" s="1">
        <f>($AC$5*$AH$4*AK3+$AD$5*$AH$4*AN3)*$AE$5</f>
        <v>523.04977212652898</v>
      </c>
      <c r="L3" s="1">
        <f>($AC$6*$AH$4*AK3+$AD$6*$AH$4*AN3)*$AE$6</f>
        <v>552.92510633015775</v>
      </c>
      <c r="M3" s="1">
        <f>($AC$7*$AH$4*AK3+$AD$7*$AH$4*AN3)*$AE$7</f>
        <v>572.11304152788023</v>
      </c>
      <c r="O3" s="7">
        <v>0</v>
      </c>
      <c r="P3" s="6">
        <f>($AC$3*$AH$5*AL3+$AD$3*$AH$5*AO3)*$AE$3</f>
        <v>529.47747827986348</v>
      </c>
      <c r="Q3" s="6">
        <f>($AC$4*$AH$5*AL3+$AD$4*$AH$5*AO3)*$AE$4</f>
        <v>546.44068872388584</v>
      </c>
      <c r="R3" s="6">
        <f>($AC$5*$AH$5*AL3+$AD$5*$AH$5*AO3)*$AE$5</f>
        <v>585.20578272802345</v>
      </c>
      <c r="S3" s="6">
        <f>($AC$6*$AH$5*AL3+$AD$6*$AH$5*AO3)*$AE$6</f>
        <v>620.65479037156445</v>
      </c>
      <c r="T3" s="6">
        <f>($AC$7*$AH$5*AL3+$AD$7*$AH$5*AO3)*$AE$7</f>
        <v>643.6336789449723</v>
      </c>
      <c r="AB3">
        <v>1</v>
      </c>
      <c r="AC3">
        <v>0.30018248676670811</v>
      </c>
      <c r="AD3">
        <v>0.69981751323329189</v>
      </c>
      <c r="AE3">
        <v>0.9516639858</v>
      </c>
      <c r="AG3" t="s">
        <v>11</v>
      </c>
      <c r="AH3" s="1">
        <v>976.86415945112572</v>
      </c>
      <c r="AJ3">
        <v>0.76460390908298115</v>
      </c>
      <c r="AK3">
        <v>0.92547587307777268</v>
      </c>
      <c r="AL3">
        <v>0.81007409689319487</v>
      </c>
      <c r="AM3">
        <v>0.56241596093561663</v>
      </c>
      <c r="AN3">
        <v>0.55585992930095429</v>
      </c>
      <c r="AO3">
        <v>0.56283151527365594</v>
      </c>
    </row>
    <row r="4" spans="1:41" x14ac:dyDescent="0.35">
      <c r="A4" s="3">
        <v>4.1666666666666664E-2</v>
      </c>
      <c r="B4" s="2">
        <f t="shared" ref="B4:B26" si="0">($AC$3*$AH$3*AJ4+$AD$3*$AH$3*AM4)*$AE$3</f>
        <v>534.23193963128631</v>
      </c>
      <c r="C4" s="2">
        <f t="shared" ref="C4:C26" si="1">($AC$4*$AH$3*AJ4+$AD$4*$AH$3*AM4)*$AE$4</f>
        <v>552.74233363832138</v>
      </c>
      <c r="D4" s="2">
        <f t="shared" ref="D4:D26" si="2">($AC$5*$AH$3*AJ4+$AD$5*$AH$3*AL4)*$AE$5</f>
        <v>637.41737257712259</v>
      </c>
      <c r="E4" s="2">
        <f t="shared" ref="E4:E26" si="3">($AC$6*$AH$3*AJ4+$AD$6*$AH$3*AL4)*$AE$6</f>
        <v>681.82917870337553</v>
      </c>
      <c r="F4" s="2">
        <f t="shared" ref="F4:F26" si="4">($AC$7*$AH$3*AJ4+$AD$7*$AH$3*AL4)*$AE$7</f>
        <v>711.18870562220866</v>
      </c>
      <c r="H4" s="4">
        <v>4.1666666666666664E-2</v>
      </c>
      <c r="I4" s="1">
        <f t="shared" ref="I4:I26" si="5">($AC$3*$AH$4*AK4+$AD$3*$AH$4*AN4)*$AE$3</f>
        <v>417.34648461545754</v>
      </c>
      <c r="J4" s="1">
        <f t="shared" ref="J4:J26" si="6">($AC$4*$AH$4*AK4+$AD$4*$AH$4*AN4)*$AE$4</f>
        <v>431.08311191338214</v>
      </c>
      <c r="K4" s="1">
        <f t="shared" ref="K4:K26" si="7">($AC$5*$AH$4*AK4+$AD$5*$AH$4*AN4)*$AE$5</f>
        <v>462.8213128019766</v>
      </c>
      <c r="L4" s="1">
        <f t="shared" ref="L4:L26" si="8">($AC$6*$AH$4*AK4+$AD$6*$AH$4*AN4)*$AE$6</f>
        <v>491.99267866289262</v>
      </c>
      <c r="M4" s="1">
        <f t="shared" ref="M4:M26" si="9">($AC$7*$AH$4*AK4+$AD$7*$AH$4*AN4)*$AE$7</f>
        <v>511.01401921441538</v>
      </c>
      <c r="O4" s="7">
        <v>4.1666666666666664E-2</v>
      </c>
      <c r="P4" s="6">
        <f t="shared" ref="P4:P26" si="10">($AC$3*$AH$5*AL4+$AD$3*$AH$5*AO4)*$AE$3</f>
        <v>471.04600308049885</v>
      </c>
      <c r="Q4" s="6">
        <f t="shared" ref="Q4:Q26" si="11">($AC$4*$AH$5*AL4+$AD$4*$AH$5*AO4)*$AE$4</f>
        <v>486.99128494580606</v>
      </c>
      <c r="R4" s="6">
        <f t="shared" ref="R4:R26" si="12">($AC$5*$AH$5*AL4+$AD$5*$AH$5*AO4)*$AE$5</f>
        <v>524.23944078774491</v>
      </c>
      <c r="S4" s="6">
        <f t="shared" ref="S4:S26" si="13">($AC$6*$AH$5*AL4+$AD$6*$AH$5*AO4)*$AE$6</f>
        <v>558.6471477737831</v>
      </c>
      <c r="T4" s="6">
        <f t="shared" ref="T4:T26" si="14">($AC$7*$AH$5*AL4+$AD$7*$AH$5*AO4)*$AE$7</f>
        <v>581.21197895810303</v>
      </c>
      <c r="AB4">
        <v>2</v>
      </c>
      <c r="AC4">
        <v>0.29305968630477297</v>
      </c>
      <c r="AD4">
        <v>0.70694031369522714</v>
      </c>
      <c r="AE4">
        <v>0.9848756474</v>
      </c>
      <c r="AG4" t="s">
        <v>12</v>
      </c>
      <c r="AH4">
        <v>749.26796149597419</v>
      </c>
      <c r="AJ4">
        <v>0.5882955255517458</v>
      </c>
      <c r="AK4">
        <v>0.69555766281435605</v>
      </c>
      <c r="AL4">
        <v>0.62311961752839995</v>
      </c>
      <c r="AM4">
        <v>0.56881314767111035</v>
      </c>
      <c r="AN4">
        <v>0.53800070991108573</v>
      </c>
      <c r="AO4">
        <v>0.54256578101958863</v>
      </c>
    </row>
    <row r="5" spans="1:41" x14ac:dyDescent="0.35">
      <c r="A5" s="3">
        <v>8.3333333333333329E-2</v>
      </c>
      <c r="B5" s="2">
        <f t="shared" si="0"/>
        <v>529.61588766631894</v>
      </c>
      <c r="C5" s="2">
        <f t="shared" si="1"/>
        <v>548.5982216294027</v>
      </c>
      <c r="D5" s="2">
        <f t="shared" si="2"/>
        <v>551.67765946522331</v>
      </c>
      <c r="E5" s="2">
        <f t="shared" si="3"/>
        <v>589.84025876006569</v>
      </c>
      <c r="F5" s="2">
        <f t="shared" si="4"/>
        <v>615.0450379258624</v>
      </c>
      <c r="H5" s="4">
        <v>8.3333333333333329E-2</v>
      </c>
      <c r="I5" s="1">
        <f t="shared" si="5"/>
        <v>395.69513640214694</v>
      </c>
      <c r="J5" s="1">
        <f t="shared" si="6"/>
        <v>409.09383104084282</v>
      </c>
      <c r="K5" s="1">
        <f t="shared" si="7"/>
        <v>440.39683916886617</v>
      </c>
      <c r="L5" s="1">
        <f t="shared" si="8"/>
        <v>469.31429728076665</v>
      </c>
      <c r="M5" s="1">
        <f t="shared" si="9"/>
        <v>488.27973024962091</v>
      </c>
      <c r="O5" s="7">
        <v>8.3333333333333329E-2</v>
      </c>
      <c r="P5" s="6">
        <f t="shared" si="10"/>
        <v>450.73692638873393</v>
      </c>
      <c r="Q5" s="6">
        <f t="shared" si="11"/>
        <v>466.52449486692649</v>
      </c>
      <c r="R5" s="6">
        <f t="shared" si="12"/>
        <v>503.8793216567442</v>
      </c>
      <c r="S5" s="6">
        <f t="shared" si="13"/>
        <v>538.58419994507517</v>
      </c>
      <c r="T5" s="6">
        <f t="shared" si="14"/>
        <v>561.49226839848893</v>
      </c>
      <c r="AB5">
        <v>3</v>
      </c>
      <c r="AC5">
        <v>0.27225821519996801</v>
      </c>
      <c r="AD5">
        <v>0.72774178480003204</v>
      </c>
      <c r="AE5">
        <v>1.0633522144000001</v>
      </c>
      <c r="AG5" t="s">
        <v>13</v>
      </c>
      <c r="AH5">
        <v>873.35485875973723</v>
      </c>
      <c r="AJ5">
        <v>0.51868363980471677</v>
      </c>
      <c r="AK5">
        <v>0.60958419469541936</v>
      </c>
      <c r="AL5">
        <v>0.53574140095927247</v>
      </c>
      <c r="AM5">
        <v>0.59157748870522453</v>
      </c>
      <c r="AN5">
        <v>0.53148953869238558</v>
      </c>
      <c r="AO5">
        <v>0.54512961454980302</v>
      </c>
    </row>
    <row r="6" spans="1:41" x14ac:dyDescent="0.35">
      <c r="A6" s="3">
        <v>0.125</v>
      </c>
      <c r="B6" s="2">
        <f t="shared" si="0"/>
        <v>518.78095462102942</v>
      </c>
      <c r="C6" s="2">
        <f t="shared" si="1"/>
        <v>537.68887521796944</v>
      </c>
      <c r="D6" s="2">
        <f t="shared" si="2"/>
        <v>522.93515992203538</v>
      </c>
      <c r="E6" s="2">
        <f t="shared" si="3"/>
        <v>559.56197958792575</v>
      </c>
      <c r="F6" s="2">
        <f t="shared" si="4"/>
        <v>583.79143244841111</v>
      </c>
      <c r="H6" s="4">
        <v>0.125</v>
      </c>
      <c r="I6" s="1">
        <f t="shared" si="5"/>
        <v>385.05774540613317</v>
      </c>
      <c r="J6" s="1">
        <f t="shared" si="6"/>
        <v>398.42869660667941</v>
      </c>
      <c r="K6" s="1">
        <f t="shared" si="7"/>
        <v>429.96493669830033</v>
      </c>
      <c r="L6" s="1">
        <f t="shared" si="8"/>
        <v>459.22245188433027</v>
      </c>
      <c r="M6" s="1">
        <f t="shared" si="9"/>
        <v>478.50396219868475</v>
      </c>
      <c r="O6" s="7">
        <v>0.125</v>
      </c>
      <c r="P6" s="6">
        <f>($AC$3*$AH$5*AL6+$AD$3*$AH$5*AO6)*$AE$3</f>
        <v>452.398274728243</v>
      </c>
      <c r="Q6" s="6">
        <f t="shared" si="11"/>
        <v>468.45443578355827</v>
      </c>
      <c r="R6" s="6">
        <f t="shared" si="12"/>
        <v>506.62713244114008</v>
      </c>
      <c r="S6" s="6">
        <f t="shared" si="13"/>
        <v>542.16713406681743</v>
      </c>
      <c r="T6" s="6">
        <f t="shared" si="14"/>
        <v>565.68234830930987</v>
      </c>
      <c r="AB6">
        <v>4</v>
      </c>
      <c r="AC6">
        <v>0.25329668063387023</v>
      </c>
      <c r="AD6">
        <v>0.74670331936612977</v>
      </c>
      <c r="AE6">
        <v>1.1362182131999998</v>
      </c>
      <c r="AJ6">
        <v>0.47601335984643417</v>
      </c>
      <c r="AK6">
        <v>0.54893364860371263</v>
      </c>
      <c r="AL6">
        <v>0.5136828567940368</v>
      </c>
      <c r="AM6">
        <v>0.593226453207777</v>
      </c>
      <c r="AN6">
        <v>0.53618805481525511</v>
      </c>
      <c r="AO6">
        <v>0.55744777843689808</v>
      </c>
    </row>
    <row r="7" spans="1:41" x14ac:dyDescent="0.35">
      <c r="A7" s="3">
        <v>0.16666666666666666</v>
      </c>
      <c r="B7" s="2">
        <f t="shared" si="0"/>
        <v>513.98386323332875</v>
      </c>
      <c r="C7" s="2">
        <f t="shared" si="1"/>
        <v>532.73988313121015</v>
      </c>
      <c r="D7" s="2">
        <f t="shared" si="2"/>
        <v>505.0730552536869</v>
      </c>
      <c r="E7" s="2">
        <f t="shared" si="3"/>
        <v>540.17362020222129</v>
      </c>
      <c r="F7" s="2">
        <f t="shared" si="4"/>
        <v>563.37000305831134</v>
      </c>
      <c r="H7" s="4">
        <v>0.16666666666666666</v>
      </c>
      <c r="I7" s="1">
        <f t="shared" si="5"/>
        <v>379.85517225418397</v>
      </c>
      <c r="J7" s="1">
        <f t="shared" si="6"/>
        <v>393.11555886886356</v>
      </c>
      <c r="K7" s="1">
        <f t="shared" si="7"/>
        <v>424.45230198017981</v>
      </c>
      <c r="L7" s="1">
        <f t="shared" si="8"/>
        <v>453.55010995950789</v>
      </c>
      <c r="M7" s="1">
        <f t="shared" si="9"/>
        <v>472.74523812608567</v>
      </c>
      <c r="O7" s="7">
        <v>0.16666666666666666</v>
      </c>
      <c r="P7" s="6">
        <f t="shared" si="10"/>
        <v>447.54877520720015</v>
      </c>
      <c r="Q7" s="6">
        <f t="shared" si="11"/>
        <v>463.56938895079543</v>
      </c>
      <c r="R7" s="6">
        <f t="shared" si="12"/>
        <v>501.77438548647297</v>
      </c>
      <c r="S7" s="6">
        <f t="shared" si="13"/>
        <v>537.39244685107928</v>
      </c>
      <c r="T7" s="6">
        <f t="shared" si="14"/>
        <v>560.99486850411165</v>
      </c>
      <c r="AB7">
        <v>5</v>
      </c>
      <c r="AC7">
        <v>0.2404836606757661</v>
      </c>
      <c r="AD7">
        <v>0.75951633932423401</v>
      </c>
      <c r="AE7">
        <v>1.1842834913333333</v>
      </c>
      <c r="AJ7">
        <v>0.46926925726826413</v>
      </c>
      <c r="AK7">
        <v>0.53218467964310934</v>
      </c>
      <c r="AL7">
        <v>0.49257699125238041</v>
      </c>
      <c r="AM7">
        <v>0.58874576648912491</v>
      </c>
      <c r="AN7">
        <v>0.53294654680975784</v>
      </c>
      <c r="AO7">
        <v>0.55816347539865796</v>
      </c>
    </row>
    <row r="8" spans="1:41" x14ac:dyDescent="0.35">
      <c r="A8" s="3">
        <v>0.20833333333333334</v>
      </c>
      <c r="B8" s="2">
        <f t="shared" si="0"/>
        <v>517.01493511861452</v>
      </c>
      <c r="C8" s="2">
        <f t="shared" si="1"/>
        <v>535.76518677335059</v>
      </c>
      <c r="D8" s="2">
        <f t="shared" si="2"/>
        <v>516.35676276746858</v>
      </c>
      <c r="E8" s="2">
        <f t="shared" si="3"/>
        <v>552.12095980460856</v>
      </c>
      <c r="F8" s="2">
        <f t="shared" si="4"/>
        <v>575.74556833417296</v>
      </c>
      <c r="H8" s="4">
        <v>0.20833333333333334</v>
      </c>
      <c r="I8" s="1">
        <f t="shared" si="5"/>
        <v>375.15016406316551</v>
      </c>
      <c r="J8" s="1">
        <f t="shared" si="6"/>
        <v>388.16418836402647</v>
      </c>
      <c r="K8" s="1">
        <f t="shared" si="7"/>
        <v>418.84732418898301</v>
      </c>
      <c r="L8" s="1">
        <f t="shared" si="8"/>
        <v>447.30871148179199</v>
      </c>
      <c r="M8" s="1">
        <f t="shared" si="9"/>
        <v>466.06208126218132</v>
      </c>
      <c r="O8" s="7">
        <v>0.20833333333333334</v>
      </c>
      <c r="P8" s="6">
        <f t="shared" si="10"/>
        <v>451.68708068715256</v>
      </c>
      <c r="Q8" s="6">
        <f t="shared" si="11"/>
        <v>467.81301596986958</v>
      </c>
      <c r="R8" s="6">
        <f t="shared" si="12"/>
        <v>506.23286792777043</v>
      </c>
      <c r="S8" s="6">
        <f t="shared" si="13"/>
        <v>542.0363658951685</v>
      </c>
      <c r="T8" s="6">
        <f t="shared" si="14"/>
        <v>565.75066346327765</v>
      </c>
      <c r="AJ8">
        <v>0.48392121219454265</v>
      </c>
      <c r="AK8">
        <v>0.53652582179370456</v>
      </c>
      <c r="AL8">
        <v>0.50202217229446711</v>
      </c>
      <c r="AM8">
        <v>0.58711990885148391</v>
      </c>
      <c r="AN8">
        <v>0.52165567584453665</v>
      </c>
      <c r="AO8">
        <v>0.56122683309746801</v>
      </c>
    </row>
    <row r="9" spans="1:41" x14ac:dyDescent="0.35">
      <c r="A9" s="3">
        <v>0.25</v>
      </c>
      <c r="B9" s="2">
        <f t="shared" si="0"/>
        <v>559.5214664591216</v>
      </c>
      <c r="C9" s="2">
        <f t="shared" si="1"/>
        <v>579.64383783425865</v>
      </c>
      <c r="D9" s="2">
        <f t="shared" si="2"/>
        <v>574.04162552409673</v>
      </c>
      <c r="E9" s="2">
        <f t="shared" si="3"/>
        <v>613.71366541675195</v>
      </c>
      <c r="F9" s="2">
        <f t="shared" si="4"/>
        <v>639.91212628628136</v>
      </c>
      <c r="H9" s="4">
        <v>0.25</v>
      </c>
      <c r="I9" s="1">
        <f t="shared" si="5"/>
        <v>400.19356739879345</v>
      </c>
      <c r="J9" s="1">
        <f t="shared" si="6"/>
        <v>414.09015983031418</v>
      </c>
      <c r="K9" s="1">
        <f t="shared" si="7"/>
        <v>446.86620794550237</v>
      </c>
      <c r="L9" s="1">
        <f t="shared" si="8"/>
        <v>477.27396650217878</v>
      </c>
      <c r="M9" s="1">
        <f t="shared" si="9"/>
        <v>497.31353426032109</v>
      </c>
      <c r="O9" s="7">
        <v>0.25</v>
      </c>
      <c r="P9" s="6">
        <f t="shared" si="10"/>
        <v>490.54179074324645</v>
      </c>
      <c r="Q9" s="6">
        <f t="shared" si="11"/>
        <v>507.95189134080329</v>
      </c>
      <c r="R9" s="6">
        <f t="shared" si="12"/>
        <v>549.34366363283903</v>
      </c>
      <c r="S9" s="6">
        <f t="shared" si="13"/>
        <v>587.88079092737655</v>
      </c>
      <c r="T9" s="6">
        <f t="shared" si="14"/>
        <v>613.3791147811877</v>
      </c>
      <c r="AJ9">
        <v>0.5410102063247797</v>
      </c>
      <c r="AK9">
        <v>0.57050352377907787</v>
      </c>
      <c r="AL9">
        <v>0.5569729502441918</v>
      </c>
      <c r="AM9">
        <v>0.62796800662775676</v>
      </c>
      <c r="AN9">
        <v>0.5572677427343069</v>
      </c>
      <c r="AO9">
        <v>0.60445726432264679</v>
      </c>
    </row>
    <row r="10" spans="1:41" x14ac:dyDescent="0.35">
      <c r="A10" s="3">
        <v>0.29166666666666669</v>
      </c>
      <c r="B10" s="2">
        <f t="shared" si="0"/>
        <v>662.62201248759357</v>
      </c>
      <c r="C10" s="2">
        <f t="shared" si="1"/>
        <v>685.7157281670153</v>
      </c>
      <c r="D10" s="2">
        <f t="shared" si="2"/>
        <v>765.06394465994094</v>
      </c>
      <c r="E10" s="2">
        <f t="shared" si="3"/>
        <v>818.0858049571392</v>
      </c>
      <c r="F10" s="2">
        <f t="shared" si="4"/>
        <v>853.11295355407867</v>
      </c>
      <c r="H10" s="4">
        <v>0.29166666666666669</v>
      </c>
      <c r="I10" s="1">
        <f t="shared" si="5"/>
        <v>482.25235831457576</v>
      </c>
      <c r="J10" s="1">
        <f t="shared" si="6"/>
        <v>498.47755337164932</v>
      </c>
      <c r="K10" s="1">
        <f t="shared" si="7"/>
        <v>536.29041721321789</v>
      </c>
      <c r="L10" s="1">
        <f t="shared" si="8"/>
        <v>571.18248752862758</v>
      </c>
      <c r="M10" s="1">
        <f t="shared" si="9"/>
        <v>594.03712417897873</v>
      </c>
      <c r="O10" s="7">
        <v>0.29166666666666669</v>
      </c>
      <c r="P10" s="6">
        <f t="shared" si="10"/>
        <v>581.52277482787849</v>
      </c>
      <c r="Q10" s="6">
        <f t="shared" si="11"/>
        <v>601.42690883223224</v>
      </c>
      <c r="R10" s="6">
        <f t="shared" si="12"/>
        <v>648.11944776718644</v>
      </c>
      <c r="S10" s="6">
        <f t="shared" si="13"/>
        <v>691.33349428933093</v>
      </c>
      <c r="T10" s="6">
        <f t="shared" si="14"/>
        <v>719.73495043536161</v>
      </c>
      <c r="AJ10">
        <v>0.71591411021223517</v>
      </c>
      <c r="AK10">
        <v>0.75683271188248358</v>
      </c>
      <c r="AL10">
        <v>0.74423331669504555</v>
      </c>
      <c r="AM10">
        <v>0.71141815544616027</v>
      </c>
      <c r="AN10">
        <v>0.64178752472617995</v>
      </c>
      <c r="AO10">
        <v>0.68055276333721637</v>
      </c>
    </row>
    <row r="11" spans="1:41" x14ac:dyDescent="0.35">
      <c r="A11" s="3">
        <v>0.33333333333333331</v>
      </c>
      <c r="B11" s="2">
        <f t="shared" si="0"/>
        <v>870.43963181899005</v>
      </c>
      <c r="C11" s="2">
        <f t="shared" si="1"/>
        <v>900.60717138333496</v>
      </c>
      <c r="D11" s="2">
        <f t="shared" si="2"/>
        <v>1020.6861966610567</v>
      </c>
      <c r="E11" s="2">
        <f t="shared" si="3"/>
        <v>1091.3486438628033</v>
      </c>
      <c r="F11" s="2">
        <f t="shared" si="4"/>
        <v>1138.0230143098327</v>
      </c>
      <c r="H11" s="4">
        <v>0.33333333333333331</v>
      </c>
      <c r="I11" s="1">
        <f t="shared" si="5"/>
        <v>643.613753582664</v>
      </c>
      <c r="J11" s="1">
        <f t="shared" si="6"/>
        <v>665.74818592051975</v>
      </c>
      <c r="K11" s="1">
        <f t="shared" si="7"/>
        <v>717.76590889914769</v>
      </c>
      <c r="L11" s="1">
        <f t="shared" si="8"/>
        <v>765.94722401285048</v>
      </c>
      <c r="M11" s="1">
        <f t="shared" si="9"/>
        <v>797.64222726079993</v>
      </c>
      <c r="O11" s="7">
        <v>0.33333333333333331</v>
      </c>
      <c r="P11" s="6">
        <f t="shared" si="10"/>
        <v>778.89552669431532</v>
      </c>
      <c r="Q11" s="6">
        <f t="shared" si="11"/>
        <v>805.5982070765765</v>
      </c>
      <c r="R11" s="6">
        <f t="shared" si="12"/>
        <v>868.27735395288869</v>
      </c>
      <c r="S11" s="6">
        <f t="shared" si="13"/>
        <v>926.30290034364714</v>
      </c>
      <c r="T11" s="6">
        <f t="shared" si="14"/>
        <v>964.45070231985437</v>
      </c>
      <c r="AJ11">
        <v>0.95770835235070839</v>
      </c>
      <c r="AK11">
        <v>0.9461210312211652</v>
      </c>
      <c r="AL11">
        <v>0.99192526013104709</v>
      </c>
      <c r="AM11">
        <v>0.92713495528440348</v>
      </c>
      <c r="AN11">
        <v>0.88395920914871973</v>
      </c>
      <c r="AO11">
        <v>0.91364130177414848</v>
      </c>
    </row>
    <row r="12" spans="1:41" x14ac:dyDescent="0.35">
      <c r="A12" s="3">
        <v>0.375</v>
      </c>
      <c r="B12" s="2">
        <f t="shared" si="0"/>
        <v>1173.6207069668465</v>
      </c>
      <c r="C12" s="2">
        <f t="shared" si="1"/>
        <v>1216.53288084614</v>
      </c>
      <c r="D12" s="2">
        <f t="shared" si="2"/>
        <v>1122.1976266935305</v>
      </c>
      <c r="E12" s="2">
        <f t="shared" si="3"/>
        <v>1199.6020487508936</v>
      </c>
      <c r="F12" s="2">
        <f t="shared" si="4"/>
        <v>1250.7050691999575</v>
      </c>
      <c r="H12" s="4">
        <v>0.375</v>
      </c>
      <c r="I12" s="1">
        <f t="shared" si="5"/>
        <v>899.49915924982736</v>
      </c>
      <c r="J12" s="1">
        <f t="shared" si="6"/>
        <v>932.0956945146396</v>
      </c>
      <c r="K12" s="1">
        <f t="shared" si="7"/>
        <v>1010.1672612932581</v>
      </c>
      <c r="L12" s="1">
        <f t="shared" si="8"/>
        <v>1083.0905957974846</v>
      </c>
      <c r="M12" s="1">
        <f t="shared" si="9"/>
        <v>1131.5157041335813</v>
      </c>
      <c r="O12" s="7">
        <v>0.375</v>
      </c>
      <c r="P12" s="6">
        <f t="shared" si="10"/>
        <v>1057.5648362406039</v>
      </c>
      <c r="Q12" s="6">
        <f t="shared" si="11"/>
        <v>1096.0966667041921</v>
      </c>
      <c r="R12" s="6">
        <f t="shared" si="12"/>
        <v>1188.5573809798238</v>
      </c>
      <c r="S12" s="6">
        <f t="shared" si="13"/>
        <v>1274.9917959779016</v>
      </c>
      <c r="T12" s="6">
        <f t="shared" si="14"/>
        <v>1332.4412903182936</v>
      </c>
      <c r="AJ12">
        <v>1.0628353371036259</v>
      </c>
      <c r="AK12">
        <v>1.1009961378900905</v>
      </c>
      <c r="AL12">
        <v>1.0868804422562333</v>
      </c>
      <c r="AM12">
        <v>1.3480559162569798</v>
      </c>
      <c r="AN12">
        <v>1.3303169011899816</v>
      </c>
      <c r="AO12">
        <v>1.3520150308650498</v>
      </c>
    </row>
    <row r="13" spans="1:41" x14ac:dyDescent="0.35">
      <c r="A13" s="3">
        <v>0.41666666666666669</v>
      </c>
      <c r="B13" s="2">
        <f t="shared" si="0"/>
        <v>1337.3691744074979</v>
      </c>
      <c r="C13" s="2">
        <f t="shared" si="1"/>
        <v>1387.5109638089084</v>
      </c>
      <c r="D13" s="2">
        <f t="shared" si="2"/>
        <v>1131.4137882840644</v>
      </c>
      <c r="E13" s="2">
        <f t="shared" si="3"/>
        <v>1209.0868068309883</v>
      </c>
      <c r="F13" s="2">
        <f t="shared" si="4"/>
        <v>1260.3354332213798</v>
      </c>
      <c r="H13" s="4">
        <v>0.41666666666666669</v>
      </c>
      <c r="I13" s="1">
        <f t="shared" si="5"/>
        <v>1031.5537902019682</v>
      </c>
      <c r="J13" s="1">
        <f t="shared" si="6"/>
        <v>1069.9237324339015</v>
      </c>
      <c r="K13" s="1">
        <f t="shared" si="7"/>
        <v>1162.6507167024167</v>
      </c>
      <c r="L13" s="1">
        <f t="shared" si="8"/>
        <v>1249.600537291017</v>
      </c>
      <c r="M13" s="1">
        <f t="shared" si="9"/>
        <v>1307.5892698253215</v>
      </c>
      <c r="O13" s="7">
        <v>0.41666666666666669</v>
      </c>
      <c r="P13" s="6">
        <f t="shared" si="10"/>
        <v>1202.3799131364033</v>
      </c>
      <c r="Q13" s="6">
        <f t="shared" si="11"/>
        <v>1247.4543828541455</v>
      </c>
      <c r="R13" s="6">
        <f t="shared" si="12"/>
        <v>1356.6699112020663</v>
      </c>
      <c r="S13" s="6">
        <f t="shared" si="13"/>
        <v>1459.1965774216803</v>
      </c>
      <c r="T13" s="6">
        <f t="shared" si="14"/>
        <v>1527.6588889824275</v>
      </c>
      <c r="AJ13">
        <v>1.0842576312630436</v>
      </c>
      <c r="AK13">
        <v>1.1310959145768256</v>
      </c>
      <c r="AL13">
        <v>1.0910576882528082</v>
      </c>
      <c r="AM13">
        <v>1.590561975292996</v>
      </c>
      <c r="AN13">
        <v>1.5820412409363898</v>
      </c>
      <c r="AO13">
        <v>1.5991975708219903</v>
      </c>
    </row>
    <row r="14" spans="1:41" x14ac:dyDescent="0.35">
      <c r="A14" s="3">
        <v>0.45833333333333331</v>
      </c>
      <c r="B14" s="2">
        <f t="shared" si="0"/>
        <v>1376.4809913466227</v>
      </c>
      <c r="C14" s="2">
        <f t="shared" si="1"/>
        <v>1428.6477077510422</v>
      </c>
      <c r="D14" s="2">
        <f t="shared" si="2"/>
        <v>1097.7444749988301</v>
      </c>
      <c r="E14" s="2">
        <f t="shared" si="3"/>
        <v>1172.9053754086522</v>
      </c>
      <c r="F14" s="2">
        <f t="shared" si="4"/>
        <v>1222.4790832667752</v>
      </c>
      <c r="H14" s="4">
        <v>0.45833333333333331</v>
      </c>
      <c r="I14" s="1">
        <f t="shared" si="5"/>
        <v>1065.1848152684581</v>
      </c>
      <c r="J14" s="1">
        <f t="shared" si="6"/>
        <v>1105.3464162548519</v>
      </c>
      <c r="K14" s="1">
        <f t="shared" si="7"/>
        <v>1202.8445171369272</v>
      </c>
      <c r="L14" s="1">
        <f t="shared" si="8"/>
        <v>1294.4465460160802</v>
      </c>
      <c r="M14" s="1">
        <f t="shared" si="9"/>
        <v>1355.6691532072409</v>
      </c>
      <c r="O14" s="7">
        <v>0.45833333333333331</v>
      </c>
      <c r="P14" s="6">
        <f t="shared" si="10"/>
        <v>1246.6888432579374</v>
      </c>
      <c r="Q14" s="6">
        <f t="shared" si="11"/>
        <v>1294.0833233746644</v>
      </c>
      <c r="R14" s="6">
        <f t="shared" si="12"/>
        <v>1409.4538681394395</v>
      </c>
      <c r="S14" s="6">
        <f t="shared" si="13"/>
        <v>1517.9736872981248</v>
      </c>
      <c r="T14" s="6">
        <f t="shared" si="14"/>
        <v>1590.5960109393043</v>
      </c>
      <c r="AJ14">
        <v>1.0589307327470119</v>
      </c>
      <c r="AK14">
        <v>1.0959809094134356</v>
      </c>
      <c r="AL14">
        <v>1.0559932993201648</v>
      </c>
      <c r="AM14">
        <v>1.6615439128499212</v>
      </c>
      <c r="AN14">
        <v>1.6644996687342235</v>
      </c>
      <c r="AO14">
        <v>1.6904166694706841</v>
      </c>
    </row>
    <row r="15" spans="1:41" x14ac:dyDescent="0.35">
      <c r="A15" s="3">
        <v>0.5</v>
      </c>
      <c r="B15" s="2">
        <f t="shared" si="0"/>
        <v>1378.6966897140417</v>
      </c>
      <c r="C15" s="2">
        <f t="shared" si="1"/>
        <v>1431.056366315609</v>
      </c>
      <c r="D15" s="2">
        <f t="shared" si="2"/>
        <v>1092.1165203082719</v>
      </c>
      <c r="E15" s="2">
        <f t="shared" si="3"/>
        <v>1167.0076625189231</v>
      </c>
      <c r="F15" s="2">
        <f t="shared" si="4"/>
        <v>1216.4135086913332</v>
      </c>
      <c r="H15" s="4">
        <v>0.5</v>
      </c>
      <c r="I15" s="1">
        <f t="shared" si="5"/>
        <v>1096.0445526900689</v>
      </c>
      <c r="J15" s="1">
        <f t="shared" si="6"/>
        <v>1137.4480677615795</v>
      </c>
      <c r="K15" s="1">
        <f t="shared" si="7"/>
        <v>1238.0242040378382</v>
      </c>
      <c r="L15" s="1">
        <f t="shared" si="8"/>
        <v>1332.5435179281542</v>
      </c>
      <c r="M15" s="1">
        <f t="shared" si="9"/>
        <v>1395.7345488182689</v>
      </c>
      <c r="O15" s="7">
        <v>0.5</v>
      </c>
      <c r="P15" s="6">
        <f t="shared" si="10"/>
        <v>1255.1882311531087</v>
      </c>
      <c r="Q15" s="6">
        <f t="shared" si="11"/>
        <v>1303.0031608051802</v>
      </c>
      <c r="R15" s="6">
        <f t="shared" si="12"/>
        <v>1419.4749139520136</v>
      </c>
      <c r="S15" s="6">
        <f t="shared" si="13"/>
        <v>1529.0617363174808</v>
      </c>
      <c r="T15" s="6">
        <f t="shared" si="14"/>
        <v>1602.4209793937071</v>
      </c>
      <c r="AJ15">
        <v>1.0495051937246376</v>
      </c>
      <c r="AK15">
        <v>1.1172968715727225</v>
      </c>
      <c r="AL15">
        <v>1.0520745700803045</v>
      </c>
      <c r="AM15">
        <v>1.6689926535597217</v>
      </c>
      <c r="AN15">
        <v>1.7171987566662232</v>
      </c>
      <c r="AO15">
        <v>1.7067102173636302</v>
      </c>
    </row>
    <row r="16" spans="1:41" x14ac:dyDescent="0.35">
      <c r="A16" s="3">
        <v>0.54166666666666663</v>
      </c>
      <c r="B16" s="2">
        <f t="shared" si="0"/>
        <v>1344.087106064379</v>
      </c>
      <c r="C16" s="2">
        <f t="shared" si="1"/>
        <v>1394.5861537706419</v>
      </c>
      <c r="D16" s="2">
        <f t="shared" si="2"/>
        <v>1118.2586298368738</v>
      </c>
      <c r="E16" s="2">
        <f t="shared" si="3"/>
        <v>1194.8176664591574</v>
      </c>
      <c r="F16" s="2">
        <f t="shared" si="4"/>
        <v>1245.3129795252248</v>
      </c>
      <c r="H16" s="4">
        <v>0.54166666666666663</v>
      </c>
      <c r="I16" s="1">
        <f t="shared" si="5"/>
        <v>1076.5662768627005</v>
      </c>
      <c r="J16" s="1">
        <f t="shared" si="6"/>
        <v>1117.0548346576425</v>
      </c>
      <c r="K16" s="1">
        <f t="shared" si="7"/>
        <v>1215.2644099887702</v>
      </c>
      <c r="L16" s="1">
        <f t="shared" si="8"/>
        <v>1307.501793060185</v>
      </c>
      <c r="M16" s="1">
        <f t="shared" si="9"/>
        <v>1369.1247404029489</v>
      </c>
      <c r="O16" s="7">
        <v>0.54166666666666663</v>
      </c>
      <c r="P16" s="6">
        <f t="shared" si="10"/>
        <v>1229.0137871075722</v>
      </c>
      <c r="Q16" s="6">
        <f t="shared" si="11"/>
        <v>1275.4332232540876</v>
      </c>
      <c r="R16" s="6">
        <f t="shared" si="12"/>
        <v>1388.1882187764866</v>
      </c>
      <c r="S16" s="6">
        <f t="shared" si="13"/>
        <v>1494.1506895502871</v>
      </c>
      <c r="T16" s="6">
        <f t="shared" si="14"/>
        <v>1564.9903895188334</v>
      </c>
      <c r="AJ16">
        <v>1.0789421322879902</v>
      </c>
      <c r="AK16">
        <v>1.1212943514106575</v>
      </c>
      <c r="AL16">
        <v>1.0756439573098595</v>
      </c>
      <c r="AM16">
        <v>1.6031680464651838</v>
      </c>
      <c r="AN16">
        <v>1.6764498956169371</v>
      </c>
      <c r="AO16">
        <v>1.651599673464341</v>
      </c>
    </row>
    <row r="17" spans="1:41" x14ac:dyDescent="0.35">
      <c r="A17" s="3">
        <v>0.58333333333333337</v>
      </c>
      <c r="B17" s="2">
        <f t="shared" si="0"/>
        <v>1305.4127550779426</v>
      </c>
      <c r="C17" s="2">
        <f t="shared" si="1"/>
        <v>1354.5770625786374</v>
      </c>
      <c r="D17" s="2">
        <f t="shared" si="2"/>
        <v>1065.0548793704017</v>
      </c>
      <c r="E17" s="2">
        <f t="shared" si="3"/>
        <v>1137.7341101527659</v>
      </c>
      <c r="F17" s="2">
        <f t="shared" si="4"/>
        <v>1185.649793281262</v>
      </c>
      <c r="H17" s="4">
        <v>0.58333333333333337</v>
      </c>
      <c r="I17" s="1">
        <f t="shared" si="5"/>
        <v>1052.6359467535769</v>
      </c>
      <c r="J17" s="1">
        <f t="shared" si="6"/>
        <v>1092.4856538455026</v>
      </c>
      <c r="K17" s="1">
        <f t="shared" si="7"/>
        <v>1189.3564146578949</v>
      </c>
      <c r="L17" s="1">
        <f t="shared" si="8"/>
        <v>1280.4212727754987</v>
      </c>
      <c r="M17" s="1">
        <f t="shared" si="9"/>
        <v>1341.3232134396426</v>
      </c>
      <c r="O17" s="7">
        <v>0.58333333333333337</v>
      </c>
      <c r="P17" s="6">
        <f t="shared" si="10"/>
        <v>1190.3628028455105</v>
      </c>
      <c r="Q17" s="6">
        <f t="shared" si="11"/>
        <v>1235.5011633137503</v>
      </c>
      <c r="R17" s="6">
        <f t="shared" si="12"/>
        <v>1345.2880421198852</v>
      </c>
      <c r="S17" s="6">
        <f t="shared" si="13"/>
        <v>1448.5189698334486</v>
      </c>
      <c r="T17" s="6">
        <f t="shared" si="14"/>
        <v>1517.5749457312008</v>
      </c>
      <c r="AJ17">
        <v>1.0358155709172818</v>
      </c>
      <c r="AK17">
        <v>1.0616004476425251</v>
      </c>
      <c r="AL17">
        <v>1.0213974910637023</v>
      </c>
      <c r="AM17">
        <v>1.5622212278004353</v>
      </c>
      <c r="AN17">
        <v>1.6540992195274768</v>
      </c>
      <c r="AO17">
        <v>1.60841738900775</v>
      </c>
    </row>
    <row r="18" spans="1:41" x14ac:dyDescent="0.35">
      <c r="A18" s="3">
        <v>0.625</v>
      </c>
      <c r="B18" s="2">
        <f t="shared" si="0"/>
        <v>1287.0800223369663</v>
      </c>
      <c r="C18" s="2">
        <f t="shared" si="1"/>
        <v>1335.3217254459207</v>
      </c>
      <c r="D18" s="2">
        <f t="shared" si="2"/>
        <v>1056.8190366157196</v>
      </c>
      <c r="E18" s="2">
        <f t="shared" si="3"/>
        <v>1128.439657776772</v>
      </c>
      <c r="F18" s="2">
        <f t="shared" si="4"/>
        <v>1175.614047201303</v>
      </c>
      <c r="H18" s="4">
        <v>0.625</v>
      </c>
      <c r="I18" s="1">
        <f t="shared" si="5"/>
        <v>1042.4849808268752</v>
      </c>
      <c r="J18" s="1">
        <f t="shared" si="6"/>
        <v>1081.9955986466387</v>
      </c>
      <c r="K18" s="1">
        <f t="shared" si="7"/>
        <v>1178.0783089707188</v>
      </c>
      <c r="L18" s="1">
        <f t="shared" si="8"/>
        <v>1268.4169094525316</v>
      </c>
      <c r="M18" s="1">
        <f t="shared" si="9"/>
        <v>1328.8438331912457</v>
      </c>
      <c r="O18" s="7">
        <v>0.625</v>
      </c>
      <c r="P18" s="6">
        <f t="shared" si="10"/>
        <v>1169.7049940441409</v>
      </c>
      <c r="Q18" s="6">
        <f t="shared" si="11"/>
        <v>1214.0302204408586</v>
      </c>
      <c r="R18" s="6">
        <f t="shared" si="12"/>
        <v>1321.8155186731872</v>
      </c>
      <c r="S18" s="6">
        <f t="shared" si="13"/>
        <v>1423.154812978476</v>
      </c>
      <c r="T18" s="6">
        <f t="shared" si="14"/>
        <v>1490.9383599151297</v>
      </c>
      <c r="AJ18">
        <v>1.0449774643387209</v>
      </c>
      <c r="AK18">
        <v>1.0453454756748402</v>
      </c>
      <c r="AL18">
        <v>1.007075096738447</v>
      </c>
      <c r="AM18">
        <v>1.5301123530993819</v>
      </c>
      <c r="AN18">
        <v>1.6407293112118044</v>
      </c>
      <c r="AO18">
        <v>1.5790448096013654</v>
      </c>
    </row>
    <row r="19" spans="1:41" x14ac:dyDescent="0.35">
      <c r="A19" s="3">
        <v>0.66666666666666663</v>
      </c>
      <c r="B19" s="2">
        <f t="shared" si="0"/>
        <v>1268.3043083217158</v>
      </c>
      <c r="C19" s="2">
        <f t="shared" si="1"/>
        <v>1314.6969564891483</v>
      </c>
      <c r="D19" s="2">
        <f t="shared" si="2"/>
        <v>1135.0263282099286</v>
      </c>
      <c r="E19" s="2">
        <f t="shared" si="3"/>
        <v>1211.2418108338898</v>
      </c>
      <c r="F19" s="2">
        <f t="shared" si="4"/>
        <v>1261.3806696042468</v>
      </c>
      <c r="H19" s="4">
        <v>0.66666666666666663</v>
      </c>
      <c r="I19" s="1">
        <f t="shared" si="5"/>
        <v>1017.184414442283</v>
      </c>
      <c r="J19" s="1">
        <f t="shared" si="6"/>
        <v>1055.1952816841215</v>
      </c>
      <c r="K19" s="1">
        <f t="shared" si="7"/>
        <v>1147.1976646474277</v>
      </c>
      <c r="L19" s="1">
        <f t="shared" si="8"/>
        <v>1233.5258860892127</v>
      </c>
      <c r="M19" s="1">
        <f t="shared" si="9"/>
        <v>1291.1426282309994</v>
      </c>
      <c r="O19" s="7">
        <v>0.66666666666666663</v>
      </c>
      <c r="P19" s="6">
        <f t="shared" si="10"/>
        <v>1134.1407848301944</v>
      </c>
      <c r="Q19" s="6">
        <f t="shared" si="11"/>
        <v>1176.2776874422232</v>
      </c>
      <c r="R19" s="6">
        <f t="shared" si="12"/>
        <v>1278.0682198872812</v>
      </c>
      <c r="S19" s="6">
        <f t="shared" si="13"/>
        <v>1373.500776549653</v>
      </c>
      <c r="T19" s="6">
        <f t="shared" si="14"/>
        <v>1437.1349661080819</v>
      </c>
      <c r="AJ19">
        <v>1.1466949081374831</v>
      </c>
      <c r="AK19">
        <v>1.0919852029670307</v>
      </c>
      <c r="AL19">
        <v>1.0724779007817269</v>
      </c>
      <c r="AM19">
        <v>1.4576214361560127</v>
      </c>
      <c r="AN19">
        <v>1.5700215351483735</v>
      </c>
      <c r="AO19">
        <v>1.4898466546277525</v>
      </c>
    </row>
    <row r="20" spans="1:41" x14ac:dyDescent="0.35">
      <c r="A20" s="3">
        <v>0.70833333333333337</v>
      </c>
      <c r="B20" s="2">
        <f t="shared" si="0"/>
        <v>1244.3058510064513</v>
      </c>
      <c r="C20" s="2">
        <f t="shared" si="1"/>
        <v>1287.0319098073242</v>
      </c>
      <c r="D20" s="2">
        <f t="shared" si="2"/>
        <v>1341.9957315380025</v>
      </c>
      <c r="E20" s="2">
        <f t="shared" si="3"/>
        <v>1430.5473047066134</v>
      </c>
      <c r="F20" s="2">
        <f t="shared" si="4"/>
        <v>1488.662917666212</v>
      </c>
      <c r="H20" s="4">
        <v>0.70833333333333337</v>
      </c>
      <c r="I20" s="1">
        <f t="shared" si="5"/>
        <v>949.95874986125773</v>
      </c>
      <c r="J20" s="1">
        <f t="shared" si="6"/>
        <v>983.90928857448966</v>
      </c>
      <c r="K20" s="1">
        <f t="shared" si="7"/>
        <v>1064.826256862591</v>
      </c>
      <c r="L20" s="1">
        <f t="shared" si="8"/>
        <v>1140.2452427625226</v>
      </c>
      <c r="M20" s="1">
        <f t="shared" si="9"/>
        <v>1190.207861016667</v>
      </c>
      <c r="O20" s="7">
        <v>0.70833333333333337</v>
      </c>
      <c r="P20" s="6">
        <f t="shared" si="10"/>
        <v>1063.8988625056552</v>
      </c>
      <c r="Q20" s="6">
        <f t="shared" si="11"/>
        <v>1101.3093165613923</v>
      </c>
      <c r="R20" s="6">
        <f t="shared" si="12"/>
        <v>1189.9525725015894</v>
      </c>
      <c r="S20" s="6">
        <f t="shared" si="13"/>
        <v>1272.3597864223541</v>
      </c>
      <c r="T20" s="6">
        <f t="shared" si="14"/>
        <v>1326.7941514093143</v>
      </c>
      <c r="AJ20">
        <v>1.4097909158340314</v>
      </c>
      <c r="AK20">
        <v>1.2259455636277805</v>
      </c>
      <c r="AL20">
        <v>1.2478400254793396</v>
      </c>
      <c r="AM20">
        <v>1.3078803698307493</v>
      </c>
      <c r="AN20">
        <v>1.3778408475833392</v>
      </c>
      <c r="AO20">
        <v>1.2938622112419389</v>
      </c>
    </row>
    <row r="21" spans="1:41" x14ac:dyDescent="0.35">
      <c r="A21" s="3">
        <v>0.75</v>
      </c>
      <c r="B21" s="2">
        <f t="shared" si="0"/>
        <v>1115.9423766982334</v>
      </c>
      <c r="C21" s="2">
        <f t="shared" si="1"/>
        <v>1150.4511402056569</v>
      </c>
      <c r="D21" s="2">
        <f t="shared" si="2"/>
        <v>1569.451394480612</v>
      </c>
      <c r="E21" s="2">
        <f t="shared" si="3"/>
        <v>1672.876675683136</v>
      </c>
      <c r="F21" s="2">
        <f t="shared" si="4"/>
        <v>1740.7415806477763</v>
      </c>
      <c r="H21" s="4">
        <v>0.75</v>
      </c>
      <c r="I21" s="1">
        <f t="shared" si="5"/>
        <v>811.96801964475139</v>
      </c>
      <c r="J21" s="1">
        <f t="shared" si="6"/>
        <v>838.54363700747751</v>
      </c>
      <c r="K21" s="1">
        <f t="shared" si="7"/>
        <v>899.80802962710993</v>
      </c>
      <c r="L21" s="1">
        <f t="shared" si="8"/>
        <v>956.05929854290559</v>
      </c>
      <c r="M21" s="1">
        <f t="shared" si="9"/>
        <v>992.6944325727967</v>
      </c>
      <c r="O21" s="7">
        <v>0.75</v>
      </c>
      <c r="P21" s="6">
        <f t="shared" si="10"/>
        <v>931.21584961706822</v>
      </c>
      <c r="Q21" s="6">
        <f t="shared" si="11"/>
        <v>960.76197859973377</v>
      </c>
      <c r="R21" s="6">
        <f t="shared" si="12"/>
        <v>1028.0093918839327</v>
      </c>
      <c r="S21" s="6">
        <f t="shared" si="13"/>
        <v>1089.387690278927</v>
      </c>
      <c r="T21" s="6">
        <f t="shared" si="14"/>
        <v>1129.0866222808768</v>
      </c>
      <c r="AJ21">
        <v>1.6534036581580649</v>
      </c>
      <c r="AK21">
        <v>1.3731680184843249</v>
      </c>
      <c r="AL21">
        <v>1.4575914044834628</v>
      </c>
      <c r="AM21">
        <v>1.0060788153466098</v>
      </c>
      <c r="AN21">
        <v>1.0381593578720107</v>
      </c>
      <c r="AO21">
        <v>0.97577441914042473</v>
      </c>
    </row>
    <row r="22" spans="1:41" x14ac:dyDescent="0.35">
      <c r="A22" s="3">
        <v>0.79166666666666663</v>
      </c>
      <c r="B22" s="2">
        <f t="shared" si="0"/>
        <v>996.30446415201015</v>
      </c>
      <c r="C22" s="2">
        <f t="shared" si="1"/>
        <v>1025.3302792342572</v>
      </c>
      <c r="D22" s="2">
        <f t="shared" si="2"/>
        <v>1684.4118834158626</v>
      </c>
      <c r="E22" s="2">
        <f t="shared" si="3"/>
        <v>1798.7748671460479</v>
      </c>
      <c r="F22" s="2">
        <f t="shared" si="4"/>
        <v>1874.1208950283458</v>
      </c>
      <c r="H22" s="4">
        <v>0.79166666666666663</v>
      </c>
      <c r="I22" s="1">
        <f t="shared" si="5"/>
        <v>701.55941439853541</v>
      </c>
      <c r="J22" s="1">
        <f t="shared" si="6"/>
        <v>723.00980286280867</v>
      </c>
      <c r="K22" s="1">
        <f t="shared" si="7"/>
        <v>771.05709086778768</v>
      </c>
      <c r="L22" s="1">
        <f t="shared" si="8"/>
        <v>814.5787999242898</v>
      </c>
      <c r="M22" s="1">
        <f t="shared" si="9"/>
        <v>842.47716512730881</v>
      </c>
      <c r="O22" s="7">
        <v>0.79166666666666663</v>
      </c>
      <c r="P22" s="6">
        <f t="shared" si="10"/>
        <v>866.35700019261913</v>
      </c>
      <c r="Q22" s="6">
        <f t="shared" si="11"/>
        <v>891.64102215082323</v>
      </c>
      <c r="R22" s="6">
        <f t="shared" si="12"/>
        <v>947.0788633495755</v>
      </c>
      <c r="S22" s="6">
        <f t="shared" si="13"/>
        <v>996.77329418358113</v>
      </c>
      <c r="T22" s="6">
        <f t="shared" si="14"/>
        <v>1028.2311531910141</v>
      </c>
      <c r="AJ22">
        <v>1.658262897379839</v>
      </c>
      <c r="AK22">
        <v>1.387702783239539</v>
      </c>
      <c r="AL22">
        <v>1.6078492490227443</v>
      </c>
      <c r="AM22">
        <v>0.82010104561550112</v>
      </c>
      <c r="AN22">
        <v>0.81066760552185013</v>
      </c>
      <c r="AO22">
        <v>0.7998131909138998</v>
      </c>
    </row>
    <row r="23" spans="1:41" x14ac:dyDescent="0.35">
      <c r="A23" s="3">
        <v>0.83333333333333337</v>
      </c>
      <c r="B23" s="2">
        <f t="shared" si="0"/>
        <v>915.43871892886966</v>
      </c>
      <c r="C23" s="2">
        <f t="shared" si="1"/>
        <v>942.14268979840779</v>
      </c>
      <c r="D23" s="2">
        <f t="shared" si="2"/>
        <v>1621.1302320240404</v>
      </c>
      <c r="E23" s="2">
        <f t="shared" si="3"/>
        <v>1733.3880289952865</v>
      </c>
      <c r="F23" s="2">
        <f t="shared" si="4"/>
        <v>1807.5394754455572</v>
      </c>
      <c r="H23" s="4">
        <v>0.83333333333333337</v>
      </c>
      <c r="I23" s="1">
        <f t="shared" si="5"/>
        <v>647.49460964490345</v>
      </c>
      <c r="J23" s="1">
        <f t="shared" si="6"/>
        <v>666.90186416315839</v>
      </c>
      <c r="K23" s="1">
        <f t="shared" si="7"/>
        <v>709.98537981909305</v>
      </c>
      <c r="L23" s="1">
        <f t="shared" si="8"/>
        <v>748.84197797424599</v>
      </c>
      <c r="M23" s="1">
        <f t="shared" si="9"/>
        <v>773.62128297081551</v>
      </c>
      <c r="O23" s="7">
        <v>0.83333333333333337</v>
      </c>
      <c r="P23" s="6">
        <f t="shared" si="10"/>
        <v>830.85079641975869</v>
      </c>
      <c r="Q23" s="6">
        <f t="shared" si="11"/>
        <v>854.80236084996125</v>
      </c>
      <c r="R23" s="6">
        <f t="shared" si="12"/>
        <v>907.01051203483905</v>
      </c>
      <c r="S23" s="6">
        <f t="shared" si="13"/>
        <v>953.67259329675142</v>
      </c>
      <c r="T23" s="6">
        <f t="shared" si="14"/>
        <v>983.10525848977807</v>
      </c>
      <c r="AJ23">
        <v>1.5201909477619453</v>
      </c>
      <c r="AK23">
        <v>1.3326981230769286</v>
      </c>
      <c r="AL23">
        <v>1.57579158403071</v>
      </c>
      <c r="AM23">
        <v>0.7550287922670158</v>
      </c>
      <c r="AN23">
        <v>0.72591648137112874</v>
      </c>
      <c r="AO23">
        <v>0.75251984053343024</v>
      </c>
    </row>
    <row r="24" spans="1:41" x14ac:dyDescent="0.35">
      <c r="A24" s="3">
        <v>0.875</v>
      </c>
      <c r="B24" s="2">
        <f t="shared" si="0"/>
        <v>845.10000672669355</v>
      </c>
      <c r="C24" s="2">
        <f t="shared" si="1"/>
        <v>869.86787600180492</v>
      </c>
      <c r="D24" s="2">
        <f t="shared" si="2"/>
        <v>1500.0515169760463</v>
      </c>
      <c r="E24" s="2">
        <f t="shared" si="3"/>
        <v>1604.361242354476</v>
      </c>
      <c r="F24" s="2">
        <f t="shared" si="4"/>
        <v>1673.300171208931</v>
      </c>
      <c r="H24" s="4">
        <v>0.875</v>
      </c>
      <c r="I24" s="1">
        <f t="shared" si="5"/>
        <v>615.02244616011751</v>
      </c>
      <c r="J24" s="1">
        <f t="shared" si="6"/>
        <v>633.19624768417123</v>
      </c>
      <c r="K24" s="1">
        <f t="shared" si="7"/>
        <v>673.27802951690114</v>
      </c>
      <c r="L24" s="1">
        <f t="shared" si="8"/>
        <v>709.31146357143393</v>
      </c>
      <c r="M24" s="1">
        <f t="shared" si="9"/>
        <v>732.20172399671617</v>
      </c>
      <c r="O24" s="7">
        <v>0.875</v>
      </c>
      <c r="P24" s="6">
        <f t="shared" si="10"/>
        <v>779.48889283401945</v>
      </c>
      <c r="Q24" s="6">
        <f t="shared" si="11"/>
        <v>802.08794502609874</v>
      </c>
      <c r="R24" s="6">
        <f t="shared" si="12"/>
        <v>851.48290710796698</v>
      </c>
      <c r="S24" s="6">
        <f t="shared" si="13"/>
        <v>895.69110451636027</v>
      </c>
      <c r="T24" s="6">
        <f t="shared" si="14"/>
        <v>923.62262208148434</v>
      </c>
      <c r="AJ24">
        <v>1.3915672491392472</v>
      </c>
      <c r="AK24">
        <v>1.3005022517801019</v>
      </c>
      <c r="AL24">
        <v>1.4637422169317253</v>
      </c>
      <c r="AM24">
        <v>0.70208469470618451</v>
      </c>
      <c r="AN24">
        <v>0.6746529874934617</v>
      </c>
      <c r="AO24">
        <v>0.71227842268087471</v>
      </c>
    </row>
    <row r="25" spans="1:41" x14ac:dyDescent="0.35">
      <c r="A25" s="3">
        <v>0.91666666666666663</v>
      </c>
      <c r="B25" s="2">
        <f t="shared" si="0"/>
        <v>767.0901464951969</v>
      </c>
      <c r="C25" s="2">
        <f t="shared" si="1"/>
        <v>789.67037428118965</v>
      </c>
      <c r="D25" s="2">
        <f t="shared" si="2"/>
        <v>1348.3647878495483</v>
      </c>
      <c r="E25" s="2">
        <f t="shared" si="3"/>
        <v>1442.0632795603337</v>
      </c>
      <c r="F25" s="2">
        <f t="shared" si="4"/>
        <v>1503.9837513377322</v>
      </c>
      <c r="H25" s="4">
        <v>0.91666666666666663</v>
      </c>
      <c r="I25" s="1">
        <f t="shared" si="5"/>
        <v>604.53980917566344</v>
      </c>
      <c r="J25" s="1">
        <f t="shared" si="6"/>
        <v>622.13137362383156</v>
      </c>
      <c r="K25" s="1">
        <f t="shared" si="7"/>
        <v>660.64912754185707</v>
      </c>
      <c r="L25" s="1">
        <f t="shared" si="8"/>
        <v>695.15254225675369</v>
      </c>
      <c r="M25" s="1">
        <f t="shared" si="9"/>
        <v>716.97572813264696</v>
      </c>
      <c r="O25" s="7">
        <v>0.91666666666666663</v>
      </c>
      <c r="P25" s="6">
        <f t="shared" si="10"/>
        <v>714.26085606460038</v>
      </c>
      <c r="Q25" s="6">
        <f t="shared" si="11"/>
        <v>735.19947166333009</v>
      </c>
      <c r="R25" s="6">
        <f t="shared" si="12"/>
        <v>781.20672564223082</v>
      </c>
      <c r="S25" s="6">
        <f t="shared" si="13"/>
        <v>822.49086902291424</v>
      </c>
      <c r="T25" s="6">
        <f t="shared" si="14"/>
        <v>848.65811017556064</v>
      </c>
      <c r="AJ25">
        <v>1.2530403745303786</v>
      </c>
      <c r="AK25">
        <v>1.3146142533553884</v>
      </c>
      <c r="AL25">
        <v>1.3149078809215771</v>
      </c>
      <c r="AM25">
        <v>0.64159731159306743</v>
      </c>
      <c r="AN25">
        <v>0.64759268595072639</v>
      </c>
      <c r="AO25">
        <v>0.66397624714110826</v>
      </c>
    </row>
    <row r="26" spans="1:41" x14ac:dyDescent="0.35">
      <c r="A26" s="3">
        <v>0.95833333333333337</v>
      </c>
      <c r="B26" s="2">
        <f t="shared" si="0"/>
        <v>670.79925207055476</v>
      </c>
      <c r="C26" s="2">
        <f t="shared" si="1"/>
        <v>691.12654201569785</v>
      </c>
      <c r="D26" s="2">
        <f t="shared" si="2"/>
        <v>1124.1217460749203</v>
      </c>
      <c r="E26" s="2">
        <f t="shared" si="3"/>
        <v>1202.4770861919881</v>
      </c>
      <c r="F26" s="2">
        <f t="shared" si="4"/>
        <v>1254.2786175922313</v>
      </c>
      <c r="H26" s="4">
        <v>0.95833333333333337</v>
      </c>
      <c r="I26" s="1">
        <f t="shared" si="5"/>
        <v>546.89936243927161</v>
      </c>
      <c r="J26" s="1">
        <f t="shared" si="6"/>
        <v>562.89788637964239</v>
      </c>
      <c r="K26" s="1">
        <f t="shared" si="7"/>
        <v>598.01547216394181</v>
      </c>
      <c r="L26" s="1">
        <f t="shared" si="8"/>
        <v>629.51228896967143</v>
      </c>
      <c r="M26" s="1">
        <f t="shared" si="9"/>
        <v>649.46401388671882</v>
      </c>
      <c r="O26" s="7">
        <v>0.95833333333333337</v>
      </c>
      <c r="P26" s="6">
        <f t="shared" si="10"/>
        <v>622.39770083578173</v>
      </c>
      <c r="Q26" s="6">
        <f t="shared" si="11"/>
        <v>641.05012681147514</v>
      </c>
      <c r="R26" s="6">
        <f t="shared" si="12"/>
        <v>682.45530982885896</v>
      </c>
      <c r="S26" s="6">
        <f t="shared" si="13"/>
        <v>719.79707651686533</v>
      </c>
      <c r="T26" s="6">
        <f t="shared" si="14"/>
        <v>743.60946866821939</v>
      </c>
      <c r="AJ26">
        <v>1.03636541404029</v>
      </c>
      <c r="AK26">
        <v>1.1780545477770117</v>
      </c>
      <c r="AL26">
        <v>1.099328530535161</v>
      </c>
      <c r="AM26">
        <v>0.58653160594158438</v>
      </c>
      <c r="AN26">
        <v>0.59065857319288984</v>
      </c>
      <c r="AO26">
        <v>0.59851132591568323</v>
      </c>
    </row>
    <row r="27" spans="1:41" s="5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2021-07-13T14:12:53Z</dcterms:created>
  <dcterms:modified xsi:type="dcterms:W3CDTF">2021-07-13T17:02:42Z</dcterms:modified>
</cp:coreProperties>
</file>