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Assignment for Energy Systems\Dissertation\Case_Study_Data\demand_normal_distribution\nodal_load_profile_raw\"/>
    </mc:Choice>
  </mc:AlternateContent>
  <xr:revisionPtr revIDLastSave="0" documentId="13_ncr:1_{D765129A-FAF3-4B05-8634-4D7F7BBFA1D6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3" i="1" l="1"/>
  <c r="T26" i="1" l="1"/>
  <c r="S26" i="1"/>
  <c r="R26" i="1"/>
  <c r="Q26" i="1"/>
  <c r="P26" i="1"/>
  <c r="M26" i="1"/>
  <c r="L26" i="1"/>
  <c r="K26" i="1"/>
  <c r="J26" i="1"/>
  <c r="I26" i="1"/>
  <c r="F26" i="1"/>
  <c r="E26" i="1"/>
  <c r="D26" i="1"/>
  <c r="C26" i="1"/>
  <c r="B26" i="1"/>
  <c r="T25" i="1"/>
  <c r="S25" i="1"/>
  <c r="R25" i="1"/>
  <c r="Q25" i="1"/>
  <c r="P25" i="1"/>
  <c r="M25" i="1"/>
  <c r="L25" i="1"/>
  <c r="K25" i="1"/>
  <c r="J25" i="1"/>
  <c r="I25" i="1"/>
  <c r="F25" i="1"/>
  <c r="E25" i="1"/>
  <c r="D25" i="1"/>
  <c r="C25" i="1"/>
  <c r="B25" i="1"/>
  <c r="T24" i="1"/>
  <c r="S24" i="1"/>
  <c r="R24" i="1"/>
  <c r="Q24" i="1"/>
  <c r="P24" i="1"/>
  <c r="M24" i="1"/>
  <c r="L24" i="1"/>
  <c r="K24" i="1"/>
  <c r="J24" i="1"/>
  <c r="I24" i="1"/>
  <c r="F24" i="1"/>
  <c r="E24" i="1"/>
  <c r="D24" i="1"/>
  <c r="C24" i="1"/>
  <c r="B24" i="1"/>
  <c r="T23" i="1"/>
  <c r="S23" i="1"/>
  <c r="R23" i="1"/>
  <c r="Q23" i="1"/>
  <c r="P23" i="1"/>
  <c r="M23" i="1"/>
  <c r="L23" i="1"/>
  <c r="K23" i="1"/>
  <c r="J23" i="1"/>
  <c r="I23" i="1"/>
  <c r="F23" i="1"/>
  <c r="E23" i="1"/>
  <c r="D23" i="1"/>
  <c r="C23" i="1"/>
  <c r="B23" i="1"/>
  <c r="T22" i="1"/>
  <c r="S22" i="1"/>
  <c r="R22" i="1"/>
  <c r="Q22" i="1"/>
  <c r="P22" i="1"/>
  <c r="M22" i="1"/>
  <c r="L22" i="1"/>
  <c r="K22" i="1"/>
  <c r="J22" i="1"/>
  <c r="I22" i="1"/>
  <c r="F22" i="1"/>
  <c r="E22" i="1"/>
  <c r="D22" i="1"/>
  <c r="C22" i="1"/>
  <c r="B22" i="1"/>
  <c r="T21" i="1"/>
  <c r="S21" i="1"/>
  <c r="R21" i="1"/>
  <c r="Q21" i="1"/>
  <c r="P21" i="1"/>
  <c r="M21" i="1"/>
  <c r="L21" i="1"/>
  <c r="K21" i="1"/>
  <c r="J21" i="1"/>
  <c r="I21" i="1"/>
  <c r="F21" i="1"/>
  <c r="E21" i="1"/>
  <c r="D21" i="1"/>
  <c r="C21" i="1"/>
  <c r="B21" i="1"/>
  <c r="T20" i="1"/>
  <c r="S20" i="1"/>
  <c r="R20" i="1"/>
  <c r="Q20" i="1"/>
  <c r="P20" i="1"/>
  <c r="M20" i="1"/>
  <c r="L20" i="1"/>
  <c r="K20" i="1"/>
  <c r="J20" i="1"/>
  <c r="I20" i="1"/>
  <c r="F20" i="1"/>
  <c r="E20" i="1"/>
  <c r="D20" i="1"/>
  <c r="C20" i="1"/>
  <c r="B20" i="1"/>
  <c r="T19" i="1"/>
  <c r="S19" i="1"/>
  <c r="R19" i="1"/>
  <c r="Q19" i="1"/>
  <c r="P19" i="1"/>
  <c r="M19" i="1"/>
  <c r="L19" i="1"/>
  <c r="K19" i="1"/>
  <c r="J19" i="1"/>
  <c r="I19" i="1"/>
  <c r="F19" i="1"/>
  <c r="E19" i="1"/>
  <c r="D19" i="1"/>
  <c r="C19" i="1"/>
  <c r="B19" i="1"/>
  <c r="T18" i="1"/>
  <c r="S18" i="1"/>
  <c r="R18" i="1"/>
  <c r="Q18" i="1"/>
  <c r="P18" i="1"/>
  <c r="M18" i="1"/>
  <c r="L18" i="1"/>
  <c r="K18" i="1"/>
  <c r="J18" i="1"/>
  <c r="I18" i="1"/>
  <c r="F18" i="1"/>
  <c r="E18" i="1"/>
  <c r="D18" i="1"/>
  <c r="C18" i="1"/>
  <c r="B18" i="1"/>
  <c r="T17" i="1"/>
  <c r="S17" i="1"/>
  <c r="R17" i="1"/>
  <c r="Q17" i="1"/>
  <c r="P17" i="1"/>
  <c r="M17" i="1"/>
  <c r="L17" i="1"/>
  <c r="K17" i="1"/>
  <c r="J17" i="1"/>
  <c r="I17" i="1"/>
  <c r="F17" i="1"/>
  <c r="E17" i="1"/>
  <c r="D17" i="1"/>
  <c r="C17" i="1"/>
  <c r="B17" i="1"/>
  <c r="T16" i="1"/>
  <c r="S16" i="1"/>
  <c r="R16" i="1"/>
  <c r="Q16" i="1"/>
  <c r="P16" i="1"/>
  <c r="M16" i="1"/>
  <c r="L16" i="1"/>
  <c r="K16" i="1"/>
  <c r="J16" i="1"/>
  <c r="I16" i="1"/>
  <c r="F16" i="1"/>
  <c r="E16" i="1"/>
  <c r="D16" i="1"/>
  <c r="C16" i="1"/>
  <c r="B16" i="1"/>
  <c r="T15" i="1"/>
  <c r="S15" i="1"/>
  <c r="R15" i="1"/>
  <c r="Q15" i="1"/>
  <c r="P15" i="1"/>
  <c r="M15" i="1"/>
  <c r="L15" i="1"/>
  <c r="K15" i="1"/>
  <c r="J15" i="1"/>
  <c r="I15" i="1"/>
  <c r="F15" i="1"/>
  <c r="E15" i="1"/>
  <c r="D15" i="1"/>
  <c r="C15" i="1"/>
  <c r="B15" i="1"/>
  <c r="T14" i="1"/>
  <c r="S14" i="1"/>
  <c r="R14" i="1"/>
  <c r="Q14" i="1"/>
  <c r="P14" i="1"/>
  <c r="M14" i="1"/>
  <c r="L14" i="1"/>
  <c r="K14" i="1"/>
  <c r="J14" i="1"/>
  <c r="I14" i="1"/>
  <c r="F14" i="1"/>
  <c r="E14" i="1"/>
  <c r="D14" i="1"/>
  <c r="C14" i="1"/>
  <c r="B14" i="1"/>
  <c r="T13" i="1"/>
  <c r="S13" i="1"/>
  <c r="R13" i="1"/>
  <c r="Q13" i="1"/>
  <c r="P13" i="1"/>
  <c r="M13" i="1"/>
  <c r="L13" i="1"/>
  <c r="K13" i="1"/>
  <c r="J13" i="1"/>
  <c r="I13" i="1"/>
  <c r="F13" i="1"/>
  <c r="E13" i="1"/>
  <c r="D13" i="1"/>
  <c r="C13" i="1"/>
  <c r="B13" i="1"/>
  <c r="T12" i="1"/>
  <c r="S12" i="1"/>
  <c r="R12" i="1"/>
  <c r="Q12" i="1"/>
  <c r="P12" i="1"/>
  <c r="M12" i="1"/>
  <c r="L12" i="1"/>
  <c r="K12" i="1"/>
  <c r="J12" i="1"/>
  <c r="I12" i="1"/>
  <c r="F12" i="1"/>
  <c r="E12" i="1"/>
  <c r="D12" i="1"/>
  <c r="C12" i="1"/>
  <c r="B12" i="1"/>
  <c r="T11" i="1"/>
  <c r="S11" i="1"/>
  <c r="R11" i="1"/>
  <c r="Q11" i="1"/>
  <c r="P11" i="1"/>
  <c r="M11" i="1"/>
  <c r="L11" i="1"/>
  <c r="K11" i="1"/>
  <c r="J11" i="1"/>
  <c r="I11" i="1"/>
  <c r="F11" i="1"/>
  <c r="E11" i="1"/>
  <c r="D11" i="1"/>
  <c r="C11" i="1"/>
  <c r="B11" i="1"/>
  <c r="T10" i="1"/>
  <c r="S10" i="1"/>
  <c r="R10" i="1"/>
  <c r="Q10" i="1"/>
  <c r="P10" i="1"/>
  <c r="M10" i="1"/>
  <c r="L10" i="1"/>
  <c r="K10" i="1"/>
  <c r="J10" i="1"/>
  <c r="I10" i="1"/>
  <c r="F10" i="1"/>
  <c r="E10" i="1"/>
  <c r="D10" i="1"/>
  <c r="C10" i="1"/>
  <c r="B10" i="1"/>
  <c r="T9" i="1"/>
  <c r="S9" i="1"/>
  <c r="R9" i="1"/>
  <c r="Q9" i="1"/>
  <c r="P9" i="1"/>
  <c r="M9" i="1"/>
  <c r="L9" i="1"/>
  <c r="K9" i="1"/>
  <c r="J9" i="1"/>
  <c r="I9" i="1"/>
  <c r="F9" i="1"/>
  <c r="E9" i="1"/>
  <c r="D9" i="1"/>
  <c r="C9" i="1"/>
  <c r="B9" i="1"/>
  <c r="T8" i="1"/>
  <c r="S8" i="1"/>
  <c r="R8" i="1"/>
  <c r="Q8" i="1"/>
  <c r="P8" i="1"/>
  <c r="M8" i="1"/>
  <c r="L8" i="1"/>
  <c r="K8" i="1"/>
  <c r="J8" i="1"/>
  <c r="I8" i="1"/>
  <c r="F8" i="1"/>
  <c r="E8" i="1"/>
  <c r="D8" i="1"/>
  <c r="C8" i="1"/>
  <c r="B8" i="1"/>
  <c r="T7" i="1"/>
  <c r="S7" i="1"/>
  <c r="R7" i="1"/>
  <c r="Q7" i="1"/>
  <c r="P7" i="1"/>
  <c r="M7" i="1"/>
  <c r="L7" i="1"/>
  <c r="K7" i="1"/>
  <c r="J7" i="1"/>
  <c r="I7" i="1"/>
  <c r="F7" i="1"/>
  <c r="E7" i="1"/>
  <c r="D7" i="1"/>
  <c r="C7" i="1"/>
  <c r="B7" i="1"/>
  <c r="T6" i="1"/>
  <c r="S6" i="1"/>
  <c r="R6" i="1"/>
  <c r="Q6" i="1"/>
  <c r="P6" i="1"/>
  <c r="M6" i="1"/>
  <c r="L6" i="1"/>
  <c r="K6" i="1"/>
  <c r="J6" i="1"/>
  <c r="I6" i="1"/>
  <c r="F6" i="1"/>
  <c r="E6" i="1"/>
  <c r="D6" i="1"/>
  <c r="C6" i="1"/>
  <c r="B6" i="1"/>
  <c r="T5" i="1"/>
  <c r="S5" i="1"/>
  <c r="R5" i="1"/>
  <c r="Q5" i="1"/>
  <c r="P5" i="1"/>
  <c r="M5" i="1"/>
  <c r="L5" i="1"/>
  <c r="K5" i="1"/>
  <c r="J5" i="1"/>
  <c r="I5" i="1"/>
  <c r="F5" i="1"/>
  <c r="E5" i="1"/>
  <c r="D5" i="1"/>
  <c r="C5" i="1"/>
  <c r="B5" i="1"/>
  <c r="T4" i="1"/>
  <c r="S4" i="1"/>
  <c r="R4" i="1"/>
  <c r="Q4" i="1"/>
  <c r="P4" i="1"/>
  <c r="M4" i="1"/>
  <c r="L4" i="1"/>
  <c r="K4" i="1"/>
  <c r="J4" i="1"/>
  <c r="I4" i="1"/>
  <c r="F4" i="1"/>
  <c r="E4" i="1"/>
  <c r="D4" i="1"/>
  <c r="C4" i="1"/>
  <c r="B4" i="1"/>
  <c r="T3" i="1"/>
  <c r="R3" i="1"/>
  <c r="Q3" i="1"/>
  <c r="P3" i="1"/>
  <c r="M3" i="1"/>
  <c r="L3" i="1"/>
  <c r="K3" i="1"/>
  <c r="J3" i="1"/>
  <c r="I3" i="1"/>
  <c r="F3" i="1"/>
  <c r="E3" i="1"/>
  <c r="D3" i="1"/>
  <c r="C3" i="1"/>
  <c r="B3" i="1"/>
</calcChain>
</file>

<file path=xl/sharedStrings.xml><?xml version="1.0" encoding="utf-8"?>
<sst xmlns="http://schemas.openxmlformats.org/spreadsheetml/2006/main" count="19" uniqueCount="17">
  <si>
    <t>year_period</t>
  </si>
  <si>
    <t>R_normialized_winter</t>
  </si>
  <si>
    <t>R_normialized_summer</t>
  </si>
  <si>
    <t>R_normialized_other</t>
  </si>
  <si>
    <t>N_normialized_winter</t>
  </si>
  <si>
    <t>N__normialized_summer</t>
  </si>
  <si>
    <t>N_normialized_other</t>
  </si>
  <si>
    <t>yr_timeframe</t>
  </si>
  <si>
    <t>average_residential_load_share</t>
  </si>
  <si>
    <t>average_non_residential_load_share</t>
  </si>
  <si>
    <t>average_scaling_factor</t>
  </si>
  <si>
    <t>winter_avg</t>
  </si>
  <si>
    <t>summer_avg</t>
  </si>
  <si>
    <t>other_avg</t>
  </si>
  <si>
    <t>WINTER_N13</t>
  </si>
  <si>
    <t>SUMMER_N13</t>
  </si>
  <si>
    <t>OTHER_N13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</si>
</sst>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3" borderId="0" xfId="0" applyFill="1"/>
    <xf numFmtId="20" fontId="0" fillId="3" borderId="0" xfId="0" applyNumberFormat="1" applyFill="1" applyAlignment="1">
      <alignment horizontal="left"/>
    </xf>
    <xf numFmtId="20" fontId="0" fillId="2" borderId="0" xfId="0" applyNumberFormat="1" applyFill="1" applyAlignment="1">
      <alignment horizontal="left"/>
    </xf>
    <xf numFmtId="0" fontId="0" fillId="0" borderId="0" xfId="0" applyFill="1"/>
    <xf numFmtId="0" fontId="0" fillId="4" borderId="0" xfId="0" applyFill="1"/>
    <xf numFmtId="20" fontId="0" fillId="4" borderId="0" xfId="0" applyNumberForma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27"/>
  <sheetViews>
    <sheetView tabSelected="1" topLeftCell="H1" zoomScale="63" workbookViewId="0">
      <selection activeCell="AF17" sqref="AF17"/>
    </sheetView>
  </sheetViews>
  <sheetFormatPr defaultRowHeight="14.5" x14ac:dyDescent="0.35"/>
  <cols>
    <col min="1" max="1" width="12.1796875" bestFit="1" customWidth="1"/>
    <col min="32" max="32" width="8.7265625" customWidth="1"/>
    <col min="33" max="33" width="11.54296875" bestFit="1" customWidth="1"/>
    <col min="37" max="37" width="20.81640625" bestFit="1" customWidth="1"/>
    <col min="38" max="38" width="18.453125" bestFit="1" customWidth="1"/>
  </cols>
  <sheetData>
    <row r="1" spans="1:41" x14ac:dyDescent="0.35">
      <c r="A1" s="2" t="s">
        <v>14</v>
      </c>
      <c r="B1" s="2"/>
      <c r="C1" s="2"/>
      <c r="D1" s="2"/>
      <c r="E1" s="2"/>
      <c r="F1" s="2"/>
      <c r="H1" s="1" t="s">
        <v>15</v>
      </c>
      <c r="I1" s="1"/>
      <c r="J1" s="1"/>
      <c r="K1" s="1"/>
      <c r="L1" s="1"/>
      <c r="M1" s="1"/>
      <c r="O1" s="6" t="s">
        <v>16</v>
      </c>
      <c r="P1" s="6"/>
      <c r="Q1" s="6"/>
      <c r="R1" s="6"/>
      <c r="S1" s="6"/>
      <c r="T1" s="6"/>
    </row>
    <row r="2" spans="1:41" x14ac:dyDescent="0.35">
      <c r="A2" s="2" t="s">
        <v>0</v>
      </c>
      <c r="B2" s="2">
        <v>1</v>
      </c>
      <c r="C2" s="2">
        <v>2</v>
      </c>
      <c r="D2" s="2">
        <v>3</v>
      </c>
      <c r="E2" s="2">
        <v>4</v>
      </c>
      <c r="F2" s="2">
        <v>5</v>
      </c>
      <c r="H2" s="1" t="s">
        <v>0</v>
      </c>
      <c r="I2" s="1">
        <v>1</v>
      </c>
      <c r="J2" s="1">
        <v>2</v>
      </c>
      <c r="K2" s="1">
        <v>3</v>
      </c>
      <c r="L2" s="1">
        <v>4</v>
      </c>
      <c r="M2" s="1">
        <v>5</v>
      </c>
      <c r="O2" s="6" t="s">
        <v>0</v>
      </c>
      <c r="P2" s="6">
        <v>1</v>
      </c>
      <c r="Q2" s="6">
        <v>2</v>
      </c>
      <c r="R2" s="6">
        <v>3</v>
      </c>
      <c r="S2" s="6">
        <v>4</v>
      </c>
      <c r="T2" s="6">
        <v>5</v>
      </c>
      <c r="AB2" t="s">
        <v>7</v>
      </c>
      <c r="AC2" t="s">
        <v>8</v>
      </c>
      <c r="AD2" t="s">
        <v>9</v>
      </c>
      <c r="AE2" t="s">
        <v>10</v>
      </c>
      <c r="AJ2" t="s">
        <v>1</v>
      </c>
      <c r="AK2" t="s">
        <v>2</v>
      </c>
      <c r="AL2" t="s">
        <v>3</v>
      </c>
      <c r="AM2" t="s">
        <v>4</v>
      </c>
      <c r="AN2" t="s">
        <v>5</v>
      </c>
      <c r="AO2" t="s">
        <v>6</v>
      </c>
    </row>
    <row r="3" spans="1:41" x14ac:dyDescent="0.35">
      <c r="A3" s="3">
        <v>0</v>
      </c>
      <c r="B3" s="2">
        <f>($AC$3*$AH$3*AJ3+$AD$3*$AH$3*AM3)*$AE$3</f>
        <v>382.14399361764589</v>
      </c>
      <c r="C3" s="2">
        <f>($AC$4*$AH$3*AJ3+$AD$4*$AH$3*AM3)*$AE$4</f>
        <v>403.29962533641947</v>
      </c>
      <c r="D3" s="2">
        <f>($AC$5*$AH$3*AJ3+$AD$5*$AH$3*AL3)*$AE$5</f>
        <v>577.37725786387398</v>
      </c>
      <c r="E3" s="2">
        <f>($AC$6*$AH$3*AJ3+$AD$6*$AH$3*AL3)*$AE$6</f>
        <v>626.51811377917898</v>
      </c>
      <c r="F3" s="2">
        <f>($AC$7*$AH$3*AJ3+$AD$7*$AH$3*AL3)*$AE$7</f>
        <v>654.85630584693638</v>
      </c>
      <c r="H3" s="4">
        <v>0</v>
      </c>
      <c r="I3" s="1">
        <f>($AC$3*$AH$4*AK3+$AD$3*$AH$4*AN3)*$AE$3</f>
        <v>312.60028069313677</v>
      </c>
      <c r="J3" s="1">
        <f>($AC$4*$AH$4*AK3+$AD$4*$AH$4*AN3)*$AE$4</f>
        <v>328.87435018224431</v>
      </c>
      <c r="K3" s="1">
        <f>($AC$5*$AH$4*AK3+$AD$5*$AH$4*AN3)*$AE$5</f>
        <v>358.63833289046391</v>
      </c>
      <c r="L3" s="1">
        <f>($AC$6*$AH$4*AK3+$AD$6*$AH$4*AN3)*$AE$6</f>
        <v>384.08227137189232</v>
      </c>
      <c r="M3" s="1">
        <f>($AC$7*$AH$4*AK3+$AD$7*$AH$4*AN3)*$AE$7</f>
        <v>398.21296520248899</v>
      </c>
      <c r="O3" s="7">
        <v>0</v>
      </c>
      <c r="P3" s="6">
        <f>($AC$3*$AH$5*AL3+$AD$3*$AH$5*AO3)*$AE$3</f>
        <v>348.96615929993624</v>
      </c>
      <c r="Q3" s="6">
        <f>($AC$4*$AH$5*AL3+$AD$4*$AH$5*AO3)*$AE$4</f>
        <v>367.96702870735481</v>
      </c>
      <c r="R3" s="6">
        <f>($AC$5*$AH$5*AL3+$AD$5*$AH$5*AO3)*$AE$5</f>
        <v>403.05080089604371</v>
      </c>
      <c r="S3" s="6">
        <f>($AC$6*$AH$5*AL3+$AD$6*$AH$5*AO3)*$AE$6</f>
        <v>433.23544342369667</v>
      </c>
      <c r="T3" s="6">
        <f>($AC$7*$AH$5*AL3+$AD$7*$AH$5*AO3)*$AE$7</f>
        <v>450.20250204801391</v>
      </c>
      <c r="AB3">
        <v>1</v>
      </c>
      <c r="AC3">
        <v>0.28545047566504833</v>
      </c>
      <c r="AD3">
        <v>0.71454952433495167</v>
      </c>
      <c r="AE3">
        <v>0.95784245379999999</v>
      </c>
      <c r="AG3" t="s">
        <v>11</v>
      </c>
      <c r="AH3" s="1">
        <v>643.35367945002713</v>
      </c>
      <c r="AJ3">
        <v>0.76460390908298115</v>
      </c>
      <c r="AK3">
        <v>0.92547587307777268</v>
      </c>
      <c r="AL3">
        <v>0.81007409689319487</v>
      </c>
      <c r="AM3">
        <v>0.56241596093561663</v>
      </c>
      <c r="AN3">
        <v>0.55585992930095429</v>
      </c>
      <c r="AO3">
        <v>0.56283151527365594</v>
      </c>
    </row>
    <row r="4" spans="1:41" x14ac:dyDescent="0.35">
      <c r="A4" s="3">
        <v>4.1666666666666664E-2</v>
      </c>
      <c r="B4" s="2">
        <f t="shared" ref="B4:B26" si="0">($AC$3*$AH$3*AJ4+$AD$3*$AH$3*AM4)*$AE$3</f>
        <v>353.94758016121193</v>
      </c>
      <c r="C4" s="2">
        <f t="shared" ref="C4:C26" si="1">($AC$4*$AH$3*AJ4+$AD$4*$AH$3*AM4)*$AE$4</f>
        <v>375.00776980239254</v>
      </c>
      <c r="D4" s="2">
        <f t="shared" ref="D4:D26" si="2">($AC$5*$AH$3*AJ4+$AD$5*$AH$3*AL4)*$AE$5</f>
        <v>444.1532615680847</v>
      </c>
      <c r="E4" s="2">
        <f t="shared" ref="E4:E26" si="3">($AC$6*$AH$3*AJ4+$AD$6*$AH$3*AL4)*$AE$6</f>
        <v>481.95284465771289</v>
      </c>
      <c r="F4" s="2">
        <f t="shared" ref="F4:F26" si="4">($AC$7*$AH$3*AJ4+$AD$7*$AH$3*AL4)*$AE$7</f>
        <v>503.75056549593984</v>
      </c>
      <c r="H4" s="4">
        <v>4.1666666666666664E-2</v>
      </c>
      <c r="I4" s="1">
        <f t="shared" ref="I4:I26" si="5">($AC$3*$AH$4*AK4+$AD$3*$AH$4*AN4)*$AE$3</f>
        <v>275.54789632788356</v>
      </c>
      <c r="J4" s="1">
        <f t="shared" ref="J4:J26" si="6">($AC$4*$AH$4*AK4+$AD$4*$AH$4*AN4)*$AE$4</f>
        <v>291.02017287969659</v>
      </c>
      <c r="K4" s="1">
        <f t="shared" ref="K4:K26" si="7">($AC$5*$AH$4*AK4+$AD$5*$AH$4*AN4)*$AE$5</f>
        <v>319.76760065737022</v>
      </c>
      <c r="L4" s="1">
        <f t="shared" ref="L4:L26" si="8">($AC$6*$AH$4*AK4+$AD$6*$AH$4*AN4)*$AE$6</f>
        <v>344.60356760502691</v>
      </c>
      <c r="M4" s="1">
        <f t="shared" ref="M4:M26" si="9">($AC$7*$AH$4*AK4+$AD$7*$AH$4*AN4)*$AE$7</f>
        <v>358.67184083771673</v>
      </c>
      <c r="O4" s="7">
        <v>4.1666666666666664E-2</v>
      </c>
      <c r="P4" s="6">
        <f t="shared" ref="P4:P26" si="10">($AC$3*$AH$5*AL4+$AD$3*$AH$5*AO4)*$AE$3</f>
        <v>311.58680227840068</v>
      </c>
      <c r="Q4" s="6">
        <f t="shared" ref="Q4:Q26" si="11">($AC$4*$AH$5*AL4+$AD$4*$AH$5*AO4)*$AE$4</f>
        <v>329.64725285099814</v>
      </c>
      <c r="R4" s="6">
        <f t="shared" ref="R4:R26" si="12">($AC$5*$AH$5*AL4+$AD$5*$AH$5*AO4)*$AE$5</f>
        <v>363.41240138256723</v>
      </c>
      <c r="S4" s="6">
        <f t="shared" ref="S4:S26" si="13">($AC$6*$AH$5*AL4+$AD$6*$AH$5*AO4)*$AE$6</f>
        <v>392.70268507983138</v>
      </c>
      <c r="T4" s="6">
        <f t="shared" ref="T4:T26" si="14">($AC$7*$AH$5*AL4+$AD$7*$AH$5*AO4)*$AE$7</f>
        <v>409.41858080133045</v>
      </c>
      <c r="AB4">
        <v>2</v>
      </c>
      <c r="AC4">
        <v>0.27207863228211787</v>
      </c>
      <c r="AD4">
        <v>0.72792136771788218</v>
      </c>
      <c r="AE4">
        <v>1.0152954160000001</v>
      </c>
      <c r="AG4" t="s">
        <v>12</v>
      </c>
      <c r="AH4">
        <v>493.46093339457167</v>
      </c>
      <c r="AJ4">
        <v>0.5882955255517458</v>
      </c>
      <c r="AK4">
        <v>0.69555766281435605</v>
      </c>
      <c r="AL4">
        <v>0.62311961752839995</v>
      </c>
      <c r="AM4">
        <v>0.56881314767111035</v>
      </c>
      <c r="AN4">
        <v>0.53800070991108573</v>
      </c>
      <c r="AO4">
        <v>0.54256578101958863</v>
      </c>
    </row>
    <row r="5" spans="1:41" x14ac:dyDescent="0.35">
      <c r="A5" s="3">
        <v>8.3333333333333329E-2</v>
      </c>
      <c r="B5" s="2">
        <f t="shared" si="0"/>
        <v>351.72637578531879</v>
      </c>
      <c r="C5" s="2">
        <f t="shared" si="1"/>
        <v>373.46018563632487</v>
      </c>
      <c r="D5" s="2">
        <f t="shared" si="2"/>
        <v>384.16560105850027</v>
      </c>
      <c r="E5" s="2">
        <f t="shared" si="3"/>
        <v>416.64708121374491</v>
      </c>
      <c r="F5" s="2">
        <f t="shared" si="4"/>
        <v>435.35531644244122</v>
      </c>
      <c r="H5" s="4">
        <v>8.3333333333333329E-2</v>
      </c>
      <c r="I5" s="1">
        <f t="shared" si="5"/>
        <v>261.74925515759446</v>
      </c>
      <c r="J5" s="1">
        <f t="shared" si="6"/>
        <v>276.92621698343186</v>
      </c>
      <c r="K5" s="1">
        <f t="shared" si="7"/>
        <v>305.3023788857908</v>
      </c>
      <c r="L5" s="1">
        <f t="shared" si="8"/>
        <v>329.91893898170395</v>
      </c>
      <c r="M5" s="1">
        <f t="shared" si="9"/>
        <v>343.96865872771457</v>
      </c>
      <c r="O5" s="7">
        <v>8.3333333333333329E-2</v>
      </c>
      <c r="P5" s="6">
        <f t="shared" si="10"/>
        <v>298.85460004057813</v>
      </c>
      <c r="Q5" s="6">
        <f t="shared" si="11"/>
        <v>316.85370102665655</v>
      </c>
      <c r="R5" s="6">
        <f t="shared" si="12"/>
        <v>350.74670656961638</v>
      </c>
      <c r="S5" s="6">
        <f t="shared" si="13"/>
        <v>380.28558774174843</v>
      </c>
      <c r="T5" s="6">
        <f t="shared" si="14"/>
        <v>397.28641567820659</v>
      </c>
      <c r="AB5">
        <v>3</v>
      </c>
      <c r="AC5">
        <v>0.24643953170814109</v>
      </c>
      <c r="AD5">
        <v>0.75356046829185885</v>
      </c>
      <c r="AE5">
        <v>1.1234005117999999</v>
      </c>
      <c r="AG5" t="s">
        <v>13</v>
      </c>
      <c r="AH5">
        <v>575.18341359185399</v>
      </c>
      <c r="AJ5">
        <v>0.51868363980471677</v>
      </c>
      <c r="AK5">
        <v>0.60958419469541936</v>
      </c>
      <c r="AL5">
        <v>0.53574140095927247</v>
      </c>
      <c r="AM5">
        <v>0.59157748870522453</v>
      </c>
      <c r="AN5">
        <v>0.53148953869238558</v>
      </c>
      <c r="AO5">
        <v>0.54512961454980302</v>
      </c>
    </row>
    <row r="6" spans="1:41" x14ac:dyDescent="0.35">
      <c r="A6" s="3">
        <v>0.125</v>
      </c>
      <c r="B6" s="2">
        <f t="shared" si="0"/>
        <v>344.94660648453169</v>
      </c>
      <c r="C6" s="2">
        <f t="shared" si="1"/>
        <v>366.66085702938801</v>
      </c>
      <c r="D6" s="2">
        <f t="shared" si="2"/>
        <v>364.5517128425405</v>
      </c>
      <c r="E6" s="2">
        <f t="shared" si="3"/>
        <v>395.72488885797935</v>
      </c>
      <c r="F6" s="2">
        <f t="shared" si="4"/>
        <v>413.71719132746955</v>
      </c>
      <c r="H6" s="4">
        <v>0.125</v>
      </c>
      <c r="I6" s="1">
        <f t="shared" si="5"/>
        <v>255.15312380387499</v>
      </c>
      <c r="J6" s="1">
        <f t="shared" si="6"/>
        <v>270.37223893252479</v>
      </c>
      <c r="K6" s="1">
        <f t="shared" si="7"/>
        <v>298.97937191431015</v>
      </c>
      <c r="L6" s="1">
        <f t="shared" si="8"/>
        <v>323.88266761796825</v>
      </c>
      <c r="M6" s="1">
        <f t="shared" si="9"/>
        <v>338.18577228347561</v>
      </c>
      <c r="O6" s="7">
        <v>0.125</v>
      </c>
      <c r="P6" s="6">
        <f>($AC$3*$AH$5*AL6+$AD$3*$AH$5*AO6)*$AE$3</f>
        <v>300.23486666435292</v>
      </c>
      <c r="Q6" s="6">
        <f t="shared" si="11"/>
        <v>318.58520270622216</v>
      </c>
      <c r="R6" s="6">
        <f t="shared" si="12"/>
        <v>353.23209124811098</v>
      </c>
      <c r="S6" s="6">
        <f t="shared" si="13"/>
        <v>383.48013467025834</v>
      </c>
      <c r="T6" s="6">
        <f t="shared" si="14"/>
        <v>400.94302425994715</v>
      </c>
      <c r="AB6">
        <v>4</v>
      </c>
      <c r="AC6">
        <v>0.22563701430402619</v>
      </c>
      <c r="AD6">
        <v>0.77436298569597373</v>
      </c>
      <c r="AE6">
        <v>1.217572012</v>
      </c>
      <c r="AJ6">
        <v>0.47601335984643417</v>
      </c>
      <c r="AK6">
        <v>0.54893364860371263</v>
      </c>
      <c r="AL6">
        <v>0.5136828567940368</v>
      </c>
      <c r="AM6">
        <v>0.593226453207777</v>
      </c>
      <c r="AN6">
        <v>0.53618805481525511</v>
      </c>
      <c r="AO6">
        <v>0.55744777843689808</v>
      </c>
    </row>
    <row r="7" spans="1:41" x14ac:dyDescent="0.35">
      <c r="A7" s="3">
        <v>0.16666666666666666</v>
      </c>
      <c r="B7" s="2">
        <f t="shared" si="0"/>
        <v>341.78732341518736</v>
      </c>
      <c r="C7" s="2">
        <f t="shared" si="1"/>
        <v>363.33184457570405</v>
      </c>
      <c r="D7" s="2">
        <f t="shared" si="2"/>
        <v>351.85559002024456</v>
      </c>
      <c r="E7" s="2">
        <f t="shared" si="3"/>
        <v>381.73045767828694</v>
      </c>
      <c r="F7" s="2">
        <f t="shared" si="4"/>
        <v>398.95082438419581</v>
      </c>
      <c r="H7" s="4">
        <v>0.16666666666666666</v>
      </c>
      <c r="I7" s="1">
        <f t="shared" si="5"/>
        <v>251.7985675873939</v>
      </c>
      <c r="J7" s="1">
        <f t="shared" si="6"/>
        <v>266.90696293279632</v>
      </c>
      <c r="K7" s="1">
        <f t="shared" si="7"/>
        <v>295.33710897484997</v>
      </c>
      <c r="L7" s="1">
        <f t="shared" si="8"/>
        <v>320.1039091491233</v>
      </c>
      <c r="M7" s="1">
        <f t="shared" si="9"/>
        <v>334.34681641599326</v>
      </c>
      <c r="O7" s="7">
        <v>0.16666666666666666</v>
      </c>
      <c r="P7" s="6">
        <f t="shared" si="10"/>
        <v>297.19740810133499</v>
      </c>
      <c r="Q7" s="6">
        <f t="shared" si="11"/>
        <v>315.53595487173646</v>
      </c>
      <c r="R7" s="6">
        <f t="shared" si="12"/>
        <v>350.21968792657367</v>
      </c>
      <c r="S7" s="6">
        <f t="shared" si="13"/>
        <v>380.5331190102429</v>
      </c>
      <c r="T7" s="6">
        <f t="shared" si="14"/>
        <v>398.06805571291414</v>
      </c>
      <c r="AB7">
        <v>5</v>
      </c>
      <c r="AC7">
        <v>0.2129118862256546</v>
      </c>
      <c r="AD7">
        <v>0.78708811377434529</v>
      </c>
      <c r="AE7">
        <v>1.2717242953333334</v>
      </c>
      <c r="AJ7">
        <v>0.46926925726826413</v>
      </c>
      <c r="AK7">
        <v>0.53218467964310934</v>
      </c>
      <c r="AL7">
        <v>0.49257699125238041</v>
      </c>
      <c r="AM7">
        <v>0.58874576648912491</v>
      </c>
      <c r="AN7">
        <v>0.53294654680975784</v>
      </c>
      <c r="AO7">
        <v>0.55816347539865796</v>
      </c>
    </row>
    <row r="8" spans="1:41" x14ac:dyDescent="0.35">
      <c r="A8" s="3">
        <v>0.20833333333333334</v>
      </c>
      <c r="B8" s="2">
        <f t="shared" si="0"/>
        <v>343.6487440444655</v>
      </c>
      <c r="C8" s="2">
        <f t="shared" si="1"/>
        <v>365.1627392057527</v>
      </c>
      <c r="D8" s="2">
        <f t="shared" si="2"/>
        <v>359.60942888557412</v>
      </c>
      <c r="E8" s="2">
        <f t="shared" si="3"/>
        <v>390.0494334648377</v>
      </c>
      <c r="F8" s="2">
        <f t="shared" si="4"/>
        <v>407.58558258704772</v>
      </c>
      <c r="H8" s="4">
        <v>0.20833333333333334</v>
      </c>
      <c r="I8" s="1">
        <f t="shared" si="5"/>
        <v>248.57092650921786</v>
      </c>
      <c r="J8" s="1">
        <f t="shared" si="6"/>
        <v>263.38099739919176</v>
      </c>
      <c r="K8" s="1">
        <f t="shared" si="7"/>
        <v>291.21353092963216</v>
      </c>
      <c r="L8" s="1">
        <f t="shared" si="8"/>
        <v>315.43928401320488</v>
      </c>
      <c r="M8" s="1">
        <f t="shared" si="9"/>
        <v>329.34989802886525</v>
      </c>
      <c r="O8" s="7">
        <v>0.20833333333333334</v>
      </c>
      <c r="P8" s="6">
        <f t="shared" si="10"/>
        <v>299.88875479011085</v>
      </c>
      <c r="Q8" s="6">
        <f t="shared" si="11"/>
        <v>318.33889790823901</v>
      </c>
      <c r="R8" s="6">
        <f t="shared" si="12"/>
        <v>353.21535086984835</v>
      </c>
      <c r="S8" s="6">
        <f t="shared" si="13"/>
        <v>383.68692590333819</v>
      </c>
      <c r="T8" s="6">
        <f t="shared" si="14"/>
        <v>401.30272744655889</v>
      </c>
      <c r="AJ8">
        <v>0.48392121219454265</v>
      </c>
      <c r="AK8">
        <v>0.53652582179370456</v>
      </c>
      <c r="AL8">
        <v>0.50202217229446711</v>
      </c>
      <c r="AM8">
        <v>0.58711990885148391</v>
      </c>
      <c r="AN8">
        <v>0.52165567584453665</v>
      </c>
      <c r="AO8">
        <v>0.56122683309746801</v>
      </c>
    </row>
    <row r="9" spans="1:41" x14ac:dyDescent="0.35">
      <c r="A9" s="3">
        <v>0.25</v>
      </c>
      <c r="B9" s="2">
        <f t="shared" si="0"/>
        <v>371.67745883419281</v>
      </c>
      <c r="C9" s="2">
        <f t="shared" si="1"/>
        <v>394.73080768182302</v>
      </c>
      <c r="D9" s="2">
        <f t="shared" si="2"/>
        <v>399.70560921759716</v>
      </c>
      <c r="E9" s="2">
        <f t="shared" si="3"/>
        <v>433.47192092811082</v>
      </c>
      <c r="F9" s="2">
        <f t="shared" si="4"/>
        <v>452.91705096511765</v>
      </c>
      <c r="H9" s="4">
        <v>0.25</v>
      </c>
      <c r="I9" s="1">
        <f t="shared" si="5"/>
        <v>265.18273964216843</v>
      </c>
      <c r="J9" s="1">
        <f t="shared" si="6"/>
        <v>281.00016362257287</v>
      </c>
      <c r="K9" s="1">
        <f t="shared" si="7"/>
        <v>310.73195365649906</v>
      </c>
      <c r="L9" s="1">
        <f t="shared" si="8"/>
        <v>336.61430849764184</v>
      </c>
      <c r="M9" s="1">
        <f t="shared" si="9"/>
        <v>351.47974648042612</v>
      </c>
      <c r="O9" s="7">
        <v>0.25</v>
      </c>
      <c r="P9" s="6">
        <f t="shared" si="10"/>
        <v>325.54911303130825</v>
      </c>
      <c r="Q9" s="6">
        <f t="shared" si="11"/>
        <v>345.44688348790476</v>
      </c>
      <c r="R9" s="6">
        <f t="shared" si="12"/>
        <v>383.01552876810894</v>
      </c>
      <c r="S9" s="6">
        <f t="shared" si="13"/>
        <v>415.81442008185348</v>
      </c>
      <c r="T9" s="6">
        <f t="shared" si="14"/>
        <v>434.7500179252765</v>
      </c>
      <c r="AJ9">
        <v>0.5410102063247797</v>
      </c>
      <c r="AK9">
        <v>0.57050352377907787</v>
      </c>
      <c r="AL9">
        <v>0.5569729502441918</v>
      </c>
      <c r="AM9">
        <v>0.62796800662775676</v>
      </c>
      <c r="AN9">
        <v>0.5572677427343069</v>
      </c>
      <c r="AO9">
        <v>0.60445726432264679</v>
      </c>
    </row>
    <row r="10" spans="1:41" x14ac:dyDescent="0.35">
      <c r="A10" s="3">
        <v>0.29166666666666669</v>
      </c>
      <c r="B10" s="2">
        <f t="shared" si="0"/>
        <v>439.18910804392715</v>
      </c>
      <c r="C10" s="2">
        <f t="shared" si="1"/>
        <v>465.49312194928751</v>
      </c>
      <c r="D10" s="2">
        <f t="shared" si="2"/>
        <v>532.84604556242925</v>
      </c>
      <c r="E10" s="2">
        <f t="shared" si="3"/>
        <v>577.97449631262214</v>
      </c>
      <c r="F10" s="2">
        <f t="shared" si="4"/>
        <v>603.97511637510195</v>
      </c>
      <c r="H10" s="4">
        <v>0.29166666666666669</v>
      </c>
      <c r="I10" s="1">
        <f t="shared" si="5"/>
        <v>318.86784257855049</v>
      </c>
      <c r="J10" s="1">
        <f t="shared" si="6"/>
        <v>337.223324294213</v>
      </c>
      <c r="K10" s="1">
        <f t="shared" si="7"/>
        <v>371.49452750531719</v>
      </c>
      <c r="L10" s="1">
        <f t="shared" si="8"/>
        <v>401.19795696180933</v>
      </c>
      <c r="M10" s="1">
        <f t="shared" si="9"/>
        <v>418.12278359656051</v>
      </c>
      <c r="O10" s="7">
        <v>0.29166666666666669</v>
      </c>
      <c r="P10" s="6">
        <f t="shared" si="10"/>
        <v>384.95510156697782</v>
      </c>
      <c r="Q10" s="6">
        <f t="shared" si="11"/>
        <v>407.54806496965887</v>
      </c>
      <c r="R10" s="6">
        <f t="shared" si="12"/>
        <v>449.88735842727783</v>
      </c>
      <c r="S10" s="6">
        <f t="shared" si="13"/>
        <v>486.67241376219067</v>
      </c>
      <c r="T10" s="6">
        <f t="shared" si="14"/>
        <v>507.72473081465233</v>
      </c>
      <c r="AJ10">
        <v>0.71591411021223517</v>
      </c>
      <c r="AK10">
        <v>0.75683271188248358</v>
      </c>
      <c r="AL10">
        <v>0.74423331669504555</v>
      </c>
      <c r="AM10">
        <v>0.71141815544616027</v>
      </c>
      <c r="AN10">
        <v>0.64178752472617995</v>
      </c>
      <c r="AO10">
        <v>0.68055276333721637</v>
      </c>
    </row>
    <row r="11" spans="1:41" x14ac:dyDescent="0.35">
      <c r="A11" s="3">
        <v>0.33333333333333331</v>
      </c>
      <c r="B11" s="2">
        <f t="shared" si="0"/>
        <v>576.70770313806509</v>
      </c>
      <c r="C11" s="2">
        <f t="shared" si="1"/>
        <v>611.03253701373728</v>
      </c>
      <c r="D11" s="2">
        <f t="shared" si="2"/>
        <v>710.81341981356184</v>
      </c>
      <c r="E11" s="2">
        <f t="shared" si="3"/>
        <v>770.95647856447886</v>
      </c>
      <c r="F11" s="2">
        <f t="shared" si="4"/>
        <v>805.60149676108279</v>
      </c>
      <c r="H11" s="4">
        <v>0.33333333333333331</v>
      </c>
      <c r="I11" s="1">
        <f t="shared" si="5"/>
        <v>426.19714082229552</v>
      </c>
      <c r="J11" s="1">
        <f t="shared" si="6"/>
        <v>451.3446972581819</v>
      </c>
      <c r="K11" s="1">
        <f t="shared" si="7"/>
        <v>498.5187830233196</v>
      </c>
      <c r="L11" s="1">
        <f t="shared" si="8"/>
        <v>539.5312689884405</v>
      </c>
      <c r="M11" s="1">
        <f t="shared" si="9"/>
        <v>563.03086268675099</v>
      </c>
      <c r="O11" s="7">
        <v>0.33333333333333331</v>
      </c>
      <c r="P11" s="6">
        <f t="shared" si="10"/>
        <v>515.668356870087</v>
      </c>
      <c r="Q11" s="6">
        <f t="shared" si="11"/>
        <v>545.98767924490085</v>
      </c>
      <c r="R11" s="6">
        <f t="shared" si="12"/>
        <v>602.82560285060754</v>
      </c>
      <c r="S11" s="6">
        <f t="shared" si="13"/>
        <v>652.21828965902728</v>
      </c>
      <c r="T11" s="6">
        <f t="shared" si="14"/>
        <v>680.4974338828207</v>
      </c>
      <c r="AJ11">
        <v>0.95770835235070839</v>
      </c>
      <c r="AK11">
        <v>0.9461210312211652</v>
      </c>
      <c r="AL11">
        <v>0.99192526013104709</v>
      </c>
      <c r="AM11">
        <v>0.92713495528440348</v>
      </c>
      <c r="AN11">
        <v>0.88395920914871973</v>
      </c>
      <c r="AO11">
        <v>0.91364130177414848</v>
      </c>
    </row>
    <row r="12" spans="1:41" x14ac:dyDescent="0.35">
      <c r="A12" s="3">
        <v>0.375</v>
      </c>
      <c r="B12" s="2">
        <f t="shared" si="0"/>
        <v>780.54315806354543</v>
      </c>
      <c r="C12" s="2">
        <f t="shared" si="1"/>
        <v>829.85265058583047</v>
      </c>
      <c r="D12" s="2">
        <f t="shared" si="2"/>
        <v>781.25342077112771</v>
      </c>
      <c r="E12" s="2">
        <f t="shared" si="3"/>
        <v>847.13551456335222</v>
      </c>
      <c r="F12" s="2">
        <f t="shared" si="4"/>
        <v>885.06274176455452</v>
      </c>
      <c r="H12" s="4">
        <v>0.375</v>
      </c>
      <c r="I12" s="1">
        <f t="shared" si="5"/>
        <v>597.84465170625344</v>
      </c>
      <c r="J12" s="1">
        <f t="shared" si="6"/>
        <v>635.24066853057252</v>
      </c>
      <c r="K12" s="1">
        <f t="shared" si="7"/>
        <v>706.13823667251324</v>
      </c>
      <c r="L12" s="1">
        <f t="shared" si="8"/>
        <v>768.19801721661076</v>
      </c>
      <c r="M12" s="1">
        <f t="shared" si="9"/>
        <v>804.19537402572735</v>
      </c>
      <c r="O12" s="7">
        <v>0.375</v>
      </c>
      <c r="P12" s="6">
        <f t="shared" si="10"/>
        <v>703.17621843259792</v>
      </c>
      <c r="Q12" s="6">
        <f t="shared" si="11"/>
        <v>747.42429236646979</v>
      </c>
      <c r="R12" s="6">
        <f t="shared" si="12"/>
        <v>831.39989376878793</v>
      </c>
      <c r="S12" s="6">
        <f t="shared" si="13"/>
        <v>904.95643637786191</v>
      </c>
      <c r="T12" s="6">
        <f t="shared" si="14"/>
        <v>947.67284656033553</v>
      </c>
      <c r="AJ12">
        <v>1.0628353371036259</v>
      </c>
      <c r="AK12">
        <v>1.1009961378900905</v>
      </c>
      <c r="AL12">
        <v>1.0868804422562333</v>
      </c>
      <c r="AM12">
        <v>1.3480559162569798</v>
      </c>
      <c r="AN12">
        <v>1.3303169011899816</v>
      </c>
      <c r="AO12">
        <v>1.3520150308650498</v>
      </c>
    </row>
    <row r="13" spans="1:41" x14ac:dyDescent="0.35">
      <c r="A13" s="3">
        <v>0.41666666666666669</v>
      </c>
      <c r="B13" s="2">
        <f t="shared" si="0"/>
        <v>891.09360008882368</v>
      </c>
      <c r="C13" s="2">
        <f t="shared" si="1"/>
        <v>948.96512543539575</v>
      </c>
      <c r="D13" s="2">
        <f t="shared" si="2"/>
        <v>787.34406097844885</v>
      </c>
      <c r="E13" s="2">
        <f t="shared" si="3"/>
        <v>853.45570405561284</v>
      </c>
      <c r="F13" s="2">
        <f t="shared" si="4"/>
        <v>891.48448231865711</v>
      </c>
      <c r="H13" s="4">
        <v>0.41666666666666669</v>
      </c>
      <c r="I13" s="1">
        <f t="shared" si="5"/>
        <v>686.92245690362211</v>
      </c>
      <c r="J13" s="1">
        <f t="shared" si="6"/>
        <v>731.14626021941467</v>
      </c>
      <c r="K13" s="1">
        <f t="shared" si="7"/>
        <v>815.40550147151612</v>
      </c>
      <c r="L13" s="1">
        <f t="shared" si="8"/>
        <v>889.39485825640838</v>
      </c>
      <c r="M13" s="1">
        <f t="shared" si="9"/>
        <v>932.55232757979229</v>
      </c>
      <c r="O13" s="7">
        <v>0.41666666666666669</v>
      </c>
      <c r="P13" s="6">
        <f t="shared" si="10"/>
        <v>801.14160308828752</v>
      </c>
      <c r="Q13" s="6">
        <f t="shared" si="11"/>
        <v>853.16340646583035</v>
      </c>
      <c r="R13" s="6">
        <f t="shared" si="12"/>
        <v>952.42360560645091</v>
      </c>
      <c r="S13" s="6">
        <f t="shared" si="13"/>
        <v>1039.6654645138535</v>
      </c>
      <c r="T13" s="6">
        <f t="shared" si="14"/>
        <v>1090.6350635921733</v>
      </c>
      <c r="AJ13">
        <v>1.0842576312630436</v>
      </c>
      <c r="AK13">
        <v>1.1310959145768256</v>
      </c>
      <c r="AL13">
        <v>1.0910576882528082</v>
      </c>
      <c r="AM13">
        <v>1.590561975292996</v>
      </c>
      <c r="AN13">
        <v>1.5820412409363898</v>
      </c>
      <c r="AO13">
        <v>1.5991975708219903</v>
      </c>
    </row>
    <row r="14" spans="1:41" x14ac:dyDescent="0.35">
      <c r="A14" s="3">
        <v>0.45833333333333331</v>
      </c>
      <c r="B14" s="2">
        <f t="shared" si="0"/>
        <v>917.89383595706533</v>
      </c>
      <c r="C14" s="2">
        <f t="shared" si="1"/>
        <v>978.21408413926122</v>
      </c>
      <c r="D14" s="2">
        <f t="shared" si="2"/>
        <v>763.73585971341674</v>
      </c>
      <c r="E14" s="2">
        <f t="shared" si="3"/>
        <v>827.70981919531073</v>
      </c>
      <c r="F14" s="2">
        <f t="shared" si="4"/>
        <v>864.49215306317421</v>
      </c>
      <c r="H14" s="4">
        <v>0.45833333333333331</v>
      </c>
      <c r="I14" s="1">
        <f t="shared" si="5"/>
        <v>710.03402362846782</v>
      </c>
      <c r="J14" s="1">
        <f t="shared" si="6"/>
        <v>756.43176913971877</v>
      </c>
      <c r="K14" s="1">
        <f t="shared" si="7"/>
        <v>845.05441094124058</v>
      </c>
      <c r="L14" s="1">
        <f t="shared" si="8"/>
        <v>922.99866221528214</v>
      </c>
      <c r="M14" s="1">
        <f t="shared" si="9"/>
        <v>968.5895770896758</v>
      </c>
      <c r="O14" s="7">
        <v>0.45833333333333331</v>
      </c>
      <c r="P14" s="6">
        <f t="shared" si="10"/>
        <v>831.53747283081555</v>
      </c>
      <c r="Q14" s="6">
        <f t="shared" si="11"/>
        <v>886.36860593381914</v>
      </c>
      <c r="R14" s="6">
        <f t="shared" si="12"/>
        <v>991.25651626590388</v>
      </c>
      <c r="S14" s="6">
        <f t="shared" si="13"/>
        <v>1083.5933984202663</v>
      </c>
      <c r="T14" s="6">
        <f t="shared" si="14"/>
        <v>1137.6921806031635</v>
      </c>
      <c r="AJ14">
        <v>1.0589307327470119</v>
      </c>
      <c r="AK14">
        <v>1.0959809094134356</v>
      </c>
      <c r="AL14">
        <v>1.0559932993201648</v>
      </c>
      <c r="AM14">
        <v>1.6615439128499212</v>
      </c>
      <c r="AN14">
        <v>1.6644996687342235</v>
      </c>
      <c r="AO14">
        <v>1.6904166694706841</v>
      </c>
    </row>
    <row r="15" spans="1:41" x14ac:dyDescent="0.35">
      <c r="A15" s="3">
        <v>0.5</v>
      </c>
      <c r="B15" s="2">
        <f t="shared" si="0"/>
        <v>919.51573840390722</v>
      </c>
      <c r="C15" s="2">
        <f t="shared" si="1"/>
        <v>980.08065780743595</v>
      </c>
      <c r="D15" s="2">
        <f t="shared" si="2"/>
        <v>759.92278972480358</v>
      </c>
      <c r="E15" s="2">
        <f t="shared" si="3"/>
        <v>823.66684499119333</v>
      </c>
      <c r="F15" s="2">
        <f t="shared" si="4"/>
        <v>860.32669807408149</v>
      </c>
      <c r="H15" s="4">
        <v>0.5</v>
      </c>
      <c r="I15" s="1">
        <f t="shared" si="5"/>
        <v>730.70843627228805</v>
      </c>
      <c r="J15" s="1">
        <f t="shared" si="6"/>
        <v>778.55651537117069</v>
      </c>
      <c r="K15" s="1">
        <f t="shared" si="7"/>
        <v>869.98097548135877</v>
      </c>
      <c r="L15" s="1">
        <f t="shared" si="8"/>
        <v>950.40699734421605</v>
      </c>
      <c r="M15" s="1">
        <f t="shared" si="9"/>
        <v>997.46752850722464</v>
      </c>
      <c r="O15" s="7">
        <v>0.5</v>
      </c>
      <c r="P15" s="6">
        <f t="shared" si="10"/>
        <v>837.33548276329122</v>
      </c>
      <c r="Q15" s="6">
        <f t="shared" si="11"/>
        <v>892.67222573990909</v>
      </c>
      <c r="R15" s="6">
        <f t="shared" si="12"/>
        <v>998.56618011215051</v>
      </c>
      <c r="S15" s="6">
        <f t="shared" si="13"/>
        <v>1091.8102747552043</v>
      </c>
      <c r="T15" s="6">
        <f t="shared" si="14"/>
        <v>1146.462645785778</v>
      </c>
      <c r="AJ15">
        <v>1.0495051937246376</v>
      </c>
      <c r="AK15">
        <v>1.1172968715727225</v>
      </c>
      <c r="AL15">
        <v>1.0520745700803045</v>
      </c>
      <c r="AM15">
        <v>1.6689926535597217</v>
      </c>
      <c r="AN15">
        <v>1.7171987566662232</v>
      </c>
      <c r="AO15">
        <v>1.7067102173636302</v>
      </c>
    </row>
    <row r="16" spans="1:41" x14ac:dyDescent="0.35">
      <c r="A16" s="3">
        <v>0.54166666666666663</v>
      </c>
      <c r="B16" s="2">
        <f t="shared" si="0"/>
        <v>895.70938973424381</v>
      </c>
      <c r="C16" s="2">
        <f t="shared" si="1"/>
        <v>954.01431203151571</v>
      </c>
      <c r="D16" s="2">
        <f t="shared" si="2"/>
        <v>778.0025046142606</v>
      </c>
      <c r="E16" s="2">
        <f t="shared" si="3"/>
        <v>843.16651838352482</v>
      </c>
      <c r="F16" s="2">
        <f t="shared" si="4"/>
        <v>880.6325429104146</v>
      </c>
      <c r="H16" s="4">
        <v>0.54166666666666663</v>
      </c>
      <c r="I16" s="1">
        <f t="shared" si="5"/>
        <v>717.48536231591868</v>
      </c>
      <c r="J16" s="1">
        <f t="shared" si="6"/>
        <v>764.24052570771357</v>
      </c>
      <c r="K16" s="1">
        <f t="shared" si="7"/>
        <v>853.50468321663573</v>
      </c>
      <c r="L16" s="1">
        <f t="shared" si="8"/>
        <v>931.99027477735569</v>
      </c>
      <c r="M16" s="1">
        <f t="shared" si="9"/>
        <v>977.87438391521096</v>
      </c>
      <c r="O16" s="7">
        <v>0.54166666666666663</v>
      </c>
      <c r="P16" s="6">
        <f t="shared" si="10"/>
        <v>819.34672469326279</v>
      </c>
      <c r="Q16" s="6">
        <f t="shared" si="11"/>
        <v>872.99006844516646</v>
      </c>
      <c r="R16" s="6">
        <f t="shared" si="12"/>
        <v>975.48484564947671</v>
      </c>
      <c r="S16" s="6">
        <f t="shared" si="13"/>
        <v>1065.6478430163784</v>
      </c>
      <c r="T16" s="6">
        <f t="shared" si="14"/>
        <v>1118.4042619753309</v>
      </c>
      <c r="AJ16">
        <v>1.0789421322879902</v>
      </c>
      <c r="AK16">
        <v>1.1212943514106575</v>
      </c>
      <c r="AL16">
        <v>1.0756439573098595</v>
      </c>
      <c r="AM16">
        <v>1.6031680464651838</v>
      </c>
      <c r="AN16">
        <v>1.6764498956169371</v>
      </c>
      <c r="AO16">
        <v>1.651599673464341</v>
      </c>
    </row>
    <row r="17" spans="1:41" x14ac:dyDescent="0.35">
      <c r="A17" s="3">
        <v>0.58333333333333337</v>
      </c>
      <c r="B17" s="2">
        <f t="shared" si="0"/>
        <v>870.09324708650001</v>
      </c>
      <c r="C17" s="2">
        <f t="shared" si="1"/>
        <v>926.88070987467836</v>
      </c>
      <c r="D17" s="2">
        <f t="shared" si="2"/>
        <v>740.77680039948314</v>
      </c>
      <c r="E17" s="2">
        <f t="shared" si="3"/>
        <v>802.6390869092163</v>
      </c>
      <c r="F17" s="2">
        <f t="shared" si="4"/>
        <v>838.18685570010871</v>
      </c>
      <c r="H17" s="4">
        <v>0.58333333333333337</v>
      </c>
      <c r="I17" s="1">
        <f t="shared" si="5"/>
        <v>701.88277690829125</v>
      </c>
      <c r="J17" s="1">
        <f t="shared" si="6"/>
        <v>747.95224917342671</v>
      </c>
      <c r="K17" s="1">
        <f t="shared" si="7"/>
        <v>836.01285281191463</v>
      </c>
      <c r="L17" s="1">
        <f t="shared" si="8"/>
        <v>913.49889367443473</v>
      </c>
      <c r="M17" s="1">
        <f t="shared" si="9"/>
        <v>958.85879529442502</v>
      </c>
      <c r="O17" s="7">
        <v>0.58333333333333337</v>
      </c>
      <c r="P17" s="6">
        <f t="shared" si="10"/>
        <v>793.81608376770657</v>
      </c>
      <c r="Q17" s="6">
        <f t="shared" si="11"/>
        <v>846.01445690988885</v>
      </c>
      <c r="R17" s="6">
        <f t="shared" si="12"/>
        <v>945.82026583808579</v>
      </c>
      <c r="S17" s="6">
        <f t="shared" si="13"/>
        <v>1033.6577543460305</v>
      </c>
      <c r="T17" s="6">
        <f t="shared" si="14"/>
        <v>1085.0943805463635</v>
      </c>
      <c r="AJ17">
        <v>1.0358155709172818</v>
      </c>
      <c r="AK17">
        <v>1.0616004476425251</v>
      </c>
      <c r="AL17">
        <v>1.0213974910637023</v>
      </c>
      <c r="AM17">
        <v>1.5622212278004353</v>
      </c>
      <c r="AN17">
        <v>1.6540992195274768</v>
      </c>
      <c r="AO17">
        <v>1.60841738900775</v>
      </c>
    </row>
    <row r="18" spans="1:41" x14ac:dyDescent="0.35">
      <c r="A18" s="3">
        <v>0.625</v>
      </c>
      <c r="B18" s="2">
        <f t="shared" si="0"/>
        <v>857.56642338455003</v>
      </c>
      <c r="C18" s="2">
        <f t="shared" si="1"/>
        <v>913.24203098582962</v>
      </c>
      <c r="D18" s="2">
        <f t="shared" si="2"/>
        <v>734.60822682344951</v>
      </c>
      <c r="E18" s="2">
        <f t="shared" si="3"/>
        <v>795.5707374540508</v>
      </c>
      <c r="F18" s="2">
        <f t="shared" si="4"/>
        <v>830.5596350020902</v>
      </c>
      <c r="H18" s="4">
        <v>0.625</v>
      </c>
      <c r="I18" s="1">
        <f t="shared" si="5"/>
        <v>695.17413108921619</v>
      </c>
      <c r="J18" s="1">
        <f t="shared" si="6"/>
        <v>740.86053599018464</v>
      </c>
      <c r="K18" s="1">
        <f t="shared" si="7"/>
        <v>828.20704470306998</v>
      </c>
      <c r="L18" s="1">
        <f t="shared" si="8"/>
        <v>905.07480608043909</v>
      </c>
      <c r="M18" s="1">
        <f t="shared" si="9"/>
        <v>950.08308007345852</v>
      </c>
      <c r="O18" s="7">
        <v>0.625</v>
      </c>
      <c r="P18" s="6">
        <f t="shared" si="10"/>
        <v>780.00056162566432</v>
      </c>
      <c r="Q18" s="6">
        <f t="shared" si="11"/>
        <v>831.25273163426891</v>
      </c>
      <c r="R18" s="6">
        <f t="shared" si="12"/>
        <v>929.23742746632695</v>
      </c>
      <c r="S18" s="6">
        <f t="shared" si="13"/>
        <v>1015.4655636841838</v>
      </c>
      <c r="T18" s="6">
        <f t="shared" si="14"/>
        <v>1065.9529919574143</v>
      </c>
      <c r="AJ18">
        <v>1.0449774643387209</v>
      </c>
      <c r="AK18">
        <v>1.0453454756748402</v>
      </c>
      <c r="AL18">
        <v>1.007075096738447</v>
      </c>
      <c r="AM18">
        <v>1.5301123530993819</v>
      </c>
      <c r="AN18">
        <v>1.6407293112118044</v>
      </c>
      <c r="AO18">
        <v>1.5790448096013654</v>
      </c>
    </row>
    <row r="19" spans="1:41" x14ac:dyDescent="0.35">
      <c r="A19" s="3">
        <v>0.66666666666666663</v>
      </c>
      <c r="B19" s="2">
        <f t="shared" si="0"/>
        <v>843.53911106534986</v>
      </c>
      <c r="C19" s="2">
        <f t="shared" si="1"/>
        <v>896.85173048143952</v>
      </c>
      <c r="D19" s="2">
        <f t="shared" si="2"/>
        <v>788.34579836020339</v>
      </c>
      <c r="E19" s="2">
        <f t="shared" si="3"/>
        <v>853.22122303401716</v>
      </c>
      <c r="F19" s="2">
        <f t="shared" si="4"/>
        <v>890.39607972378212</v>
      </c>
      <c r="H19" s="4">
        <v>0.66666666666666663</v>
      </c>
      <c r="I19" s="1">
        <f t="shared" si="5"/>
        <v>677.58611941609502</v>
      </c>
      <c r="J19" s="1">
        <f t="shared" si="6"/>
        <v>721.43140761256973</v>
      </c>
      <c r="K19" s="1">
        <f t="shared" si="7"/>
        <v>805.04129381122868</v>
      </c>
      <c r="L19" s="1">
        <f t="shared" si="8"/>
        <v>878.50044943597845</v>
      </c>
      <c r="M19" s="1">
        <f t="shared" si="9"/>
        <v>921.38972116671903</v>
      </c>
      <c r="O19" s="7">
        <v>0.66666666666666663</v>
      </c>
      <c r="P19" s="6">
        <f t="shared" si="10"/>
        <v>755.17143887434929</v>
      </c>
      <c r="Q19" s="6">
        <f t="shared" si="11"/>
        <v>803.72705337291654</v>
      </c>
      <c r="R19" s="6">
        <f t="shared" si="12"/>
        <v>896.21963809148349</v>
      </c>
      <c r="S19" s="6">
        <f t="shared" si="13"/>
        <v>977.42767125272042</v>
      </c>
      <c r="T19" s="6">
        <f t="shared" si="14"/>
        <v>1024.7842976063639</v>
      </c>
      <c r="AJ19">
        <v>1.1466949081374831</v>
      </c>
      <c r="AK19">
        <v>1.0919852029670307</v>
      </c>
      <c r="AL19">
        <v>1.0724779007817269</v>
      </c>
      <c r="AM19">
        <v>1.4576214361560127</v>
      </c>
      <c r="AN19">
        <v>1.5700215351483735</v>
      </c>
      <c r="AO19">
        <v>1.4898466546277525</v>
      </c>
    </row>
    <row r="20" spans="1:41" x14ac:dyDescent="0.35">
      <c r="A20" s="3">
        <v>0.70833333333333337</v>
      </c>
      <c r="B20" s="2">
        <f t="shared" si="0"/>
        <v>823.88346733343201</v>
      </c>
      <c r="C20" s="2">
        <f t="shared" si="1"/>
        <v>872.41122136683146</v>
      </c>
      <c r="D20" s="2">
        <f t="shared" si="2"/>
        <v>930.71421096929316</v>
      </c>
      <c r="E20" s="2">
        <f t="shared" si="3"/>
        <v>1006.0943353177016</v>
      </c>
      <c r="F20" s="2">
        <f t="shared" si="4"/>
        <v>1049.1548964262463</v>
      </c>
      <c r="H20" s="4">
        <v>0.70833333333333337</v>
      </c>
      <c r="I20" s="1">
        <f t="shared" si="5"/>
        <v>630.75349400105881</v>
      </c>
      <c r="J20" s="1">
        <f t="shared" si="6"/>
        <v>669.60473224823193</v>
      </c>
      <c r="K20" s="1">
        <f t="shared" si="7"/>
        <v>743.0608058526949</v>
      </c>
      <c r="L20" s="1">
        <f t="shared" si="8"/>
        <v>807.24798690038119</v>
      </c>
      <c r="M20" s="1">
        <f t="shared" si="9"/>
        <v>844.36382633412722</v>
      </c>
      <c r="O20" s="7">
        <v>0.70833333333333337</v>
      </c>
      <c r="P20" s="6">
        <f t="shared" si="10"/>
        <v>705.59643221448152</v>
      </c>
      <c r="Q20" s="6">
        <f t="shared" si="11"/>
        <v>748.2786469149296</v>
      </c>
      <c r="R20" s="6">
        <f t="shared" si="12"/>
        <v>828.71518277682515</v>
      </c>
      <c r="S20" s="6">
        <f t="shared" si="13"/>
        <v>898.85451939878044</v>
      </c>
      <c r="T20" s="6">
        <f t="shared" si="14"/>
        <v>939.26002073243171</v>
      </c>
      <c r="AJ20">
        <v>1.4097909158340314</v>
      </c>
      <c r="AK20">
        <v>1.2259455636277805</v>
      </c>
      <c r="AL20">
        <v>1.2478400254793396</v>
      </c>
      <c r="AM20">
        <v>1.3078803698307493</v>
      </c>
      <c r="AN20">
        <v>1.3778408475833392</v>
      </c>
      <c r="AO20">
        <v>1.2938622112419389</v>
      </c>
    </row>
    <row r="21" spans="1:41" x14ac:dyDescent="0.35">
      <c r="A21" s="3">
        <v>0.75</v>
      </c>
      <c r="B21" s="2">
        <f t="shared" si="0"/>
        <v>733.8441720878966</v>
      </c>
      <c r="C21" s="2">
        <f t="shared" si="1"/>
        <v>772.20735020971142</v>
      </c>
      <c r="D21" s="2">
        <f t="shared" si="2"/>
        <v>1088.3418681306716</v>
      </c>
      <c r="E21" s="2">
        <f t="shared" si="3"/>
        <v>1176.3836964234761</v>
      </c>
      <c r="F21" s="2">
        <f t="shared" si="4"/>
        <v>1226.6654435149949</v>
      </c>
      <c r="H21" s="4">
        <v>0.75</v>
      </c>
      <c r="I21" s="1">
        <f t="shared" si="5"/>
        <v>535.89365405401043</v>
      </c>
      <c r="J21" s="1">
        <f t="shared" si="6"/>
        <v>565.79307484117464</v>
      </c>
      <c r="K21" s="1">
        <f t="shared" si="7"/>
        <v>621.27521092963764</v>
      </c>
      <c r="L21" s="1">
        <f t="shared" si="8"/>
        <v>669.16780356775598</v>
      </c>
      <c r="M21" s="1">
        <f t="shared" si="9"/>
        <v>696.25421643322204</v>
      </c>
      <c r="O21" s="7">
        <v>0.75</v>
      </c>
      <c r="P21" s="6">
        <f t="shared" si="10"/>
        <v>613.36116565018574</v>
      </c>
      <c r="Q21" s="6">
        <f t="shared" si="11"/>
        <v>646.38911250945705</v>
      </c>
      <c r="R21" s="6">
        <f t="shared" si="12"/>
        <v>707.23209878699265</v>
      </c>
      <c r="S21" s="6">
        <f t="shared" si="13"/>
        <v>759.49798915596637</v>
      </c>
      <c r="T21" s="6">
        <f t="shared" si="14"/>
        <v>788.7923360836337</v>
      </c>
      <c r="AJ21">
        <v>1.6534036581580649</v>
      </c>
      <c r="AK21">
        <v>1.3731680184843249</v>
      </c>
      <c r="AL21">
        <v>1.4575914044834628</v>
      </c>
      <c r="AM21">
        <v>1.0060788153466098</v>
      </c>
      <c r="AN21">
        <v>1.0381593578720107</v>
      </c>
      <c r="AO21">
        <v>0.97577441914042473</v>
      </c>
    </row>
    <row r="22" spans="1:41" x14ac:dyDescent="0.35">
      <c r="A22" s="3">
        <v>0.79166666666666663</v>
      </c>
      <c r="B22" s="2">
        <f t="shared" si="0"/>
        <v>652.80772849928917</v>
      </c>
      <c r="C22" s="2">
        <f t="shared" si="1"/>
        <v>684.64335937528119</v>
      </c>
      <c r="D22" s="2">
        <f t="shared" si="2"/>
        <v>1171.0424697388846</v>
      </c>
      <c r="E22" s="2">
        <f t="shared" si="3"/>
        <v>1268.3861593600825</v>
      </c>
      <c r="F22" s="2">
        <f t="shared" si="4"/>
        <v>1324.2735623858252</v>
      </c>
      <c r="H22" s="4">
        <v>0.79166666666666663</v>
      </c>
      <c r="I22" s="1">
        <f t="shared" si="5"/>
        <v>461.02221091922212</v>
      </c>
      <c r="J22" s="1">
        <f t="shared" si="6"/>
        <v>484.80928509262066</v>
      </c>
      <c r="K22" s="1">
        <f t="shared" si="7"/>
        <v>528.22859329259813</v>
      </c>
      <c r="L22" s="1">
        <f t="shared" si="8"/>
        <v>565.29634383474558</v>
      </c>
      <c r="M22" s="1">
        <f t="shared" si="9"/>
        <v>585.83027947224616</v>
      </c>
      <c r="O22" s="7">
        <v>0.79166666666666663</v>
      </c>
      <c r="P22" s="6">
        <f t="shared" si="10"/>
        <v>567.72068958400769</v>
      </c>
      <c r="Q22" s="6">
        <f t="shared" si="11"/>
        <v>595.46363250661238</v>
      </c>
      <c r="R22" s="6">
        <f t="shared" si="12"/>
        <v>645.47978229395517</v>
      </c>
      <c r="S22" s="6">
        <f t="shared" si="13"/>
        <v>687.81660476020613</v>
      </c>
      <c r="T22" s="6">
        <f t="shared" si="14"/>
        <v>710.88639404178241</v>
      </c>
      <c r="AJ22">
        <v>1.658262897379839</v>
      </c>
      <c r="AK22">
        <v>1.387702783239539</v>
      </c>
      <c r="AL22">
        <v>1.6078492490227443</v>
      </c>
      <c r="AM22">
        <v>0.82010104561550112</v>
      </c>
      <c r="AN22">
        <v>0.81066760552185013</v>
      </c>
      <c r="AO22">
        <v>0.7998131909138998</v>
      </c>
    </row>
    <row r="23" spans="1:41" x14ac:dyDescent="0.35">
      <c r="A23" s="3">
        <v>0.83333333333333337</v>
      </c>
      <c r="B23" s="2">
        <f t="shared" si="0"/>
        <v>599.86725151351197</v>
      </c>
      <c r="C23" s="2">
        <f t="shared" si="1"/>
        <v>629.16503486646502</v>
      </c>
      <c r="D23" s="2">
        <f t="shared" si="2"/>
        <v>1128.990503557616</v>
      </c>
      <c r="E23" s="2">
        <f t="shared" si="3"/>
        <v>1224.5366218518991</v>
      </c>
      <c r="F23" s="2">
        <f t="shared" si="4"/>
        <v>1279.5775354514026</v>
      </c>
      <c r="H23" s="4">
        <v>0.83333333333333337</v>
      </c>
      <c r="I23" s="1">
        <f t="shared" si="5"/>
        <v>424.97733328042744</v>
      </c>
      <c r="J23" s="1">
        <f t="shared" si="6"/>
        <v>446.40309281927921</v>
      </c>
      <c r="K23" s="1">
        <f t="shared" si="7"/>
        <v>485.31025353719917</v>
      </c>
      <c r="L23" s="1">
        <f t="shared" si="8"/>
        <v>518.40848973159132</v>
      </c>
      <c r="M23" s="1">
        <f t="shared" si="9"/>
        <v>536.61951492252899</v>
      </c>
      <c r="O23" s="7">
        <v>0.83333333333333337</v>
      </c>
      <c r="P23" s="6">
        <f t="shared" si="10"/>
        <v>544.06115847922717</v>
      </c>
      <c r="Q23" s="6">
        <f t="shared" si="11"/>
        <v>570.26598990261959</v>
      </c>
      <c r="R23" s="6">
        <f t="shared" si="12"/>
        <v>617.34677352707729</v>
      </c>
      <c r="S23" s="6">
        <f t="shared" si="13"/>
        <v>657.10332298263677</v>
      </c>
      <c r="T23" s="6">
        <f t="shared" si="14"/>
        <v>678.66530425369149</v>
      </c>
      <c r="AJ23">
        <v>1.5201909477619453</v>
      </c>
      <c r="AK23">
        <v>1.3326981230769286</v>
      </c>
      <c r="AL23">
        <v>1.57579158403071</v>
      </c>
      <c r="AM23">
        <v>0.7550287922670158</v>
      </c>
      <c r="AN23">
        <v>0.72591648137112874</v>
      </c>
      <c r="AO23">
        <v>0.75251984053343024</v>
      </c>
    </row>
    <row r="24" spans="1:41" x14ac:dyDescent="0.35">
      <c r="A24" s="3">
        <v>0.875</v>
      </c>
      <c r="B24" s="2">
        <f t="shared" si="0"/>
        <v>553.9291209527438</v>
      </c>
      <c r="C24" s="2">
        <f t="shared" si="1"/>
        <v>581.1324763950845</v>
      </c>
      <c r="D24" s="2">
        <f t="shared" si="2"/>
        <v>1045.0554140615029</v>
      </c>
      <c r="E24" s="2">
        <f t="shared" si="3"/>
        <v>1133.8355727026699</v>
      </c>
      <c r="F24" s="2">
        <f t="shared" si="4"/>
        <v>1185.0150602443334</v>
      </c>
      <c r="H24" s="4">
        <v>0.875</v>
      </c>
      <c r="I24" s="1">
        <f t="shared" si="5"/>
        <v>403.31985275798155</v>
      </c>
      <c r="J24" s="1">
        <f t="shared" si="6"/>
        <v>423.3188192756885</v>
      </c>
      <c r="K24" s="1">
        <f t="shared" si="7"/>
        <v>459.49703661091695</v>
      </c>
      <c r="L24" s="1">
        <f t="shared" si="8"/>
        <v>490.19310388659193</v>
      </c>
      <c r="M24" s="1">
        <f t="shared" si="9"/>
        <v>506.99696546160158</v>
      </c>
      <c r="O24" s="7">
        <v>0.875</v>
      </c>
      <c r="P24" s="6">
        <f t="shared" si="10"/>
        <v>510.59789476453858</v>
      </c>
      <c r="Q24" s="6">
        <f t="shared" si="11"/>
        <v>535.35628606920068</v>
      </c>
      <c r="R24" s="6">
        <f t="shared" si="12"/>
        <v>579.90964881928983</v>
      </c>
      <c r="S24" s="6">
        <f t="shared" si="13"/>
        <v>617.57408865946172</v>
      </c>
      <c r="T24" s="6">
        <f t="shared" si="14"/>
        <v>638.04637855280112</v>
      </c>
      <c r="AJ24">
        <v>1.3915672491392472</v>
      </c>
      <c r="AK24">
        <v>1.3005022517801019</v>
      </c>
      <c r="AL24">
        <v>1.4637422169317253</v>
      </c>
      <c r="AM24">
        <v>0.70208469470618451</v>
      </c>
      <c r="AN24">
        <v>0.6746529874934617</v>
      </c>
      <c r="AO24">
        <v>0.71227842268087471</v>
      </c>
    </row>
    <row r="25" spans="1:41" x14ac:dyDescent="0.35">
      <c r="A25" s="3">
        <v>0.91666666666666663</v>
      </c>
      <c r="B25" s="2">
        <f t="shared" si="0"/>
        <v>502.92746732899394</v>
      </c>
      <c r="C25" s="2">
        <f t="shared" si="1"/>
        <v>527.753288685038</v>
      </c>
      <c r="D25" s="2">
        <f t="shared" si="2"/>
        <v>939.32220196335629</v>
      </c>
      <c r="E25" s="2">
        <f t="shared" si="3"/>
        <v>1019.0710808985068</v>
      </c>
      <c r="F25" s="2">
        <f t="shared" si="4"/>
        <v>1065.0390312058385</v>
      </c>
      <c r="H25" s="4">
        <v>0.91666666666666663</v>
      </c>
      <c r="I25" s="1">
        <f t="shared" si="5"/>
        <v>396.08457303622214</v>
      </c>
      <c r="J25" s="1">
        <f t="shared" si="6"/>
        <v>415.37372551127118</v>
      </c>
      <c r="K25" s="1">
        <f t="shared" si="7"/>
        <v>450.120789217435</v>
      </c>
      <c r="L25" s="1">
        <f t="shared" si="8"/>
        <v>479.51627362093495</v>
      </c>
      <c r="M25" s="1">
        <f t="shared" si="9"/>
        <v>495.51649062282286</v>
      </c>
      <c r="O25" s="7">
        <v>0.91666666666666663</v>
      </c>
      <c r="P25" s="6">
        <f t="shared" si="10"/>
        <v>468.17637276427962</v>
      </c>
      <c r="Q25" s="6">
        <f t="shared" si="11"/>
        <v>491.17529751366749</v>
      </c>
      <c r="R25" s="6">
        <f t="shared" si="12"/>
        <v>532.68993938296308</v>
      </c>
      <c r="S25" s="6">
        <f t="shared" si="13"/>
        <v>567.86069375034583</v>
      </c>
      <c r="T25" s="6">
        <f t="shared" si="14"/>
        <v>587.05771340308775</v>
      </c>
      <c r="AJ25">
        <v>1.2530403745303786</v>
      </c>
      <c r="AK25">
        <v>1.3146142533553884</v>
      </c>
      <c r="AL25">
        <v>1.3149078809215771</v>
      </c>
      <c r="AM25">
        <v>0.64159731159306743</v>
      </c>
      <c r="AN25">
        <v>0.64759268595072639</v>
      </c>
      <c r="AO25">
        <v>0.66397624714110826</v>
      </c>
    </row>
    <row r="26" spans="1:41" x14ac:dyDescent="0.35">
      <c r="A26" s="3">
        <v>0.95833333333333337</v>
      </c>
      <c r="B26" s="2">
        <f t="shared" si="0"/>
        <v>440.56660263174547</v>
      </c>
      <c r="C26" s="2">
        <f t="shared" si="1"/>
        <v>463.06347822567852</v>
      </c>
      <c r="D26" s="2">
        <f t="shared" si="2"/>
        <v>783.31840966284062</v>
      </c>
      <c r="E26" s="2">
        <f t="shared" si="3"/>
        <v>850.00778337617442</v>
      </c>
      <c r="F26" s="2">
        <f t="shared" si="4"/>
        <v>888.46794359779562</v>
      </c>
      <c r="H26" s="4">
        <v>0.95833333333333337</v>
      </c>
      <c r="I26" s="1">
        <f t="shared" si="5"/>
        <v>358.43110171908648</v>
      </c>
      <c r="J26" s="1">
        <f t="shared" si="6"/>
        <v>375.99518159626916</v>
      </c>
      <c r="K26" s="1">
        <f t="shared" si="7"/>
        <v>407.68108610290585</v>
      </c>
      <c r="L26" s="1">
        <f t="shared" si="8"/>
        <v>434.51418266949923</v>
      </c>
      <c r="M26" s="1">
        <f t="shared" si="9"/>
        <v>449.1487619389988</v>
      </c>
      <c r="O26" s="7">
        <v>0.95833333333333337</v>
      </c>
      <c r="P26" s="6">
        <f t="shared" si="10"/>
        <v>408.50175206138124</v>
      </c>
      <c r="Q26" s="6">
        <f t="shared" si="11"/>
        <v>429.09352423857132</v>
      </c>
      <c r="R26" s="6">
        <f t="shared" si="12"/>
        <v>466.48486166651298</v>
      </c>
      <c r="S26" s="6">
        <f t="shared" si="13"/>
        <v>498.29278333940215</v>
      </c>
      <c r="T26" s="6">
        <f t="shared" si="14"/>
        <v>515.79300783645397</v>
      </c>
      <c r="AJ26">
        <v>1.03636541404029</v>
      </c>
      <c r="AK26">
        <v>1.1780545477770117</v>
      </c>
      <c r="AL26">
        <v>1.099328530535161</v>
      </c>
      <c r="AM26">
        <v>0.58653160594158438</v>
      </c>
      <c r="AN26">
        <v>0.59065857319288984</v>
      </c>
      <c r="AO26">
        <v>0.59851132591568323</v>
      </c>
    </row>
    <row r="27" spans="1:41" s="5" customFormat="1" x14ac:dyDescent="0.3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2021-07-13T14:12:53Z</dcterms:created>
  <dcterms:modified xsi:type="dcterms:W3CDTF">2021-07-13T17:08:42Z</dcterms:modified>
</cp:coreProperties>
</file>