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Case_Study_Data\demand_normal_distribution\nodal_load_profile_raw\"/>
    </mc:Choice>
  </mc:AlternateContent>
  <xr:revisionPtr revIDLastSave="0" documentId="13_ncr:1_{A97CF950-3EC6-4516-9FF9-FFAA18EDAE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T26" i="1" l="1"/>
  <c r="S26" i="1"/>
  <c r="R26" i="1"/>
  <c r="Q26" i="1"/>
  <c r="P26" i="1"/>
  <c r="M26" i="1"/>
  <c r="L26" i="1"/>
  <c r="K26" i="1"/>
  <c r="J26" i="1"/>
  <c r="I26" i="1"/>
  <c r="F26" i="1"/>
  <c r="E26" i="1"/>
  <c r="D26" i="1"/>
  <c r="C26" i="1"/>
  <c r="B26" i="1"/>
  <c r="T25" i="1"/>
  <c r="S25" i="1"/>
  <c r="R25" i="1"/>
  <c r="Q25" i="1"/>
  <c r="P25" i="1"/>
  <c r="M25" i="1"/>
  <c r="L25" i="1"/>
  <c r="K25" i="1"/>
  <c r="J25" i="1"/>
  <c r="I25" i="1"/>
  <c r="F25" i="1"/>
  <c r="E25" i="1"/>
  <c r="D25" i="1"/>
  <c r="C25" i="1"/>
  <c r="B25" i="1"/>
  <c r="T24" i="1"/>
  <c r="S24" i="1"/>
  <c r="R24" i="1"/>
  <c r="Q24" i="1"/>
  <c r="P24" i="1"/>
  <c r="M24" i="1"/>
  <c r="L24" i="1"/>
  <c r="K24" i="1"/>
  <c r="J24" i="1"/>
  <c r="I24" i="1"/>
  <c r="F24" i="1"/>
  <c r="E24" i="1"/>
  <c r="D24" i="1"/>
  <c r="C24" i="1"/>
  <c r="B24" i="1"/>
  <c r="T23" i="1"/>
  <c r="S23" i="1"/>
  <c r="R23" i="1"/>
  <c r="Q23" i="1"/>
  <c r="P23" i="1"/>
  <c r="M23" i="1"/>
  <c r="L23" i="1"/>
  <c r="K23" i="1"/>
  <c r="J23" i="1"/>
  <c r="I23" i="1"/>
  <c r="F23" i="1"/>
  <c r="E23" i="1"/>
  <c r="D23" i="1"/>
  <c r="C23" i="1"/>
  <c r="B23" i="1"/>
  <c r="T22" i="1"/>
  <c r="S22" i="1"/>
  <c r="R22" i="1"/>
  <c r="Q22" i="1"/>
  <c r="P22" i="1"/>
  <c r="M22" i="1"/>
  <c r="L22" i="1"/>
  <c r="K22" i="1"/>
  <c r="J22" i="1"/>
  <c r="I22" i="1"/>
  <c r="F22" i="1"/>
  <c r="E22" i="1"/>
  <c r="D22" i="1"/>
  <c r="C22" i="1"/>
  <c r="B22" i="1"/>
  <c r="T21" i="1"/>
  <c r="S21" i="1"/>
  <c r="R21" i="1"/>
  <c r="Q21" i="1"/>
  <c r="P21" i="1"/>
  <c r="M21" i="1"/>
  <c r="L21" i="1"/>
  <c r="K21" i="1"/>
  <c r="J21" i="1"/>
  <c r="I21" i="1"/>
  <c r="F21" i="1"/>
  <c r="E21" i="1"/>
  <c r="D21" i="1"/>
  <c r="C21" i="1"/>
  <c r="B21" i="1"/>
  <c r="T20" i="1"/>
  <c r="S20" i="1"/>
  <c r="R20" i="1"/>
  <c r="Q20" i="1"/>
  <c r="P20" i="1"/>
  <c r="M20" i="1"/>
  <c r="L20" i="1"/>
  <c r="K20" i="1"/>
  <c r="J20" i="1"/>
  <c r="I20" i="1"/>
  <c r="F20" i="1"/>
  <c r="E20" i="1"/>
  <c r="D20" i="1"/>
  <c r="C20" i="1"/>
  <c r="B20" i="1"/>
  <c r="T19" i="1"/>
  <c r="S19" i="1"/>
  <c r="R19" i="1"/>
  <c r="Q19" i="1"/>
  <c r="P19" i="1"/>
  <c r="M19" i="1"/>
  <c r="L19" i="1"/>
  <c r="K19" i="1"/>
  <c r="J19" i="1"/>
  <c r="I19" i="1"/>
  <c r="F19" i="1"/>
  <c r="E19" i="1"/>
  <c r="D19" i="1"/>
  <c r="C19" i="1"/>
  <c r="B19" i="1"/>
  <c r="T18" i="1"/>
  <c r="S18" i="1"/>
  <c r="R18" i="1"/>
  <c r="Q18" i="1"/>
  <c r="P18" i="1"/>
  <c r="M18" i="1"/>
  <c r="L18" i="1"/>
  <c r="K18" i="1"/>
  <c r="J18" i="1"/>
  <c r="I18" i="1"/>
  <c r="F18" i="1"/>
  <c r="E18" i="1"/>
  <c r="D18" i="1"/>
  <c r="C18" i="1"/>
  <c r="B18" i="1"/>
  <c r="T17" i="1"/>
  <c r="S17" i="1"/>
  <c r="R17" i="1"/>
  <c r="Q17" i="1"/>
  <c r="P17" i="1"/>
  <c r="M17" i="1"/>
  <c r="L17" i="1"/>
  <c r="K17" i="1"/>
  <c r="J17" i="1"/>
  <c r="I17" i="1"/>
  <c r="F17" i="1"/>
  <c r="E17" i="1"/>
  <c r="D17" i="1"/>
  <c r="C17" i="1"/>
  <c r="B17" i="1"/>
  <c r="T16" i="1"/>
  <c r="S16" i="1"/>
  <c r="R16" i="1"/>
  <c r="Q16" i="1"/>
  <c r="P16" i="1"/>
  <c r="M16" i="1"/>
  <c r="L16" i="1"/>
  <c r="K16" i="1"/>
  <c r="J16" i="1"/>
  <c r="I16" i="1"/>
  <c r="F16" i="1"/>
  <c r="E16" i="1"/>
  <c r="D16" i="1"/>
  <c r="C16" i="1"/>
  <c r="B16" i="1"/>
  <c r="T15" i="1"/>
  <c r="S15" i="1"/>
  <c r="R15" i="1"/>
  <c r="Q15" i="1"/>
  <c r="P15" i="1"/>
  <c r="M15" i="1"/>
  <c r="L15" i="1"/>
  <c r="K15" i="1"/>
  <c r="J15" i="1"/>
  <c r="I15" i="1"/>
  <c r="F15" i="1"/>
  <c r="E15" i="1"/>
  <c r="D15" i="1"/>
  <c r="C15" i="1"/>
  <c r="B15" i="1"/>
  <c r="T14" i="1"/>
  <c r="S14" i="1"/>
  <c r="R14" i="1"/>
  <c r="Q14" i="1"/>
  <c r="P14" i="1"/>
  <c r="M14" i="1"/>
  <c r="L14" i="1"/>
  <c r="K14" i="1"/>
  <c r="J14" i="1"/>
  <c r="I14" i="1"/>
  <c r="F14" i="1"/>
  <c r="E14" i="1"/>
  <c r="D14" i="1"/>
  <c r="C14" i="1"/>
  <c r="B14" i="1"/>
  <c r="T13" i="1"/>
  <c r="S13" i="1"/>
  <c r="R13" i="1"/>
  <c r="Q13" i="1"/>
  <c r="P13" i="1"/>
  <c r="M13" i="1"/>
  <c r="L13" i="1"/>
  <c r="K13" i="1"/>
  <c r="J13" i="1"/>
  <c r="I13" i="1"/>
  <c r="F13" i="1"/>
  <c r="E13" i="1"/>
  <c r="D13" i="1"/>
  <c r="C13" i="1"/>
  <c r="B13" i="1"/>
  <c r="T12" i="1"/>
  <c r="S12" i="1"/>
  <c r="R12" i="1"/>
  <c r="Q12" i="1"/>
  <c r="P12" i="1"/>
  <c r="M12" i="1"/>
  <c r="L12" i="1"/>
  <c r="K12" i="1"/>
  <c r="J12" i="1"/>
  <c r="I12" i="1"/>
  <c r="F12" i="1"/>
  <c r="E12" i="1"/>
  <c r="D12" i="1"/>
  <c r="C12" i="1"/>
  <c r="B12" i="1"/>
  <c r="T11" i="1"/>
  <c r="S11" i="1"/>
  <c r="R11" i="1"/>
  <c r="Q11" i="1"/>
  <c r="P11" i="1"/>
  <c r="M11" i="1"/>
  <c r="L11" i="1"/>
  <c r="K11" i="1"/>
  <c r="J11" i="1"/>
  <c r="I11" i="1"/>
  <c r="F11" i="1"/>
  <c r="E11" i="1"/>
  <c r="D11" i="1"/>
  <c r="C11" i="1"/>
  <c r="B11" i="1"/>
  <c r="T10" i="1"/>
  <c r="S10" i="1"/>
  <c r="R10" i="1"/>
  <c r="Q10" i="1"/>
  <c r="P10" i="1"/>
  <c r="M10" i="1"/>
  <c r="L10" i="1"/>
  <c r="K10" i="1"/>
  <c r="J10" i="1"/>
  <c r="I10" i="1"/>
  <c r="F10" i="1"/>
  <c r="E10" i="1"/>
  <c r="D10" i="1"/>
  <c r="C10" i="1"/>
  <c r="B10" i="1"/>
  <c r="T9" i="1"/>
  <c r="S9" i="1"/>
  <c r="R9" i="1"/>
  <c r="Q9" i="1"/>
  <c r="P9" i="1"/>
  <c r="M9" i="1"/>
  <c r="L9" i="1"/>
  <c r="K9" i="1"/>
  <c r="J9" i="1"/>
  <c r="I9" i="1"/>
  <c r="F9" i="1"/>
  <c r="E9" i="1"/>
  <c r="D9" i="1"/>
  <c r="C9" i="1"/>
  <c r="B9" i="1"/>
  <c r="T8" i="1"/>
  <c r="S8" i="1"/>
  <c r="R8" i="1"/>
  <c r="Q8" i="1"/>
  <c r="P8" i="1"/>
  <c r="M8" i="1"/>
  <c r="L8" i="1"/>
  <c r="K8" i="1"/>
  <c r="J8" i="1"/>
  <c r="I8" i="1"/>
  <c r="F8" i="1"/>
  <c r="E8" i="1"/>
  <c r="D8" i="1"/>
  <c r="C8" i="1"/>
  <c r="B8" i="1"/>
  <c r="T7" i="1"/>
  <c r="S7" i="1"/>
  <c r="R7" i="1"/>
  <c r="Q7" i="1"/>
  <c r="P7" i="1"/>
  <c r="M7" i="1"/>
  <c r="L7" i="1"/>
  <c r="K7" i="1"/>
  <c r="J7" i="1"/>
  <c r="I7" i="1"/>
  <c r="F7" i="1"/>
  <c r="E7" i="1"/>
  <c r="D7" i="1"/>
  <c r="C7" i="1"/>
  <c r="B7" i="1"/>
  <c r="T6" i="1"/>
  <c r="S6" i="1"/>
  <c r="R6" i="1"/>
  <c r="Q6" i="1"/>
  <c r="P6" i="1"/>
  <c r="M6" i="1"/>
  <c r="L6" i="1"/>
  <c r="K6" i="1"/>
  <c r="J6" i="1"/>
  <c r="I6" i="1"/>
  <c r="F6" i="1"/>
  <c r="E6" i="1"/>
  <c r="D6" i="1"/>
  <c r="C6" i="1"/>
  <c r="B6" i="1"/>
  <c r="T5" i="1"/>
  <c r="S5" i="1"/>
  <c r="R5" i="1"/>
  <c r="Q5" i="1"/>
  <c r="P5" i="1"/>
  <c r="M5" i="1"/>
  <c r="L5" i="1"/>
  <c r="K5" i="1"/>
  <c r="J5" i="1"/>
  <c r="I5" i="1"/>
  <c r="F5" i="1"/>
  <c r="E5" i="1"/>
  <c r="D5" i="1"/>
  <c r="C5" i="1"/>
  <c r="B5" i="1"/>
  <c r="T4" i="1"/>
  <c r="S4" i="1"/>
  <c r="R4" i="1"/>
  <c r="Q4" i="1"/>
  <c r="P4" i="1"/>
  <c r="M4" i="1"/>
  <c r="L4" i="1"/>
  <c r="K4" i="1"/>
  <c r="J4" i="1"/>
  <c r="I4" i="1"/>
  <c r="F4" i="1"/>
  <c r="E4" i="1"/>
  <c r="D4" i="1"/>
  <c r="C4" i="1"/>
  <c r="B4" i="1"/>
  <c r="T3" i="1"/>
  <c r="R3" i="1"/>
  <c r="Q3" i="1"/>
  <c r="P3" i="1"/>
  <c r="M3" i="1"/>
  <c r="L3" i="1"/>
  <c r="K3" i="1"/>
  <c r="J3" i="1"/>
  <c r="I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<sst xmlns="http://schemas.openxmlformats.org/spreadsheetml/2006/main" count="19" uniqueCount="17">
  <si>
    <t>year_period</t>
  </si>
  <si>
    <t>R_normialized_winter</t>
  </si>
  <si>
    <t>R_normialized_summer</t>
  </si>
  <si>
    <t>R_normialized_other</t>
  </si>
  <si>
    <t>N_normialized_winter</t>
  </si>
  <si>
    <t>N__normialized_summer</t>
  </si>
  <si>
    <t>N_normialized_other</t>
  </si>
  <si>
    <t>yr_timeframe</t>
  </si>
  <si>
    <t>average_residential_load_share</t>
  </si>
  <si>
    <t>average_non_residential_load_share</t>
  </si>
  <si>
    <t>average_scaling_factor</t>
  </si>
  <si>
    <t>winter_avg</t>
  </si>
  <si>
    <t>summer_avg</t>
  </si>
  <si>
    <t>other_avg</t>
  </si>
  <si>
    <t>WINTER_N13</t>
  </si>
  <si>
    <t>SUMMER_N13</t>
  </si>
  <si>
    <t>OTHER_N13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</si>
</sst>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 applyAlignment="1">
      <alignment horizontal="left"/>
    </xf>
    <xf numFmtId="20" fontId="0" fillId="2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20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H1" zoomScale="63" workbookViewId="0">
      <selection activeCell="AG25" sqref="AG25"/>
    </sheetView>
  </sheetViews>
  <sheetFormatPr defaultRowHeight="14.5" x14ac:dyDescent="0.35"/>
  <cols>
    <col min="1" max="1" width="12.1796875" bestFit="1" customWidth="1"/>
    <col min="32" max="32" width="8.7265625" customWidth="1"/>
    <col min="33" max="33" width="11.54296875" bestFit="1" customWidth="1"/>
    <col min="37" max="37" width="20.81640625" bestFit="1" customWidth="1"/>
    <col min="38" max="38" width="18.453125" bestFit="1" customWidth="1"/>
  </cols>
  <sheetData>
    <row r="1" spans="1:41" x14ac:dyDescent="0.35">
      <c r="A1" s="2" t="s">
        <v>14</v>
      </c>
      <c r="B1" s="2"/>
      <c r="C1" s="2"/>
      <c r="D1" s="2"/>
      <c r="E1" s="2"/>
      <c r="F1" s="2"/>
      <c r="H1" s="1" t="s">
        <v>15</v>
      </c>
      <c r="I1" s="1"/>
      <c r="J1" s="1"/>
      <c r="K1" s="1"/>
      <c r="L1" s="1"/>
      <c r="M1" s="1"/>
      <c r="O1" s="6" t="s">
        <v>16</v>
      </c>
      <c r="P1" s="6"/>
      <c r="Q1" s="6"/>
      <c r="R1" s="6"/>
      <c r="S1" s="6"/>
      <c r="T1" s="6"/>
    </row>
    <row r="2" spans="1:41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H2" s="1" t="s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O2" s="6" t="s">
        <v>0</v>
      </c>
      <c r="P2" s="6">
        <v>1</v>
      </c>
      <c r="Q2" s="6">
        <v>2</v>
      </c>
      <c r="R2" s="6">
        <v>3</v>
      </c>
      <c r="S2" s="6">
        <v>4</v>
      </c>
      <c r="T2" s="6">
        <v>5</v>
      </c>
      <c r="AB2" t="s">
        <v>7</v>
      </c>
      <c r="AC2" t="s">
        <v>8</v>
      </c>
      <c r="AD2" t="s">
        <v>9</v>
      </c>
      <c r="AE2" t="s">
        <v>10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</row>
    <row r="3" spans="1:41" x14ac:dyDescent="0.35">
      <c r="A3" s="3">
        <v>0</v>
      </c>
      <c r="B3" s="2">
        <f>($AC$3*$AH$3*AJ3+$AD$3*$AH$3*AM3)*$AE$3</f>
        <v>713.49794415986401</v>
      </c>
      <c r="C3" s="2">
        <f>($AC$4*$AH$3*AJ3+$AD$4*$AH$3*AM3)*$AE$4</f>
        <v>733.30109739631291</v>
      </c>
      <c r="D3" s="2">
        <f>($AC$5*$AH$3*AJ3+$AD$5*$AH$3*AL3)*$AE$5</f>
        <v>996.97424784765076</v>
      </c>
      <c r="E3" s="2">
        <f>($AC$6*$AH$3*AJ3+$AD$6*$AH$3*AL3)*$AE$6</f>
        <v>1065.4993584064428</v>
      </c>
      <c r="F3" s="2">
        <f>($AC$7*$AH$3*AJ3+$AD$7*$AH$3*AL3)*$AE$7</f>
        <v>1118.6200326632386</v>
      </c>
      <c r="H3" s="4">
        <v>0</v>
      </c>
      <c r="I3" s="1">
        <f>($AC$3*$AH$4*AK3+$AD$3*$AH$4*AN3)*$AE$3</f>
        <v>589.87557209217664</v>
      </c>
      <c r="J3" s="1">
        <f>($AC$4*$AH$4*AK3+$AD$4*$AH$4*AN3)*$AE$4</f>
        <v>605.36662256893874</v>
      </c>
      <c r="K3" s="1">
        <f>($AC$5*$AH$4*AK3+$AD$5*$AH$4*AN3)*$AE$5</f>
        <v>641.68919530409789</v>
      </c>
      <c r="L3" s="1">
        <f>($AC$6*$AH$4*AK3+$AD$6*$AH$4*AN3)*$AE$6</f>
        <v>676.77451076507407</v>
      </c>
      <c r="M3" s="1">
        <f>($AC$7*$AH$4*AK3+$AD$7*$AH$4*AN3)*$AE$7</f>
        <v>702.72768655727202</v>
      </c>
      <c r="O3" s="7">
        <v>0</v>
      </c>
      <c r="P3" s="6">
        <f>($AC$3*$AH$5*AL3+$AD$3*$AH$5*AO3)*$AE$3</f>
        <v>653.47006495253174</v>
      </c>
      <c r="Q3" s="6">
        <f>($AC$4*$AH$5*AL3+$AD$4*$AH$5*AO3)*$AE$4</f>
        <v>671.33555641749535</v>
      </c>
      <c r="R3" s="6">
        <f>($AC$5*$AH$5*AL3+$AD$5*$AH$5*AO3)*$AE$5</f>
        <v>714.1377566927431</v>
      </c>
      <c r="S3" s="6">
        <f>($AC$6*$AH$5*AL3+$AD$6*$AH$5*AO3)*$AE$6</f>
        <v>755.908573050987</v>
      </c>
      <c r="T3" s="6">
        <f>($AC$7*$AH$5*AL3+$AD$7*$AH$5*AO3)*$AE$7</f>
        <v>787.27980239651697</v>
      </c>
      <c r="AB3">
        <v>1</v>
      </c>
      <c r="AC3">
        <v>0.33193253492173425</v>
      </c>
      <c r="AD3">
        <v>0.66806746507826564</v>
      </c>
      <c r="AE3">
        <v>0.94952545520000009</v>
      </c>
      <c r="AG3" t="s">
        <v>11</v>
      </c>
      <c r="AH3" s="1">
        <v>1193.6323119233762</v>
      </c>
      <c r="AJ3">
        <v>0.76460390908298115</v>
      </c>
      <c r="AK3">
        <v>0.92547587307777268</v>
      </c>
      <c r="AL3">
        <v>0.81007409689319487</v>
      </c>
      <c r="AM3">
        <v>0.56241596093561663</v>
      </c>
      <c r="AN3">
        <v>0.55585992930095429</v>
      </c>
      <c r="AO3">
        <v>0.56283151527365594</v>
      </c>
    </row>
    <row r="4" spans="1:41" x14ac:dyDescent="0.35">
      <c r="A4" s="3">
        <v>4.1666666666666664E-2</v>
      </c>
      <c r="B4" s="2">
        <f t="shared" ref="B4:B26" si="0">($AC$3*$AH$3*AJ4+$AD$3*$AH$3*AM4)*$AE$3</f>
        <v>652.0132800243797</v>
      </c>
      <c r="C4" s="2">
        <f t="shared" ref="C4:C26" si="1">($AC$4*$AH$3*AJ4+$AD$4*$AH$3*AM4)*$AE$4</f>
        <v>671.36144789553327</v>
      </c>
      <c r="D4" s="2">
        <f t="shared" ref="D4:D26" si="2">($AC$5*$AH$3*AJ4+$AD$5*$AH$3*AL4)*$AE$5</f>
        <v>766.94356187169319</v>
      </c>
      <c r="E4" s="2">
        <f t="shared" ref="E4:E26" si="3">($AC$6*$AH$3*AJ4+$AD$6*$AH$3*AL4)*$AE$6</f>
        <v>819.65349022825717</v>
      </c>
      <c r="F4" s="2">
        <f t="shared" ref="F4:F26" si="4">($AC$7*$AH$3*AJ4+$AD$7*$AH$3*AL4)*$AE$7</f>
        <v>860.51361703512248</v>
      </c>
      <c r="H4" s="4">
        <v>4.1666666666666664E-2</v>
      </c>
      <c r="I4" s="1">
        <f t="shared" ref="I4:I26" si="5">($AC$3*$AH$4*AK4+$AD$3*$AH$4*AN4)*$AE$3</f>
        <v>513.15930071168214</v>
      </c>
      <c r="J4" s="1">
        <f t="shared" ref="J4:J26" si="6">($AC$4*$AH$4*AK4+$AD$4*$AH$4*AN4)*$AE$4</f>
        <v>527.58808375433057</v>
      </c>
      <c r="K4" s="1">
        <f t="shared" ref="K4:K26" si="7">($AC$5*$AH$4*AK4+$AD$5*$AH$4*AN4)*$AE$5</f>
        <v>562.65334018272176</v>
      </c>
      <c r="L4" s="1">
        <f t="shared" ref="L4:L26" si="8">($AC$6*$AH$4*AK4+$AD$6*$AH$4*AN4)*$AE$6</f>
        <v>597.1010002048273</v>
      </c>
      <c r="M4" s="1">
        <f t="shared" ref="M4:M26" si="9">($AC$7*$AH$4*AK4+$AD$7*$AH$4*AN4)*$AE$7</f>
        <v>623.22164913144309</v>
      </c>
      <c r="O4" s="7">
        <v>4.1666666666666664E-2</v>
      </c>
      <c r="P4" s="6">
        <f t="shared" ref="P4:P26" si="10">($AC$3*$AH$5*AL4+$AD$3*$AH$5*AO4)*$AE$3</f>
        <v>576.87025574634811</v>
      </c>
      <c r="Q4" s="6">
        <f t="shared" ref="Q4:Q26" si="11">($AC$4*$AH$5*AL4+$AD$4*$AH$5*AO4)*$AE$4</f>
        <v>593.57378687881987</v>
      </c>
      <c r="R4" s="6">
        <f t="shared" ref="R4:R26" si="12">($AC$5*$AH$5*AL4+$AD$5*$AH$5*AO4)*$AE$5</f>
        <v>634.75184846230434</v>
      </c>
      <c r="S4" s="6">
        <f t="shared" ref="S4:S26" si="13">($AC$6*$AH$5*AL4+$AD$6*$AH$5*AO4)*$AE$6</f>
        <v>675.46845082697155</v>
      </c>
      <c r="T4" s="6">
        <f t="shared" ref="T4:T26" si="14">($AC$7*$AH$5*AL4+$AD$7*$AH$5*AO4)*$AE$7</f>
        <v>706.63006312322091</v>
      </c>
      <c r="AB4">
        <v>2</v>
      </c>
      <c r="AC4">
        <v>0.3254455945591781</v>
      </c>
      <c r="AD4">
        <v>0.6745544054408219</v>
      </c>
      <c r="AE4">
        <v>0.97791698280000006</v>
      </c>
      <c r="AG4" t="s">
        <v>12</v>
      </c>
      <c r="AH4">
        <v>915.53205271966033</v>
      </c>
      <c r="AJ4">
        <v>0.5882955255517458</v>
      </c>
      <c r="AK4">
        <v>0.69555766281435605</v>
      </c>
      <c r="AL4">
        <v>0.62311961752839995</v>
      </c>
      <c r="AM4">
        <v>0.56881314767111035</v>
      </c>
      <c r="AN4">
        <v>0.53800070991108573</v>
      </c>
      <c r="AO4">
        <v>0.54256578101958863</v>
      </c>
    </row>
    <row r="5" spans="1:41" x14ac:dyDescent="0.35">
      <c r="A5" s="3">
        <v>8.3333333333333329E-2</v>
      </c>
      <c r="B5" s="2">
        <f t="shared" si="0"/>
        <v>643.06143245485794</v>
      </c>
      <c r="C5" s="2">
        <f t="shared" si="1"/>
        <v>662.8414091057042</v>
      </c>
      <c r="D5" s="2">
        <f t="shared" si="2"/>
        <v>664.2989819536964</v>
      </c>
      <c r="E5" s="2">
        <f t="shared" si="3"/>
        <v>709.57647346306783</v>
      </c>
      <c r="F5" s="2">
        <f t="shared" si="4"/>
        <v>744.6228899747083</v>
      </c>
      <c r="H5" s="4">
        <v>8.3333333333333329E-2</v>
      </c>
      <c r="I5" s="1">
        <f t="shared" si="5"/>
        <v>484.5696867539508</v>
      </c>
      <c r="J5" s="1">
        <f t="shared" si="6"/>
        <v>498.60512392658711</v>
      </c>
      <c r="K5" s="1">
        <f t="shared" si="7"/>
        <v>533.21101441656151</v>
      </c>
      <c r="L5" s="1">
        <f t="shared" si="8"/>
        <v>567.43145228858396</v>
      </c>
      <c r="M5" s="1">
        <f t="shared" si="9"/>
        <v>593.62390921307315</v>
      </c>
      <c r="O5" s="7">
        <v>8.3333333333333329E-2</v>
      </c>
      <c r="P5" s="6">
        <f t="shared" si="10"/>
        <v>549.21670191220494</v>
      </c>
      <c r="Q5" s="6">
        <f t="shared" si="11"/>
        <v>565.70225105662712</v>
      </c>
      <c r="R5" s="6">
        <f t="shared" si="12"/>
        <v>607.02739956108098</v>
      </c>
      <c r="S5" s="6">
        <f t="shared" si="13"/>
        <v>648.19389564435596</v>
      </c>
      <c r="T5" s="6">
        <f t="shared" si="14"/>
        <v>680.02937695119772</v>
      </c>
      <c r="AB5">
        <v>3</v>
      </c>
      <c r="AC5">
        <v>0.30387300763602354</v>
      </c>
      <c r="AD5">
        <v>0.69612699236397646</v>
      </c>
      <c r="AE5">
        <v>1.0489629437999999</v>
      </c>
      <c r="AG5" t="s">
        <v>13</v>
      </c>
      <c r="AH5">
        <v>1067.1540859648615</v>
      </c>
      <c r="AJ5">
        <v>0.51868363980471677</v>
      </c>
      <c r="AK5">
        <v>0.60958419469541936</v>
      </c>
      <c r="AL5">
        <v>0.53574140095927247</v>
      </c>
      <c r="AM5">
        <v>0.59157748870522453</v>
      </c>
      <c r="AN5">
        <v>0.53148953869238558</v>
      </c>
      <c r="AO5">
        <v>0.54512961454980302</v>
      </c>
    </row>
    <row r="6" spans="1:41" x14ac:dyDescent="0.35">
      <c r="A6" s="3">
        <v>0.125</v>
      </c>
      <c r="B6" s="2">
        <f t="shared" si="0"/>
        <v>628.25712791443721</v>
      </c>
      <c r="C6" s="2">
        <f t="shared" si="1"/>
        <v>647.93003144100294</v>
      </c>
      <c r="D6" s="2">
        <f t="shared" si="2"/>
        <v>628.83781600456439</v>
      </c>
      <c r="E6" s="2">
        <f t="shared" si="3"/>
        <v>672.31902183009117</v>
      </c>
      <c r="F6" s="2">
        <f t="shared" si="4"/>
        <v>706.06144002088661</v>
      </c>
      <c r="H6" s="4">
        <v>0.125</v>
      </c>
      <c r="I6" s="1">
        <f t="shared" si="5"/>
        <v>469.7973466964998</v>
      </c>
      <c r="J6" s="1">
        <f t="shared" si="6"/>
        <v>483.77061735432665</v>
      </c>
      <c r="K6" s="1">
        <f t="shared" si="7"/>
        <v>518.65264127887849</v>
      </c>
      <c r="L6" s="1">
        <f t="shared" si="8"/>
        <v>553.33711379533145</v>
      </c>
      <c r="M6" s="1">
        <f t="shared" si="9"/>
        <v>580.09145001001491</v>
      </c>
      <c r="O6" s="7">
        <v>0.125</v>
      </c>
      <c r="P6" s="6">
        <f>($AC$3*$AH$5*AL6+$AD$3*$AH$5*AO6)*$AE$3</f>
        <v>550.13617748450247</v>
      </c>
      <c r="Q6" s="6">
        <f t="shared" si="11"/>
        <v>566.88193942948556</v>
      </c>
      <c r="R6" s="6">
        <f t="shared" si="12"/>
        <v>609.12293733113415</v>
      </c>
      <c r="S6" s="6">
        <f t="shared" si="13"/>
        <v>651.31705926816721</v>
      </c>
      <c r="T6" s="6">
        <f t="shared" si="14"/>
        <v>684.07111275726891</v>
      </c>
      <c r="AB6">
        <v>4</v>
      </c>
      <c r="AC6">
        <v>0.28229462235504493</v>
      </c>
      <c r="AD6">
        <v>0.71770537764495512</v>
      </c>
      <c r="AE6">
        <v>1.11968169</v>
      </c>
      <c r="AJ6">
        <v>0.47601335984643417</v>
      </c>
      <c r="AK6">
        <v>0.54893364860371263</v>
      </c>
      <c r="AL6">
        <v>0.5136828567940368</v>
      </c>
      <c r="AM6">
        <v>0.593226453207777</v>
      </c>
      <c r="AN6">
        <v>0.53618805481525511</v>
      </c>
      <c r="AO6">
        <v>0.55744777843689808</v>
      </c>
    </row>
    <row r="7" spans="1:41" x14ac:dyDescent="0.35">
      <c r="A7" s="3">
        <v>0.16666666666666666</v>
      </c>
      <c r="B7" s="2">
        <f t="shared" si="0"/>
        <v>622.32727495063773</v>
      </c>
      <c r="C7" s="2">
        <f t="shared" si="1"/>
        <v>641.84001005715152</v>
      </c>
      <c r="D7" s="2">
        <f t="shared" si="2"/>
        <v>607.87591734679233</v>
      </c>
      <c r="E7" s="2">
        <f t="shared" si="3"/>
        <v>649.52973604443605</v>
      </c>
      <c r="F7" s="2">
        <f t="shared" si="4"/>
        <v>681.80220211630399</v>
      </c>
      <c r="H7" s="4">
        <v>0.16666666666666666</v>
      </c>
      <c r="I7" s="1">
        <f t="shared" si="5"/>
        <v>463.08177793392514</v>
      </c>
      <c r="J7" s="1">
        <f t="shared" si="6"/>
        <v>476.93269733553302</v>
      </c>
      <c r="K7" s="1">
        <f t="shared" si="7"/>
        <v>511.59778423488171</v>
      </c>
      <c r="L7" s="1">
        <f t="shared" si="8"/>
        <v>546.1054203748854</v>
      </c>
      <c r="M7" s="1">
        <f t="shared" si="9"/>
        <v>572.76519326996925</v>
      </c>
      <c r="O7" s="7">
        <v>0.16666666666666666</v>
      </c>
      <c r="P7" s="6">
        <f t="shared" si="10"/>
        <v>543.52183642358057</v>
      </c>
      <c r="Q7" s="6">
        <f t="shared" si="11"/>
        <v>560.21754987605493</v>
      </c>
      <c r="R7" s="6">
        <f t="shared" si="12"/>
        <v>602.50133509399302</v>
      </c>
      <c r="S7" s="6">
        <f t="shared" si="13"/>
        <v>644.81167802766743</v>
      </c>
      <c r="T7" s="6">
        <f t="shared" si="14"/>
        <v>677.73468488523747</v>
      </c>
      <c r="AB7">
        <v>5</v>
      </c>
      <c r="AC7">
        <v>0.26450933940702209</v>
      </c>
      <c r="AD7">
        <v>0.73549066059297796</v>
      </c>
      <c r="AE7">
        <v>1.1743124390000002</v>
      </c>
      <c r="AJ7">
        <v>0.46926925726826413</v>
      </c>
      <c r="AK7">
        <v>0.53218467964310934</v>
      </c>
      <c r="AL7">
        <v>0.49257699125238041</v>
      </c>
      <c r="AM7">
        <v>0.58874576648912491</v>
      </c>
      <c r="AN7">
        <v>0.53294654680975784</v>
      </c>
      <c r="AO7">
        <v>0.55816347539865796</v>
      </c>
    </row>
    <row r="8" spans="1:41" x14ac:dyDescent="0.35">
      <c r="A8" s="3">
        <v>0.20833333333333334</v>
      </c>
      <c r="B8" s="2">
        <f t="shared" si="0"/>
        <v>626.60838234077153</v>
      </c>
      <c r="C8" s="2">
        <f t="shared" si="1"/>
        <v>646.12586966547235</v>
      </c>
      <c r="D8" s="2">
        <f t="shared" si="2"/>
        <v>621.6830347414874</v>
      </c>
      <c r="E8" s="2">
        <f t="shared" si="3"/>
        <v>664.11753905618991</v>
      </c>
      <c r="F8" s="2">
        <f t="shared" si="4"/>
        <v>696.97196061116063</v>
      </c>
      <c r="H8" s="4">
        <v>0.20833333333333334</v>
      </c>
      <c r="I8" s="1">
        <f t="shared" si="5"/>
        <v>457.77709673799058</v>
      </c>
      <c r="J8" s="1">
        <f t="shared" si="6"/>
        <v>471.3786137700082</v>
      </c>
      <c r="K8" s="1">
        <f t="shared" si="7"/>
        <v>505.31633966598542</v>
      </c>
      <c r="L8" s="1">
        <f t="shared" si="8"/>
        <v>539.05471311555857</v>
      </c>
      <c r="M8" s="1">
        <f t="shared" si="9"/>
        <v>565.07156787757685</v>
      </c>
      <c r="O8" s="7">
        <v>0.20833333333333334</v>
      </c>
      <c r="P8" s="6">
        <f t="shared" si="10"/>
        <v>548.77239345608666</v>
      </c>
      <c r="Q8" s="6">
        <f t="shared" si="11"/>
        <v>565.58189953590283</v>
      </c>
      <c r="R8" s="6">
        <f t="shared" si="12"/>
        <v>608.10129513053221</v>
      </c>
      <c r="S8" s="6">
        <f t="shared" si="13"/>
        <v>650.6246296217214</v>
      </c>
      <c r="T8" s="6">
        <f t="shared" si="14"/>
        <v>683.68901983432067</v>
      </c>
      <c r="AJ8">
        <v>0.48392121219454265</v>
      </c>
      <c r="AK8">
        <v>0.53652582179370456</v>
      </c>
      <c r="AL8">
        <v>0.50202217229446711</v>
      </c>
      <c r="AM8">
        <v>0.58711990885148391</v>
      </c>
      <c r="AN8">
        <v>0.52165567584453665</v>
      </c>
      <c r="AO8">
        <v>0.56122683309746801</v>
      </c>
    </row>
    <row r="9" spans="1:41" x14ac:dyDescent="0.35">
      <c r="A9" s="3">
        <v>0.25</v>
      </c>
      <c r="B9" s="2">
        <f t="shared" si="0"/>
        <v>679.01491429975533</v>
      </c>
      <c r="C9" s="2">
        <f t="shared" si="1"/>
        <v>699.97641988229782</v>
      </c>
      <c r="D9" s="2">
        <f t="shared" si="2"/>
        <v>691.29912013734383</v>
      </c>
      <c r="E9" s="2">
        <f t="shared" si="3"/>
        <v>738.36532136356607</v>
      </c>
      <c r="F9" s="2">
        <f t="shared" si="4"/>
        <v>774.78908547805838</v>
      </c>
      <c r="H9" s="4">
        <v>0.25</v>
      </c>
      <c r="I9" s="1">
        <f t="shared" si="5"/>
        <v>488.26380828290502</v>
      </c>
      <c r="J9" s="1">
        <f t="shared" si="6"/>
        <v>502.78639314209943</v>
      </c>
      <c r="K9" s="1">
        <f t="shared" si="7"/>
        <v>539.03976343823092</v>
      </c>
      <c r="L9" s="1">
        <f t="shared" si="8"/>
        <v>575.08784734881112</v>
      </c>
      <c r="M9" s="1">
        <f t="shared" si="9"/>
        <v>602.89405756099131</v>
      </c>
      <c r="O9" s="7">
        <v>0.25</v>
      </c>
      <c r="P9" s="6">
        <f t="shared" si="10"/>
        <v>596.51942300431153</v>
      </c>
      <c r="Q9" s="6">
        <f t="shared" si="11"/>
        <v>614.67725813792629</v>
      </c>
      <c r="R9" s="6">
        <f t="shared" si="12"/>
        <v>660.48041783787482</v>
      </c>
      <c r="S9" s="6">
        <f t="shared" si="13"/>
        <v>706.23284545099511</v>
      </c>
      <c r="T9" s="6">
        <f t="shared" si="14"/>
        <v>741.74921061254179</v>
      </c>
      <c r="AJ9">
        <v>0.5410102063247797</v>
      </c>
      <c r="AK9">
        <v>0.57050352377907787</v>
      </c>
      <c r="AL9">
        <v>0.5569729502441918</v>
      </c>
      <c r="AM9">
        <v>0.62796800662775676</v>
      </c>
      <c r="AN9">
        <v>0.5572677427343069</v>
      </c>
      <c r="AO9">
        <v>0.60445726432264679</v>
      </c>
    </row>
    <row r="10" spans="1:41" x14ac:dyDescent="0.35">
      <c r="A10" s="3">
        <v>0.29166666666666669</v>
      </c>
      <c r="B10" s="2">
        <f t="shared" si="0"/>
        <v>808.0015528923351</v>
      </c>
      <c r="C10" s="2">
        <f t="shared" si="1"/>
        <v>832.12736550783654</v>
      </c>
      <c r="D10" s="2">
        <f t="shared" si="2"/>
        <v>921.06205315752129</v>
      </c>
      <c r="E10" s="2">
        <f t="shared" si="3"/>
        <v>983.97471098567087</v>
      </c>
      <c r="F10" s="2">
        <f t="shared" si="4"/>
        <v>1032.6901231775378</v>
      </c>
      <c r="H10" s="4">
        <v>0.29166666666666669</v>
      </c>
      <c r="I10" s="1">
        <f t="shared" si="5"/>
        <v>591.11633556529762</v>
      </c>
      <c r="J10" s="1">
        <f t="shared" si="6"/>
        <v>608.12299476503915</v>
      </c>
      <c r="K10" s="1">
        <f t="shared" si="7"/>
        <v>649.91987116906625</v>
      </c>
      <c r="L10" s="1">
        <f t="shared" si="8"/>
        <v>691.19121089640646</v>
      </c>
      <c r="M10" s="1">
        <f t="shared" si="9"/>
        <v>722.71552682510196</v>
      </c>
      <c r="O10" s="7">
        <v>0.29166666666666669</v>
      </c>
      <c r="P10" s="6">
        <f t="shared" si="10"/>
        <v>711.01585481758082</v>
      </c>
      <c r="Q10" s="6">
        <f t="shared" si="11"/>
        <v>731.84466754560765</v>
      </c>
      <c r="R10" s="6">
        <f t="shared" si="12"/>
        <v>783.47561378922467</v>
      </c>
      <c r="S10" s="6">
        <f t="shared" si="13"/>
        <v>834.65389235951557</v>
      </c>
      <c r="T10" s="6">
        <f t="shared" si="14"/>
        <v>873.95844481102199</v>
      </c>
      <c r="AJ10">
        <v>0.71591411021223517</v>
      </c>
      <c r="AK10">
        <v>0.75683271188248358</v>
      </c>
      <c r="AL10">
        <v>0.74423331669504555</v>
      </c>
      <c r="AM10">
        <v>0.71141815544616027</v>
      </c>
      <c r="AN10">
        <v>0.64178752472617995</v>
      </c>
      <c r="AO10">
        <v>0.68055276333721637</v>
      </c>
    </row>
    <row r="11" spans="1:41" x14ac:dyDescent="0.35">
      <c r="A11" s="3">
        <v>0.33333333333333331</v>
      </c>
      <c r="B11" s="2">
        <f t="shared" si="0"/>
        <v>1062.3020986319807</v>
      </c>
      <c r="C11" s="2">
        <f t="shared" si="1"/>
        <v>1093.8342302177839</v>
      </c>
      <c r="D11" s="2">
        <f t="shared" si="2"/>
        <v>1228.9472958009703</v>
      </c>
      <c r="E11" s="2">
        <f t="shared" si="3"/>
        <v>1312.7869765257039</v>
      </c>
      <c r="F11" s="2">
        <f t="shared" si="4"/>
        <v>1377.6926008178677</v>
      </c>
      <c r="H11" s="4">
        <v>0.33333333333333331</v>
      </c>
      <c r="I11" s="1">
        <f t="shared" si="5"/>
        <v>786.38145575962744</v>
      </c>
      <c r="J11" s="1">
        <f t="shared" si="6"/>
        <v>809.53382808701622</v>
      </c>
      <c r="K11" s="1">
        <f t="shared" si="7"/>
        <v>867.05886924674132</v>
      </c>
      <c r="L11" s="1">
        <f t="shared" si="8"/>
        <v>924.13902206275498</v>
      </c>
      <c r="M11" s="1">
        <f t="shared" si="9"/>
        <v>968.04036950845864</v>
      </c>
      <c r="O11" s="7">
        <v>0.33333333333333331</v>
      </c>
      <c r="P11" s="6">
        <f t="shared" si="10"/>
        <v>952.11389907052819</v>
      </c>
      <c r="Q11" s="6">
        <f t="shared" si="11"/>
        <v>980.05286466843495</v>
      </c>
      <c r="R11" s="6">
        <f t="shared" si="12"/>
        <v>1049.3635608025029</v>
      </c>
      <c r="S11" s="6">
        <f t="shared" si="13"/>
        <v>1118.0908869369277</v>
      </c>
      <c r="T11" s="6">
        <f t="shared" si="14"/>
        <v>1170.8992237915163</v>
      </c>
      <c r="AJ11">
        <v>0.95770835235070839</v>
      </c>
      <c r="AK11">
        <v>0.9461210312211652</v>
      </c>
      <c r="AL11">
        <v>0.99192526013104709</v>
      </c>
      <c r="AM11">
        <v>0.92713495528440348</v>
      </c>
      <c r="AN11">
        <v>0.88395920914871973</v>
      </c>
      <c r="AO11">
        <v>0.91364130177414848</v>
      </c>
    </row>
    <row r="12" spans="1:41" x14ac:dyDescent="0.35">
      <c r="A12" s="3">
        <v>0.375</v>
      </c>
      <c r="B12" s="2">
        <f t="shared" si="0"/>
        <v>1420.5633525731039</v>
      </c>
      <c r="C12" s="2">
        <f t="shared" si="1"/>
        <v>1465.1989681887758</v>
      </c>
      <c r="D12" s="2">
        <f t="shared" si="2"/>
        <v>1351.7084937696502</v>
      </c>
      <c r="E12" s="2">
        <f t="shared" si="3"/>
        <v>1443.531113895961</v>
      </c>
      <c r="F12" s="2">
        <f t="shared" si="4"/>
        <v>1514.5623385984748</v>
      </c>
      <c r="H12" s="4">
        <v>0.375</v>
      </c>
      <c r="I12" s="1">
        <f t="shared" si="5"/>
        <v>1090.3005406388932</v>
      </c>
      <c r="J12" s="1">
        <f t="shared" si="6"/>
        <v>1124.2332102854018</v>
      </c>
      <c r="K12" s="1">
        <f t="shared" si="7"/>
        <v>1210.6600263102841</v>
      </c>
      <c r="L12" s="1">
        <f t="shared" si="8"/>
        <v>1297.3526278657885</v>
      </c>
      <c r="M12" s="1">
        <f t="shared" si="9"/>
        <v>1365.0370936158772</v>
      </c>
      <c r="O12" s="7">
        <v>0.375</v>
      </c>
      <c r="P12" s="6">
        <f t="shared" si="10"/>
        <v>1280.8068653373969</v>
      </c>
      <c r="Q12" s="6">
        <f t="shared" si="11"/>
        <v>1320.8988370565307</v>
      </c>
      <c r="R12" s="6">
        <f t="shared" si="12"/>
        <v>1423.2651252229064</v>
      </c>
      <c r="S12" s="6">
        <f t="shared" si="13"/>
        <v>1526.0545695942769</v>
      </c>
      <c r="T12" s="6">
        <f t="shared" si="14"/>
        <v>1606.4221144374719</v>
      </c>
      <c r="AJ12">
        <v>1.0628353371036259</v>
      </c>
      <c r="AK12">
        <v>1.1009961378900905</v>
      </c>
      <c r="AL12">
        <v>1.0868804422562333</v>
      </c>
      <c r="AM12">
        <v>1.3480559162569798</v>
      </c>
      <c r="AN12">
        <v>1.3303169011899816</v>
      </c>
      <c r="AO12">
        <v>1.3520150308650498</v>
      </c>
    </row>
    <row r="13" spans="1:41" x14ac:dyDescent="0.35">
      <c r="A13" s="3">
        <v>0.41666666666666669</v>
      </c>
      <c r="B13" s="2">
        <f t="shared" si="0"/>
        <v>1612.2426192155106</v>
      </c>
      <c r="C13" s="2">
        <f t="shared" si="1"/>
        <v>1664.2836429585154</v>
      </c>
      <c r="D13" s="2">
        <f t="shared" si="2"/>
        <v>1363.4999835157846</v>
      </c>
      <c r="E13" s="2">
        <f t="shared" si="3"/>
        <v>1455.6202252298938</v>
      </c>
      <c r="F13" s="2">
        <f t="shared" si="4"/>
        <v>1526.81138179447</v>
      </c>
      <c r="H13" s="4">
        <v>0.41666666666666669</v>
      </c>
      <c r="I13" s="1">
        <f t="shared" si="5"/>
        <v>1245.1787130557907</v>
      </c>
      <c r="J13" s="1">
        <f t="shared" si="6"/>
        <v>1285.0295193089964</v>
      </c>
      <c r="K13" s="1">
        <f t="shared" si="7"/>
        <v>1387.729727102007</v>
      </c>
      <c r="L13" s="1">
        <f t="shared" si="8"/>
        <v>1491.2623309972423</v>
      </c>
      <c r="M13" s="1">
        <f t="shared" si="9"/>
        <v>1572.6456627601149</v>
      </c>
      <c r="O13" s="7">
        <v>0.41666666666666669</v>
      </c>
      <c r="P13" s="6">
        <f t="shared" si="10"/>
        <v>1449.5411033879861</v>
      </c>
      <c r="Q13" s="6">
        <f t="shared" si="11"/>
        <v>1496.3234275779635</v>
      </c>
      <c r="R13" s="6">
        <f t="shared" si="12"/>
        <v>1617.3025691674284</v>
      </c>
      <c r="S13" s="6">
        <f t="shared" si="13"/>
        <v>1739.4390953948459</v>
      </c>
      <c r="T13" s="6">
        <f t="shared" si="14"/>
        <v>1835.6340610639938</v>
      </c>
      <c r="AJ13">
        <v>1.0842576312630436</v>
      </c>
      <c r="AK13">
        <v>1.1310959145768256</v>
      </c>
      <c r="AL13">
        <v>1.0910576882528082</v>
      </c>
      <c r="AM13">
        <v>1.590561975292996</v>
      </c>
      <c r="AN13">
        <v>1.5820412409363898</v>
      </c>
      <c r="AO13">
        <v>1.5991975708219903</v>
      </c>
    </row>
    <row r="14" spans="1:41" x14ac:dyDescent="0.35">
      <c r="A14" s="3">
        <v>0.45833333333333331</v>
      </c>
      <c r="B14" s="2">
        <f t="shared" si="0"/>
        <v>1656.4603612244066</v>
      </c>
      <c r="C14" s="2">
        <f t="shared" si="1"/>
        <v>1710.5527824407659</v>
      </c>
      <c r="D14" s="2">
        <f t="shared" si="2"/>
        <v>1323.3015450591299</v>
      </c>
      <c r="E14" s="2">
        <f t="shared" si="3"/>
        <v>1412.4308755516809</v>
      </c>
      <c r="F14" s="2">
        <f t="shared" si="4"/>
        <v>1481.2720151113899</v>
      </c>
      <c r="H14" s="4">
        <v>0.45833333333333331</v>
      </c>
      <c r="I14" s="1">
        <f t="shared" si="5"/>
        <v>1282.9350450035806</v>
      </c>
      <c r="J14" s="1">
        <f t="shared" si="6"/>
        <v>1324.5976430224589</v>
      </c>
      <c r="K14" s="1">
        <f t="shared" si="7"/>
        <v>1432.6083064588727</v>
      </c>
      <c r="L14" s="1">
        <f t="shared" si="8"/>
        <v>1541.7672602706355</v>
      </c>
      <c r="M14" s="1">
        <f t="shared" si="9"/>
        <v>1627.8629541377211</v>
      </c>
      <c r="O14" s="7">
        <v>0.45833333333333331</v>
      </c>
      <c r="P14" s="6">
        <f t="shared" si="10"/>
        <v>1499.4978193103543</v>
      </c>
      <c r="Q14" s="6">
        <f t="shared" si="11"/>
        <v>1548.6287875446412</v>
      </c>
      <c r="R14" s="6">
        <f t="shared" si="12"/>
        <v>1676.4574813724385</v>
      </c>
      <c r="S14" s="6">
        <f t="shared" si="13"/>
        <v>1805.8381212329903</v>
      </c>
      <c r="T14" s="6">
        <f t="shared" si="14"/>
        <v>1908.0873925339044</v>
      </c>
      <c r="AJ14">
        <v>1.0589307327470119</v>
      </c>
      <c r="AK14">
        <v>1.0959809094134356</v>
      </c>
      <c r="AL14">
        <v>1.0559932993201648</v>
      </c>
      <c r="AM14">
        <v>1.6615439128499212</v>
      </c>
      <c r="AN14">
        <v>1.6644996687342235</v>
      </c>
      <c r="AO14">
        <v>1.6904166694706841</v>
      </c>
    </row>
    <row r="15" spans="1:41" x14ac:dyDescent="0.35">
      <c r="A15" s="3">
        <v>0.5</v>
      </c>
      <c r="B15" s="2">
        <f t="shared" si="0"/>
        <v>1658.5544226905261</v>
      </c>
      <c r="C15" s="2">
        <f t="shared" si="1"/>
        <v>1712.8372305167418</v>
      </c>
      <c r="D15" s="2">
        <f t="shared" si="2"/>
        <v>1316.2998103892664</v>
      </c>
      <c r="E15" s="2">
        <f t="shared" si="3"/>
        <v>1405.1159118289324</v>
      </c>
      <c r="F15" s="2">
        <f t="shared" si="4"/>
        <v>1473.7374271131685</v>
      </c>
      <c r="H15" s="4">
        <v>0.5</v>
      </c>
      <c r="I15" s="1">
        <f t="shared" si="5"/>
        <v>1319.6916815332588</v>
      </c>
      <c r="J15" s="1">
        <f t="shared" si="6"/>
        <v>1362.635599230513</v>
      </c>
      <c r="K15" s="1">
        <f t="shared" si="7"/>
        <v>1474.0599093333544</v>
      </c>
      <c r="L15" s="1">
        <f t="shared" si="8"/>
        <v>1586.7076357803035</v>
      </c>
      <c r="M15" s="1">
        <f t="shared" si="9"/>
        <v>1675.5961169063849</v>
      </c>
      <c r="O15" s="7">
        <v>0.5</v>
      </c>
      <c r="P15" s="6">
        <f t="shared" si="10"/>
        <v>1509.2096316711891</v>
      </c>
      <c r="Q15" s="6">
        <f t="shared" si="11"/>
        <v>1558.7678213504234</v>
      </c>
      <c r="R15" s="6">
        <f t="shared" si="12"/>
        <v>1687.821214453129</v>
      </c>
      <c r="S15" s="6">
        <f t="shared" si="13"/>
        <v>1818.489113681044</v>
      </c>
      <c r="T15" s="6">
        <f t="shared" si="14"/>
        <v>1921.8061353410956</v>
      </c>
      <c r="AJ15">
        <v>1.0495051937246376</v>
      </c>
      <c r="AK15">
        <v>1.1172968715727225</v>
      </c>
      <c r="AL15">
        <v>1.0520745700803045</v>
      </c>
      <c r="AM15">
        <v>1.6689926535597217</v>
      </c>
      <c r="AN15">
        <v>1.7171987566662232</v>
      </c>
      <c r="AO15">
        <v>1.7067102173636302</v>
      </c>
    </row>
    <row r="16" spans="1:41" x14ac:dyDescent="0.35">
      <c r="A16" s="3">
        <v>0.54166666666666663</v>
      </c>
      <c r="B16" s="2">
        <f t="shared" si="0"/>
        <v>1619.7879197712316</v>
      </c>
      <c r="C16" s="2">
        <f t="shared" si="1"/>
        <v>1672.1902564031434</v>
      </c>
      <c r="D16" s="2">
        <f t="shared" si="2"/>
        <v>1348.0429156670975</v>
      </c>
      <c r="E16" s="2">
        <f t="shared" si="3"/>
        <v>1438.8298507616753</v>
      </c>
      <c r="F16" s="2">
        <f t="shared" si="4"/>
        <v>1508.950038064419</v>
      </c>
      <c r="H16" s="4">
        <v>0.54166666666666663</v>
      </c>
      <c r="I16" s="1">
        <f t="shared" si="5"/>
        <v>1297.1796628831892</v>
      </c>
      <c r="J16" s="1">
        <f t="shared" si="6"/>
        <v>1339.1905741664414</v>
      </c>
      <c r="K16" s="1">
        <f t="shared" si="7"/>
        <v>1447.9845669069161</v>
      </c>
      <c r="L16" s="1">
        <f t="shared" si="8"/>
        <v>1557.884558317704</v>
      </c>
      <c r="M16" s="1">
        <f t="shared" si="9"/>
        <v>1644.5111140656172</v>
      </c>
      <c r="O16" s="7">
        <v>0.54166666666666663</v>
      </c>
      <c r="P16" s="6">
        <f t="shared" si="10"/>
        <v>1479.8301858635148</v>
      </c>
      <c r="Q16" s="6">
        <f t="shared" si="11"/>
        <v>1527.9772689026452</v>
      </c>
      <c r="R16" s="6">
        <f t="shared" si="12"/>
        <v>1652.8937197139101</v>
      </c>
      <c r="S16" s="6">
        <f t="shared" si="13"/>
        <v>1779.178246703854</v>
      </c>
      <c r="T16" s="6">
        <f t="shared" si="14"/>
        <v>1878.8236190129105</v>
      </c>
      <c r="AJ16">
        <v>1.0789421322879902</v>
      </c>
      <c r="AK16">
        <v>1.1212943514106575</v>
      </c>
      <c r="AL16">
        <v>1.0756439573098595</v>
      </c>
      <c r="AM16">
        <v>1.6031680464651838</v>
      </c>
      <c r="AN16">
        <v>1.6764498956169371</v>
      </c>
      <c r="AO16">
        <v>1.651599673464341</v>
      </c>
    </row>
    <row r="17" spans="1:41" x14ac:dyDescent="0.35">
      <c r="A17" s="3">
        <v>0.58333333333333337</v>
      </c>
      <c r="B17" s="2">
        <f t="shared" si="0"/>
        <v>1572.5594051145356</v>
      </c>
      <c r="C17" s="2">
        <f t="shared" si="1"/>
        <v>1623.5660786029568</v>
      </c>
      <c r="D17" s="2">
        <f t="shared" si="2"/>
        <v>1284.3530275124444</v>
      </c>
      <c r="E17" s="2">
        <f t="shared" si="3"/>
        <v>1370.5254423419324</v>
      </c>
      <c r="F17" s="2">
        <f t="shared" si="4"/>
        <v>1437.0357527259005</v>
      </c>
      <c r="H17" s="4">
        <v>0.58333333333333337</v>
      </c>
      <c r="I17" s="1">
        <f t="shared" si="5"/>
        <v>1266.9741416351098</v>
      </c>
      <c r="J17" s="1">
        <f t="shared" si="6"/>
        <v>1308.2987689334216</v>
      </c>
      <c r="K17" s="1">
        <f t="shared" si="7"/>
        <v>1415.6221185830479</v>
      </c>
      <c r="L17" s="1">
        <f t="shared" si="8"/>
        <v>1524.166341687268</v>
      </c>
      <c r="M17" s="1">
        <f t="shared" si="9"/>
        <v>1609.8617931067301</v>
      </c>
      <c r="O17" s="7">
        <v>0.58333333333333337</v>
      </c>
      <c r="P17" s="6">
        <f t="shared" si="10"/>
        <v>1432.3526400315418</v>
      </c>
      <c r="Q17" s="6">
        <f t="shared" si="11"/>
        <v>1479.1550097476481</v>
      </c>
      <c r="R17" s="6">
        <f t="shared" si="12"/>
        <v>1600.7916918349483</v>
      </c>
      <c r="S17" s="6">
        <f t="shared" si="13"/>
        <v>1723.8488886382618</v>
      </c>
      <c r="T17" s="6">
        <f t="shared" si="14"/>
        <v>1821.0412672171105</v>
      </c>
      <c r="AJ17">
        <v>1.0358155709172818</v>
      </c>
      <c r="AK17">
        <v>1.0616004476425251</v>
      </c>
      <c r="AL17">
        <v>1.0213974910637023</v>
      </c>
      <c r="AM17">
        <v>1.5622212278004353</v>
      </c>
      <c r="AN17">
        <v>1.6540992195274768</v>
      </c>
      <c r="AO17">
        <v>1.60841738900775</v>
      </c>
    </row>
    <row r="18" spans="1:41" x14ac:dyDescent="0.35">
      <c r="A18" s="3">
        <v>0.625</v>
      </c>
      <c r="B18" s="2">
        <f t="shared" si="0"/>
        <v>1551.6940682644288</v>
      </c>
      <c r="C18" s="2">
        <f t="shared" si="1"/>
        <v>1601.764348845513</v>
      </c>
      <c r="D18" s="2">
        <f t="shared" si="2"/>
        <v>1275.3554171311323</v>
      </c>
      <c r="E18" s="2">
        <f t="shared" si="3"/>
        <v>1360.2439636621734</v>
      </c>
      <c r="F18" s="2">
        <f t="shared" si="4"/>
        <v>1425.6671736265369</v>
      </c>
      <c r="H18" s="4">
        <v>0.625</v>
      </c>
      <c r="I18" s="1">
        <f t="shared" si="5"/>
        <v>1254.5188975186945</v>
      </c>
      <c r="J18" s="1">
        <f t="shared" si="6"/>
        <v>1295.4878596385772</v>
      </c>
      <c r="K18" s="1">
        <f t="shared" si="7"/>
        <v>1401.9402640108312</v>
      </c>
      <c r="L18" s="1">
        <f t="shared" si="8"/>
        <v>1509.6259048364311</v>
      </c>
      <c r="M18" s="1">
        <f t="shared" si="9"/>
        <v>1594.667075371895</v>
      </c>
      <c r="O18" s="7">
        <v>0.625</v>
      </c>
      <c r="P18" s="6">
        <f t="shared" si="10"/>
        <v>1407.6517380160658</v>
      </c>
      <c r="Q18" s="6">
        <f t="shared" si="11"/>
        <v>1453.6136469786602</v>
      </c>
      <c r="R18" s="6">
        <f t="shared" si="12"/>
        <v>1573.0313025819003</v>
      </c>
      <c r="S18" s="6">
        <f t="shared" si="13"/>
        <v>1693.8289103918</v>
      </c>
      <c r="T18" s="6">
        <f t="shared" si="14"/>
        <v>1789.2211356789937</v>
      </c>
      <c r="AJ18">
        <v>1.0449774643387209</v>
      </c>
      <c r="AK18">
        <v>1.0453454756748402</v>
      </c>
      <c r="AL18">
        <v>1.007075096738447</v>
      </c>
      <c r="AM18">
        <v>1.5301123530993819</v>
      </c>
      <c r="AN18">
        <v>1.6407293112118044</v>
      </c>
      <c r="AO18">
        <v>1.5790448096013654</v>
      </c>
    </row>
    <row r="19" spans="1:41" x14ac:dyDescent="0.35">
      <c r="A19" s="3">
        <v>0.66666666666666663</v>
      </c>
      <c r="B19" s="2">
        <f t="shared" si="0"/>
        <v>1535.0724279576377</v>
      </c>
      <c r="C19" s="2">
        <f t="shared" si="1"/>
        <v>1583.3265976093599</v>
      </c>
      <c r="D19" s="2">
        <f t="shared" si="2"/>
        <v>1371.0614105230084</v>
      </c>
      <c r="E19" s="2">
        <f t="shared" si="3"/>
        <v>1461.3549547687869</v>
      </c>
      <c r="F19" s="2">
        <f t="shared" si="4"/>
        <v>1530.8061947683436</v>
      </c>
      <c r="H19" s="4">
        <v>0.66666666666666663</v>
      </c>
      <c r="I19" s="1">
        <f t="shared" si="5"/>
        <v>1226.9124604342251</v>
      </c>
      <c r="J19" s="1">
        <f t="shared" si="6"/>
        <v>1266.3744324691488</v>
      </c>
      <c r="K19" s="1">
        <f t="shared" si="7"/>
        <v>1368.280598707064</v>
      </c>
      <c r="L19" s="1">
        <f t="shared" si="8"/>
        <v>1471.1012414084851</v>
      </c>
      <c r="M19" s="1">
        <f t="shared" si="9"/>
        <v>1552.018902912411</v>
      </c>
      <c r="O19" s="7">
        <v>0.66666666666666663</v>
      </c>
      <c r="P19" s="6">
        <f t="shared" si="10"/>
        <v>1369.2672330582675</v>
      </c>
      <c r="Q19" s="6">
        <f t="shared" si="11"/>
        <v>1413.0348152058916</v>
      </c>
      <c r="R19" s="6">
        <f t="shared" si="12"/>
        <v>1525.7710309186496</v>
      </c>
      <c r="S19" s="6">
        <f t="shared" si="13"/>
        <v>1639.3963138034806</v>
      </c>
      <c r="T19" s="6">
        <f t="shared" si="14"/>
        <v>1728.6869508622572</v>
      </c>
      <c r="AJ19">
        <v>1.1466949081374831</v>
      </c>
      <c r="AK19">
        <v>1.0919852029670307</v>
      </c>
      <c r="AL19">
        <v>1.0724779007817269</v>
      </c>
      <c r="AM19">
        <v>1.4576214361560127</v>
      </c>
      <c r="AN19">
        <v>1.5700215351483735</v>
      </c>
      <c r="AO19">
        <v>1.4898466546277525</v>
      </c>
    </row>
    <row r="20" spans="1:41" x14ac:dyDescent="0.35">
      <c r="A20" s="3">
        <v>0.70833333333333337</v>
      </c>
      <c r="B20" s="2">
        <f t="shared" si="0"/>
        <v>1520.6705029634804</v>
      </c>
      <c r="C20" s="2">
        <f t="shared" si="1"/>
        <v>1565.3680285138057</v>
      </c>
      <c r="D20" s="2">
        <f t="shared" si="2"/>
        <v>1624.0084257385179</v>
      </c>
      <c r="E20" s="2">
        <f t="shared" si="3"/>
        <v>1728.8249144646654</v>
      </c>
      <c r="F20" s="2">
        <f t="shared" si="4"/>
        <v>1809.1391981028617</v>
      </c>
      <c r="H20" s="4">
        <v>0.70833333333333337</v>
      </c>
      <c r="I20" s="1">
        <f t="shared" si="5"/>
        <v>1153.955685114704</v>
      </c>
      <c r="J20" s="1">
        <f t="shared" si="6"/>
        <v>1189.3420159857003</v>
      </c>
      <c r="K20" s="1">
        <f t="shared" si="7"/>
        <v>1278.8949490757061</v>
      </c>
      <c r="L20" s="1">
        <f t="shared" si="8"/>
        <v>1368.4751379075988</v>
      </c>
      <c r="M20" s="1">
        <f t="shared" si="9"/>
        <v>1438.149287101754</v>
      </c>
      <c r="O20" s="7">
        <v>0.70833333333333337</v>
      </c>
      <c r="P20" s="6">
        <f t="shared" si="10"/>
        <v>1295.5783184169482</v>
      </c>
      <c r="Q20" s="6">
        <f t="shared" si="11"/>
        <v>1334.6286438557756</v>
      </c>
      <c r="R20" s="6">
        <f t="shared" si="12"/>
        <v>1432.7011786956461</v>
      </c>
      <c r="S20" s="6">
        <f t="shared" si="13"/>
        <v>1530.477312009838</v>
      </c>
      <c r="T20" s="6">
        <f t="shared" si="14"/>
        <v>1606.1770657510119</v>
      </c>
      <c r="AJ20">
        <v>1.4097909158340314</v>
      </c>
      <c r="AK20">
        <v>1.2259455636277805</v>
      </c>
      <c r="AL20">
        <v>1.2478400254793396</v>
      </c>
      <c r="AM20">
        <v>1.3078803698307493</v>
      </c>
      <c r="AN20">
        <v>1.3778408475833392</v>
      </c>
      <c r="AO20">
        <v>1.2938622112419389</v>
      </c>
    </row>
    <row r="21" spans="1:41" x14ac:dyDescent="0.35">
      <c r="A21" s="3">
        <v>0.75</v>
      </c>
      <c r="B21" s="2">
        <f t="shared" si="0"/>
        <v>1383.8021075528529</v>
      </c>
      <c r="C21" s="2">
        <f t="shared" si="1"/>
        <v>1420.277270107187</v>
      </c>
      <c r="D21" s="2">
        <f t="shared" si="2"/>
        <v>1899.5164113877847</v>
      </c>
      <c r="E21" s="2">
        <f t="shared" si="3"/>
        <v>2021.9304984979437</v>
      </c>
      <c r="F21" s="2">
        <f t="shared" si="4"/>
        <v>2115.7016411846544</v>
      </c>
      <c r="H21" s="4">
        <v>0.75</v>
      </c>
      <c r="I21" s="1">
        <f t="shared" si="5"/>
        <v>999.16245196664352</v>
      </c>
      <c r="J21" s="1">
        <f t="shared" si="6"/>
        <v>1027.0924829252435</v>
      </c>
      <c r="K21" s="1">
        <f t="shared" si="7"/>
        <v>1094.77053947071</v>
      </c>
      <c r="L21" s="1">
        <f t="shared" si="8"/>
        <v>1161.1671069306126</v>
      </c>
      <c r="M21" s="1">
        <f t="shared" si="9"/>
        <v>1211.4161746031164</v>
      </c>
      <c r="O21" s="7">
        <v>0.75</v>
      </c>
      <c r="P21" s="6">
        <f t="shared" si="10"/>
        <v>1150.7986390004185</v>
      </c>
      <c r="Q21" s="6">
        <f t="shared" si="11"/>
        <v>1181.9466332168843</v>
      </c>
      <c r="R21" s="6">
        <f t="shared" si="12"/>
        <v>1256.1802693322713</v>
      </c>
      <c r="S21" s="6">
        <f t="shared" si="13"/>
        <v>1328.4462529048774</v>
      </c>
      <c r="T21" s="6">
        <f t="shared" si="14"/>
        <v>1382.5241520998509</v>
      </c>
      <c r="AJ21">
        <v>1.6534036581580649</v>
      </c>
      <c r="AK21">
        <v>1.3731680184843249</v>
      </c>
      <c r="AL21">
        <v>1.4575914044834628</v>
      </c>
      <c r="AM21">
        <v>1.0060788153466098</v>
      </c>
      <c r="AN21">
        <v>1.0381593578720107</v>
      </c>
      <c r="AO21">
        <v>0.97577441914042473</v>
      </c>
    </row>
    <row r="22" spans="1:41" x14ac:dyDescent="0.35">
      <c r="A22" s="3">
        <v>0.79166666666666663</v>
      </c>
      <c r="B22" s="2">
        <f t="shared" si="0"/>
        <v>1244.8120698072903</v>
      </c>
      <c r="C22" s="2">
        <f t="shared" si="1"/>
        <v>1275.6863013504701</v>
      </c>
      <c r="D22" s="2">
        <f t="shared" si="2"/>
        <v>2032.3305464183377</v>
      </c>
      <c r="E22" s="2">
        <f t="shared" si="3"/>
        <v>2167.8918547363855</v>
      </c>
      <c r="F22" s="2">
        <f t="shared" si="4"/>
        <v>2272.4093713793077</v>
      </c>
      <c r="H22" s="4">
        <v>0.79166666666666663</v>
      </c>
      <c r="I22" s="1">
        <f t="shared" si="5"/>
        <v>871.23728100451365</v>
      </c>
      <c r="J22" s="1">
        <f t="shared" si="6"/>
        <v>893.93659893397876</v>
      </c>
      <c r="K22" s="1">
        <f t="shared" si="7"/>
        <v>946.92667274793973</v>
      </c>
      <c r="L22" s="1">
        <f t="shared" si="8"/>
        <v>998.00228528081004</v>
      </c>
      <c r="M22" s="1">
        <f t="shared" si="9"/>
        <v>1035.662457925456</v>
      </c>
      <c r="O22" s="7">
        <v>0.79166666666666663</v>
      </c>
      <c r="P22" s="6">
        <f t="shared" si="10"/>
        <v>1082.2206892940428</v>
      </c>
      <c r="Q22" s="6">
        <f t="shared" si="11"/>
        <v>1109.109747834837</v>
      </c>
      <c r="R22" s="6">
        <f t="shared" si="12"/>
        <v>1170.1740730467891</v>
      </c>
      <c r="S22" s="6">
        <f t="shared" si="13"/>
        <v>1228.230664513077</v>
      </c>
      <c r="T22" s="6">
        <f t="shared" si="14"/>
        <v>1270.1481341393749</v>
      </c>
      <c r="AJ22">
        <v>1.658262897379839</v>
      </c>
      <c r="AK22">
        <v>1.387702783239539</v>
      </c>
      <c r="AL22">
        <v>1.6078492490227443</v>
      </c>
      <c r="AM22">
        <v>0.82010104561550112</v>
      </c>
      <c r="AN22">
        <v>0.81066760552185013</v>
      </c>
      <c r="AO22">
        <v>0.7998131909138998</v>
      </c>
    </row>
    <row r="23" spans="1:41" x14ac:dyDescent="0.35">
      <c r="A23" s="3">
        <v>0.83333333333333337</v>
      </c>
      <c r="B23" s="2">
        <f t="shared" si="0"/>
        <v>1143.5971969154209</v>
      </c>
      <c r="C23" s="2">
        <f t="shared" si="1"/>
        <v>1171.9977834459291</v>
      </c>
      <c r="D23" s="2">
        <f t="shared" si="2"/>
        <v>1951.8564318777474</v>
      </c>
      <c r="E23" s="2">
        <f t="shared" si="3"/>
        <v>2085.0497278989938</v>
      </c>
      <c r="F23" s="2">
        <f t="shared" si="4"/>
        <v>2188.1681595842401</v>
      </c>
      <c r="H23" s="4">
        <v>0.83333333333333337</v>
      </c>
      <c r="I23" s="1">
        <f t="shared" si="5"/>
        <v>806.14486819993442</v>
      </c>
      <c r="J23" s="1">
        <f t="shared" si="6"/>
        <v>826.72511084626262</v>
      </c>
      <c r="K23" s="1">
        <f t="shared" si="7"/>
        <v>874.21597961539999</v>
      </c>
      <c r="L23" s="1">
        <f t="shared" si="8"/>
        <v>919.73160436616581</v>
      </c>
      <c r="M23" s="1">
        <f t="shared" si="9"/>
        <v>953.00405525711744</v>
      </c>
      <c r="O23" s="7">
        <v>0.83333333333333337</v>
      </c>
      <c r="P23" s="6">
        <f t="shared" si="10"/>
        <v>1039.4232417077151</v>
      </c>
      <c r="Q23" s="6">
        <f t="shared" si="11"/>
        <v>1064.9294833469232</v>
      </c>
      <c r="R23" s="6">
        <f t="shared" si="12"/>
        <v>1122.4161807482437</v>
      </c>
      <c r="S23" s="6">
        <f t="shared" si="13"/>
        <v>1176.8602132556316</v>
      </c>
      <c r="T23" s="6">
        <f t="shared" si="14"/>
        <v>1215.9316773680673</v>
      </c>
      <c r="AJ23">
        <v>1.5201909477619453</v>
      </c>
      <c r="AK23">
        <v>1.3326981230769286</v>
      </c>
      <c r="AL23">
        <v>1.57579158403071</v>
      </c>
      <c r="AM23">
        <v>0.7550287922670158</v>
      </c>
      <c r="AN23">
        <v>0.72591648137112874</v>
      </c>
      <c r="AO23">
        <v>0.75251984053343024</v>
      </c>
    </row>
    <row r="24" spans="1:41" x14ac:dyDescent="0.35">
      <c r="A24" s="3">
        <v>0.875</v>
      </c>
      <c r="B24" s="2">
        <f t="shared" si="0"/>
        <v>1055.1199857063777</v>
      </c>
      <c r="C24" s="2">
        <f t="shared" si="1"/>
        <v>1081.4480852458339</v>
      </c>
      <c r="D24" s="2">
        <f t="shared" si="2"/>
        <v>1805.2560303366301</v>
      </c>
      <c r="E24" s="2">
        <f t="shared" si="3"/>
        <v>1929.0438451127457</v>
      </c>
      <c r="F24" s="2">
        <f t="shared" si="4"/>
        <v>2024.9637348253325</v>
      </c>
      <c r="H24" s="4">
        <v>0.875</v>
      </c>
      <c r="I24" s="1">
        <f t="shared" si="5"/>
        <v>767.08251236496085</v>
      </c>
      <c r="J24" s="1">
        <f t="shared" si="6"/>
        <v>786.38401919025</v>
      </c>
      <c r="K24" s="1">
        <f t="shared" si="7"/>
        <v>830.54906341759806</v>
      </c>
      <c r="L24" s="1">
        <f t="shared" si="8"/>
        <v>872.69898419521121</v>
      </c>
      <c r="M24" s="1">
        <f t="shared" si="9"/>
        <v>903.31205319054141</v>
      </c>
      <c r="O24" s="7">
        <v>0.875</v>
      </c>
      <c r="P24" s="6">
        <f t="shared" si="10"/>
        <v>974.49485036721444</v>
      </c>
      <c r="Q24" s="6">
        <f t="shared" si="11"/>
        <v>998.5458019402289</v>
      </c>
      <c r="R24" s="6">
        <f t="shared" si="12"/>
        <v>1052.9437567033892</v>
      </c>
      <c r="S24" s="6">
        <f t="shared" si="13"/>
        <v>1104.5555681189858</v>
      </c>
      <c r="T24" s="6">
        <f t="shared" si="14"/>
        <v>1141.699650378996</v>
      </c>
      <c r="AJ24">
        <v>1.3915672491392472</v>
      </c>
      <c r="AK24">
        <v>1.3005022517801019</v>
      </c>
      <c r="AL24">
        <v>1.4637422169317253</v>
      </c>
      <c r="AM24">
        <v>0.70208469470618451</v>
      </c>
      <c r="AN24">
        <v>0.6746529874934617</v>
      </c>
      <c r="AO24">
        <v>0.71227842268087471</v>
      </c>
    </row>
    <row r="25" spans="1:41" x14ac:dyDescent="0.35">
      <c r="A25" s="3">
        <v>0.91666666666666663</v>
      </c>
      <c r="B25" s="2">
        <f t="shared" si="0"/>
        <v>957.20552578657441</v>
      </c>
      <c r="C25" s="2">
        <f t="shared" si="1"/>
        <v>981.19682664409208</v>
      </c>
      <c r="D25" s="2">
        <f t="shared" si="2"/>
        <v>1622.8258224408708</v>
      </c>
      <c r="E25" s="2">
        <f t="shared" si="3"/>
        <v>1734.0173392323504</v>
      </c>
      <c r="F25" s="2">
        <f t="shared" si="4"/>
        <v>1820.1646673400749</v>
      </c>
      <c r="H25" s="4">
        <v>0.91666666666666663</v>
      </c>
      <c r="I25" s="1">
        <f t="shared" si="5"/>
        <v>755.43893604951165</v>
      </c>
      <c r="J25" s="1">
        <f t="shared" si="6"/>
        <v>774.15316856560048</v>
      </c>
      <c r="K25" s="1">
        <f t="shared" si="7"/>
        <v>816.5766534397502</v>
      </c>
      <c r="L25" s="1">
        <f t="shared" si="8"/>
        <v>856.87385001071584</v>
      </c>
      <c r="M25" s="1">
        <f t="shared" si="9"/>
        <v>885.92752079293268</v>
      </c>
      <c r="O25" s="7">
        <v>0.91666666666666663</v>
      </c>
      <c r="P25" s="6">
        <f t="shared" si="10"/>
        <v>891.73736065754133</v>
      </c>
      <c r="Q25" s="6">
        <f t="shared" si="11"/>
        <v>913.99437278414598</v>
      </c>
      <c r="R25" s="6">
        <f t="shared" si="12"/>
        <v>964.67733817695728</v>
      </c>
      <c r="S25" s="6">
        <f t="shared" si="13"/>
        <v>1012.9304878570736</v>
      </c>
      <c r="T25" s="6">
        <f t="shared" si="14"/>
        <v>1047.8447246246601</v>
      </c>
      <c r="AJ25">
        <v>1.2530403745303786</v>
      </c>
      <c r="AK25">
        <v>1.3146142533553884</v>
      </c>
      <c r="AL25">
        <v>1.3149078809215771</v>
      </c>
      <c r="AM25">
        <v>0.64159731159306743</v>
      </c>
      <c r="AN25">
        <v>0.64759268595072639</v>
      </c>
      <c r="AO25">
        <v>0.66397624714110826</v>
      </c>
    </row>
    <row r="26" spans="1:41" x14ac:dyDescent="0.35">
      <c r="A26" s="3">
        <v>0.95833333333333337</v>
      </c>
      <c r="B26" s="2">
        <f t="shared" si="0"/>
        <v>833.99637047893589</v>
      </c>
      <c r="C26" s="2">
        <f t="shared" si="1"/>
        <v>855.52733512653333</v>
      </c>
      <c r="D26" s="2">
        <f t="shared" si="2"/>
        <v>1352.4872288895453</v>
      </c>
      <c r="E26" s="2">
        <f t="shared" si="3"/>
        <v>1445.4847161838061</v>
      </c>
      <c r="F26" s="2">
        <f t="shared" si="4"/>
        <v>1517.5814695007184</v>
      </c>
      <c r="H26" s="4">
        <v>0.95833333333333337</v>
      </c>
      <c r="I26" s="1">
        <f t="shared" si="5"/>
        <v>682.96848067475548</v>
      </c>
      <c r="J26" s="1">
        <f t="shared" si="6"/>
        <v>699.9782454493477</v>
      </c>
      <c r="K26" s="1">
        <f t="shared" si="7"/>
        <v>738.66253782107162</v>
      </c>
      <c r="L26" s="1">
        <f t="shared" si="8"/>
        <v>775.46826421243691</v>
      </c>
      <c r="M26" s="1">
        <f t="shared" si="9"/>
        <v>802.07259578405603</v>
      </c>
      <c r="O26" s="7">
        <v>0.95833333333333337</v>
      </c>
      <c r="P26" s="6">
        <f t="shared" si="10"/>
        <v>774.91233887593455</v>
      </c>
      <c r="Q26" s="6">
        <f t="shared" si="11"/>
        <v>794.69242341723248</v>
      </c>
      <c r="R26" s="6">
        <f t="shared" si="12"/>
        <v>840.33309937559147</v>
      </c>
      <c r="S26" s="6">
        <f t="shared" si="13"/>
        <v>884.07370183765283</v>
      </c>
      <c r="T26" s="6">
        <f t="shared" si="14"/>
        <v>916.04659980455926</v>
      </c>
      <c r="AJ26">
        <v>1.03636541404029</v>
      </c>
      <c r="AK26">
        <v>1.1780545477770117</v>
      </c>
      <c r="AL26">
        <v>1.099328530535161</v>
      </c>
      <c r="AM26">
        <v>0.58653160594158438</v>
      </c>
      <c r="AN26">
        <v>0.59065857319288984</v>
      </c>
      <c r="AO26">
        <v>0.59851132591568323</v>
      </c>
    </row>
    <row r="27" spans="1:41" s="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2021-07-13T14:12:53Z</dcterms:created>
  <dcterms:modified xsi:type="dcterms:W3CDTF">2021-07-13T17:14:46Z</dcterms:modified>
</cp:coreProperties>
</file>