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Assignment for Energy Systems\Dissertation\Case_Study_Data\demand_normal_distribution\nodal_load_profile_raw\"/>
    </mc:Choice>
  </mc:AlternateContent>
  <xr:revisionPtr revIDLastSave="0" documentId="13_ncr:1_{882E46D8-C97F-4AA2-B5A7-AFB80E817482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4" i="1" l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3" i="1"/>
</calcChain>
</file>

<file path=xl/sharedStrings.xml><?xml version="1.0" encoding="utf-8"?>
<sst xmlns="http://schemas.openxmlformats.org/spreadsheetml/2006/main" count="15" uniqueCount="13">
  <si>
    <t>year_period</t>
  </si>
  <si>
    <t>R_normialized_winter</t>
  </si>
  <si>
    <t>R_normialized_summer</t>
  </si>
  <si>
    <t>R_normialized_other</t>
  </si>
  <si>
    <t>N_normialized_winter</t>
  </si>
  <si>
    <t>N__normialized_summer</t>
  </si>
  <si>
    <t>N_normialized_other</t>
  </si>
  <si>
    <t>WINTER_N1</t>
  </si>
  <si>
    <t>SUMMER_N1</t>
  </si>
  <si>
    <t>OTHER_N1</t>
  </si>
  <si>
    <t>winter_avg</t>
  </si>
  <si>
    <t>summer_avg</t>
  </si>
  <si>
    <t>other_avg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</si>
</sst>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3" borderId="0" xfId="0" applyFill="1"/>
    <xf numFmtId="20" fontId="0" fillId="3" borderId="0" xfId="0" applyNumberFormat="1" applyFill="1" applyAlignment="1">
      <alignment horizontal="left"/>
    </xf>
    <xf numFmtId="20" fontId="0" fillId="2" borderId="0" xfId="0" applyNumberFormat="1" applyFill="1" applyAlignment="1">
      <alignment horizontal="left"/>
    </xf>
    <xf numFmtId="0" fontId="0" fillId="0" borderId="0" xfId="0" applyFill="1"/>
    <xf numFmtId="0" fontId="0" fillId="4" borderId="0" xfId="0" applyFill="1"/>
    <xf numFmtId="20" fontId="0" fillId="4" borderId="0" xfId="0" applyNumberForma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27"/>
  <sheetViews>
    <sheetView tabSelected="1" zoomScale="63" workbookViewId="0">
      <selection activeCell="A3" sqref="A3:T26"/>
    </sheetView>
  </sheetViews>
  <sheetFormatPr defaultRowHeight="14.5" x14ac:dyDescent="0.35"/>
  <cols>
    <col min="1" max="1" width="12.1796875" bestFit="1" customWidth="1"/>
    <col min="37" max="37" width="20.81640625" bestFit="1" customWidth="1"/>
    <col min="38" max="38" width="18.453125" bestFit="1" customWidth="1"/>
  </cols>
  <sheetData>
    <row r="1" spans="1:41" x14ac:dyDescent="0.35">
      <c r="A1" s="2" t="s">
        <v>7</v>
      </c>
      <c r="B1" s="2"/>
      <c r="C1" s="2"/>
      <c r="D1" s="2"/>
      <c r="E1" s="2"/>
      <c r="F1" s="2"/>
      <c r="H1" s="1" t="s">
        <v>8</v>
      </c>
      <c r="I1" s="1"/>
      <c r="J1" s="1"/>
      <c r="K1" s="1"/>
      <c r="L1" s="1"/>
      <c r="M1" s="1"/>
      <c r="O1" s="6" t="s">
        <v>9</v>
      </c>
      <c r="P1" s="6"/>
      <c r="Q1" s="6"/>
      <c r="R1" s="6"/>
      <c r="S1" s="6"/>
      <c r="T1" s="6"/>
    </row>
    <row r="2" spans="1:41" x14ac:dyDescent="0.35">
      <c r="A2" s="2" t="s">
        <v>0</v>
      </c>
      <c r="B2" s="2">
        <v>1</v>
      </c>
      <c r="C2" s="2">
        <v>2</v>
      </c>
      <c r="D2" s="2">
        <v>3</v>
      </c>
      <c r="E2" s="2">
        <v>4</v>
      </c>
      <c r="F2" s="2">
        <v>5</v>
      </c>
      <c r="H2" s="1" t="s">
        <v>0</v>
      </c>
      <c r="I2" s="1">
        <v>1</v>
      </c>
      <c r="J2" s="1">
        <v>2</v>
      </c>
      <c r="K2" s="1">
        <v>3</v>
      </c>
      <c r="L2" s="1">
        <v>4</v>
      </c>
      <c r="M2" s="1">
        <v>5</v>
      </c>
      <c r="O2" s="6" t="s">
        <v>0</v>
      </c>
      <c r="P2" s="6">
        <v>1</v>
      </c>
      <c r="Q2" s="6">
        <v>2</v>
      </c>
      <c r="R2" s="6">
        <v>3</v>
      </c>
      <c r="S2" s="6">
        <v>4</v>
      </c>
      <c r="T2" s="6">
        <v>5</v>
      </c>
      <c r="AJ2" t="s">
        <v>1</v>
      </c>
      <c r="AK2" t="s">
        <v>2</v>
      </c>
      <c r="AL2" t="s">
        <v>3</v>
      </c>
      <c r="AM2" t="s">
        <v>4</v>
      </c>
      <c r="AN2" t="s">
        <v>5</v>
      </c>
      <c r="AO2" t="s">
        <v>6</v>
      </c>
    </row>
    <row r="3" spans="1:41" x14ac:dyDescent="0.35">
      <c r="A3" s="3">
        <v>0</v>
      </c>
      <c r="B3" s="2">
        <f>($AC$3*$AH$3*AJ3+$AD$3*$AH$3*AM3)*$AE$3</f>
        <v>165.58305262944663</v>
      </c>
      <c r="C3" s="2">
        <f>($AC$4*$AH$3*AJ3+$AD$4*$AH$3*AM3)*$AE$4</f>
        <v>176.70753375460902</v>
      </c>
      <c r="D3" s="2">
        <f>($AC$5*$AH$3*AJ3+$AD$5*$AH$3*AL3)*$AE$5</f>
        <v>249.94311731008074</v>
      </c>
      <c r="E3" s="2">
        <f>($AC$6*$AH$3*AJ3+$AD$6*$AH$3*AL3)*$AE$6</f>
        <v>274.41326614079981</v>
      </c>
      <c r="F3" s="2">
        <f>($AC$7*$AH$3*AJ3+$AD$7*$AH$3*AL3)*$AE$7</f>
        <v>288.0863140938776</v>
      </c>
      <c r="H3" s="4">
        <v>0</v>
      </c>
      <c r="I3" s="1">
        <f>($AC$3*$AH$4*AK3+$AD$3*$AH$4*AN3)*$AE$3</f>
        <v>138.28157971011927</v>
      </c>
      <c r="J3" s="1">
        <f>($AC$4*$AH$4*AK3+$AD$4*$AH$4*AN3)*$AE$4</f>
        <v>146.84966282548802</v>
      </c>
      <c r="K3" s="1">
        <f>($AC$5*$AH$4*AK3+$AD$5*$AH$4*AN3)*$AE$5</f>
        <v>162.05309445077884</v>
      </c>
      <c r="L3" s="1">
        <f>($AC$6*$AH$4*AK3+$AD$6*$AH$4*AN3)*$AE$6</f>
        <v>174.69626147857144</v>
      </c>
      <c r="M3" s="1">
        <f>($AC$7*$AH$4*AK3+$AD$7*$AH$4*AN3)*$AE$7</f>
        <v>181.54170423951382</v>
      </c>
      <c r="O3" s="7">
        <v>0</v>
      </c>
      <c r="P3" s="6">
        <f>($AC$3*$AH$5*AL3+$AD$3*$AH$5*AO3)*$AE$3</f>
        <v>152.08010055872032</v>
      </c>
      <c r="Q3" s="6">
        <f>($AC$4*$AH$5*AL3+$AD$4*$AH$5*AO3)*$AE$4</f>
        <v>162.07476533148215</v>
      </c>
      <c r="R3" s="6">
        <f>($AC$5*$AH$5*AL3+$AD$5*$AH$5*AO3)*$AE$5</f>
        <v>179.99280301834651</v>
      </c>
      <c r="S3" s="6">
        <f>($AC$6*$AH$5*AL3+$AD$6*$AH$5*AO3)*$AE$6</f>
        <v>195.00173163561692</v>
      </c>
      <c r="T3" s="6">
        <f>($AC$7*$AH$5*AL3+$AD$7*$AH$5*AO3)*$AE$7</f>
        <v>203.21051642043645</v>
      </c>
      <c r="AB3">
        <v>1</v>
      </c>
      <c r="AC3">
        <v>0.37795491798108261</v>
      </c>
      <c r="AD3">
        <v>0.62204508201891751</v>
      </c>
      <c r="AE3">
        <v>0.9613025864000001</v>
      </c>
      <c r="AG3" t="s">
        <v>10</v>
      </c>
      <c r="AH3" s="1">
        <v>269.62976086200115</v>
      </c>
      <c r="AJ3">
        <v>0.76460390908298115</v>
      </c>
      <c r="AK3">
        <v>0.92547587307777268</v>
      </c>
      <c r="AL3">
        <v>0.81007409689319487</v>
      </c>
      <c r="AM3">
        <v>0.56241596093561663</v>
      </c>
      <c r="AN3">
        <v>0.55585992930095429</v>
      </c>
      <c r="AO3">
        <v>0.56283151527365594</v>
      </c>
    </row>
    <row r="4" spans="1:41" x14ac:dyDescent="0.35">
      <c r="A4" s="3">
        <v>4.1666666666666664E-2</v>
      </c>
      <c r="B4" s="2">
        <f t="shared" ref="B4:B26" si="0">($AC$3*$AH$3*AJ4+$AD$3*$AH$3*AM4)*$AE$3</f>
        <v>149.34254911915505</v>
      </c>
      <c r="C4" s="2">
        <f t="shared" ref="C4:C26" si="1">($AC$4*$AH$3*AJ4+$AD$4*$AH$3*AM4)*$AE$4</f>
        <v>160.40189286865169</v>
      </c>
      <c r="D4" s="2">
        <f t="shared" ref="D4:D26" si="2">($AC$5*$AH$3*AJ4+$AD$5*$AH$3*AL4)*$AE$5</f>
        <v>192.27462258218063</v>
      </c>
      <c r="E4" s="2">
        <f t="shared" ref="E4:E26" si="3">($AC$6*$AH$3*AJ4+$AD$6*$AH$3*AL4)*$AE$6</f>
        <v>211.09726522623822</v>
      </c>
      <c r="F4" s="2">
        <f t="shared" ref="F4:F26" si="4">($AC$7*$AH$3*AJ4+$AD$7*$AH$3*AL4)*$AE$7</f>
        <v>221.61457933648447</v>
      </c>
      <c r="H4" s="4">
        <v>4.1666666666666664E-2</v>
      </c>
      <c r="I4" s="1">
        <f t="shared" ref="I4:I26" si="5">($AC$3*$AH$4*AK4+$AD$3*$AH$4*AN4)*$AE$3</f>
        <v>118.79694517327182</v>
      </c>
      <c r="J4" s="1">
        <f t="shared" ref="J4:J26" si="6">($AC$4*$AH$4*AK4+$AD$4*$AH$4*AN4)*$AE$4</f>
        <v>126.93066754051812</v>
      </c>
      <c r="K4" s="1">
        <f t="shared" ref="K4:K26" si="7">($AC$5*$AH$4*AK4+$AD$5*$AH$4*AN4)*$AE$5</f>
        <v>141.61113759683946</v>
      </c>
      <c r="L4" s="1">
        <f t="shared" ref="L4:L26" si="8">($AC$6*$AH$4*AK4+$AD$6*$AH$4*AN4)*$AE$6</f>
        <v>153.96584812796146</v>
      </c>
      <c r="M4" s="1">
        <f t="shared" ref="M4:M26" si="9">($AC$7*$AH$4*AK4+$AD$7*$AH$4*AN4)*$AE$7</f>
        <v>160.76658293032136</v>
      </c>
      <c r="O4" s="7">
        <v>4.1666666666666664E-2</v>
      </c>
      <c r="P4" s="6">
        <f t="shared" ref="P4:P26" si="10">($AC$3*$AH$5*AL4+$AD$3*$AH$5*AO4)*$AE$3</f>
        <v>132.78463985133894</v>
      </c>
      <c r="Q4" s="6">
        <f t="shared" ref="Q4:Q26" si="11">($AC$4*$AH$5*AL4+$AD$4*$AH$5*AO4)*$AE$4</f>
        <v>142.27327830611938</v>
      </c>
      <c r="R4" s="6">
        <f t="shared" ref="R4:R26" si="12">($AC$5*$AH$5*AL4+$AD$5*$AH$5*AO4)*$AE$5</f>
        <v>159.51445761220717</v>
      </c>
      <c r="S4" s="6">
        <f t="shared" ref="S4:S26" si="13">($AC$6*$AH$5*AL4+$AD$6*$AH$5*AO4)*$AE$6</f>
        <v>174.09115082673753</v>
      </c>
      <c r="T4" s="6">
        <f t="shared" ref="T4:T26" si="14">($AC$7*$AH$5*AL4+$AD$7*$AH$5*AO4)*$AE$7</f>
        <v>182.16535472444613</v>
      </c>
      <c r="AB4">
        <v>2</v>
      </c>
      <c r="AC4">
        <v>0.35534545308452359</v>
      </c>
      <c r="AD4">
        <v>0.64465454691547641</v>
      </c>
      <c r="AE4">
        <v>1.0332803827999999</v>
      </c>
      <c r="AG4" t="s">
        <v>11</v>
      </c>
      <c r="AH4">
        <v>206.80965651686009</v>
      </c>
      <c r="AJ4">
        <v>0.5882955255517458</v>
      </c>
      <c r="AK4">
        <v>0.69555766281435605</v>
      </c>
      <c r="AL4">
        <v>0.62311961752839995</v>
      </c>
      <c r="AM4">
        <v>0.56881314767111035</v>
      </c>
      <c r="AN4">
        <v>0.53800070991108573</v>
      </c>
      <c r="AO4">
        <v>0.54256578101958863</v>
      </c>
    </row>
    <row r="5" spans="1:41" x14ac:dyDescent="0.35">
      <c r="A5" s="3">
        <v>8.3333333333333329E-2</v>
      </c>
      <c r="B5" s="2">
        <f t="shared" si="0"/>
        <v>146.1933959512414</v>
      </c>
      <c r="C5" s="2">
        <f t="shared" si="1"/>
        <v>157.5988301197568</v>
      </c>
      <c r="D5" s="2">
        <f t="shared" si="2"/>
        <v>166.5908429871163</v>
      </c>
      <c r="E5" s="2">
        <f t="shared" si="3"/>
        <v>182.76416197732635</v>
      </c>
      <c r="F5" s="2">
        <f t="shared" si="4"/>
        <v>191.79196172322898</v>
      </c>
      <c r="H5" s="4">
        <v>8.3333333333333329E-2</v>
      </c>
      <c r="I5" s="1">
        <f t="shared" si="5"/>
        <v>111.53168765126779</v>
      </c>
      <c r="J5" s="1">
        <f t="shared" si="6"/>
        <v>119.50534155542833</v>
      </c>
      <c r="K5" s="1">
        <f t="shared" si="7"/>
        <v>133.99477832514489</v>
      </c>
      <c r="L5" s="1">
        <f t="shared" si="8"/>
        <v>146.24558668058557</v>
      </c>
      <c r="M5" s="1">
        <f t="shared" si="9"/>
        <v>153.03190295770824</v>
      </c>
      <c r="O5" s="7">
        <v>8.3333333333333329E-2</v>
      </c>
      <c r="P5" s="6">
        <f t="shared" si="10"/>
        <v>125.50128049266462</v>
      </c>
      <c r="Q5" s="6">
        <f t="shared" si="11"/>
        <v>134.95109429056356</v>
      </c>
      <c r="R5" s="6">
        <f t="shared" si="12"/>
        <v>152.25560544034013</v>
      </c>
      <c r="S5" s="6">
        <f t="shared" si="13"/>
        <v>166.96310959283122</v>
      </c>
      <c r="T5" s="6">
        <f t="shared" si="14"/>
        <v>175.16762426963865</v>
      </c>
      <c r="AB5">
        <v>3</v>
      </c>
      <c r="AC5">
        <v>0.31588936216005703</v>
      </c>
      <c r="AD5">
        <v>0.68411063783994297</v>
      </c>
      <c r="AE5">
        <v>1.1649793848000001</v>
      </c>
      <c r="AG5" t="s">
        <v>12</v>
      </c>
      <c r="AH5">
        <v>241.05957766673117</v>
      </c>
      <c r="AJ5">
        <v>0.51868363980471677</v>
      </c>
      <c r="AK5">
        <v>0.60958419469541936</v>
      </c>
      <c r="AL5">
        <v>0.53574140095927247</v>
      </c>
      <c r="AM5">
        <v>0.59157748870522453</v>
      </c>
      <c r="AN5">
        <v>0.53148953869238558</v>
      </c>
      <c r="AO5">
        <v>0.54512961454980302</v>
      </c>
    </row>
    <row r="6" spans="1:41" x14ac:dyDescent="0.35">
      <c r="A6" s="3">
        <v>0.125</v>
      </c>
      <c r="B6" s="2">
        <f t="shared" si="0"/>
        <v>142.27909585733934</v>
      </c>
      <c r="C6" s="2">
        <f t="shared" si="1"/>
        <v>153.67061565956178</v>
      </c>
      <c r="D6" s="2">
        <f t="shared" si="2"/>
        <v>157.61676571630741</v>
      </c>
      <c r="E6" s="2">
        <f t="shared" si="3"/>
        <v>173.1405128559997</v>
      </c>
      <c r="F6" s="2">
        <f t="shared" si="4"/>
        <v>181.82092755298527</v>
      </c>
      <c r="H6" s="4">
        <v>0.125</v>
      </c>
      <c r="I6" s="1">
        <f t="shared" si="5"/>
        <v>107.55545840868254</v>
      </c>
      <c r="J6" s="1">
        <f t="shared" si="6"/>
        <v>115.54712308060807</v>
      </c>
      <c r="K6" s="1">
        <f t="shared" si="7"/>
        <v>130.15327225791407</v>
      </c>
      <c r="L6" s="1">
        <f t="shared" si="8"/>
        <v>142.55122813168791</v>
      </c>
      <c r="M6" s="1">
        <f t="shared" si="9"/>
        <v>149.45534447252103</v>
      </c>
      <c r="O6" s="7">
        <v>0.125</v>
      </c>
      <c r="P6" s="6">
        <f t="shared" si="10"/>
        <v>125.34493562964103</v>
      </c>
      <c r="Q6" s="6">
        <f t="shared" si="11"/>
        <v>134.97663940402742</v>
      </c>
      <c r="R6" s="6">
        <f t="shared" si="12"/>
        <v>152.66531523300819</v>
      </c>
      <c r="S6" s="6">
        <f t="shared" si="13"/>
        <v>167.72858653142839</v>
      </c>
      <c r="T6" s="6">
        <f t="shared" si="14"/>
        <v>176.15335507332782</v>
      </c>
      <c r="AB6">
        <v>4</v>
      </c>
      <c r="AC6">
        <v>0.28598473486058307</v>
      </c>
      <c r="AD6">
        <v>0.71401526513941693</v>
      </c>
      <c r="AE6">
        <v>1.276852232</v>
      </c>
      <c r="AJ6">
        <v>0.47601335984643417</v>
      </c>
      <c r="AK6">
        <v>0.54893364860371263</v>
      </c>
      <c r="AL6">
        <v>0.5136828567940368</v>
      </c>
      <c r="AM6">
        <v>0.593226453207777</v>
      </c>
      <c r="AN6">
        <v>0.53618805481525511</v>
      </c>
      <c r="AO6">
        <v>0.55744777843689808</v>
      </c>
    </row>
    <row r="7" spans="1:41" x14ac:dyDescent="0.35">
      <c r="A7" s="3">
        <v>0.16666666666666666</v>
      </c>
      <c r="B7" s="2">
        <f t="shared" si="0"/>
        <v>140.89598673871026</v>
      </c>
      <c r="C7" s="2">
        <f t="shared" si="1"/>
        <v>152.19820327439228</v>
      </c>
      <c r="D7" s="2">
        <f t="shared" si="2"/>
        <v>152.41218238909963</v>
      </c>
      <c r="E7" s="2">
        <f t="shared" si="3"/>
        <v>167.28827260957277</v>
      </c>
      <c r="F7" s="2">
        <f t="shared" si="4"/>
        <v>175.59740828956339</v>
      </c>
      <c r="H7" s="4">
        <v>0.16666666666666666</v>
      </c>
      <c r="I7" s="1">
        <f t="shared" si="5"/>
        <v>105.89607504129154</v>
      </c>
      <c r="J7" s="1">
        <f t="shared" si="6"/>
        <v>113.8287538172401</v>
      </c>
      <c r="K7" s="1">
        <f t="shared" si="7"/>
        <v>128.34428798756448</v>
      </c>
      <c r="L7" s="1">
        <f t="shared" si="8"/>
        <v>140.67519269353068</v>
      </c>
      <c r="M7" s="1">
        <f t="shared" si="9"/>
        <v>147.54932662341943</v>
      </c>
      <c r="O7" s="7">
        <v>0.16666666666666666</v>
      </c>
      <c r="P7" s="6">
        <f t="shared" si="10"/>
        <v>123.59956641242918</v>
      </c>
      <c r="Q7" s="6">
        <f t="shared" si="11"/>
        <v>133.2234757962153</v>
      </c>
      <c r="R7" s="6">
        <f t="shared" si="12"/>
        <v>150.93049067500311</v>
      </c>
      <c r="S7" s="6">
        <f t="shared" si="13"/>
        <v>166.02802501734891</v>
      </c>
      <c r="T7" s="6">
        <f t="shared" si="14"/>
        <v>174.48581736539796</v>
      </c>
      <c r="AB7">
        <v>5</v>
      </c>
      <c r="AC7">
        <v>0.2695069886436775</v>
      </c>
      <c r="AD7">
        <v>0.7304930113563225</v>
      </c>
      <c r="AE7">
        <v>1.3392144263333334</v>
      </c>
      <c r="AJ7">
        <v>0.46926925726826413</v>
      </c>
      <c r="AK7">
        <v>0.53218467964310934</v>
      </c>
      <c r="AL7">
        <v>0.49257699125238041</v>
      </c>
      <c r="AM7">
        <v>0.58874576648912491</v>
      </c>
      <c r="AN7">
        <v>0.53294654680975784</v>
      </c>
      <c r="AO7">
        <v>0.55816347539865796</v>
      </c>
    </row>
    <row r="8" spans="1:41" x14ac:dyDescent="0.35">
      <c r="A8" s="3">
        <v>0.20833333333333334</v>
      </c>
      <c r="B8" s="2">
        <f t="shared" si="0"/>
        <v>142.06921616469938</v>
      </c>
      <c r="C8" s="2">
        <f t="shared" si="1"/>
        <v>153.35674352961414</v>
      </c>
      <c r="D8" s="2">
        <f t="shared" si="2"/>
        <v>155.89567969967075</v>
      </c>
      <c r="E8" s="2">
        <f t="shared" si="3"/>
        <v>171.05268353006267</v>
      </c>
      <c r="F8" s="2">
        <f t="shared" si="4"/>
        <v>179.51469497722772</v>
      </c>
      <c r="H8" s="4">
        <v>0.20833333333333334</v>
      </c>
      <c r="I8" s="1">
        <f t="shared" si="5"/>
        <v>104.82596346869187</v>
      </c>
      <c r="J8" s="1">
        <f t="shared" si="6"/>
        <v>112.60299174396974</v>
      </c>
      <c r="K8" s="1">
        <f t="shared" si="7"/>
        <v>126.81369400924271</v>
      </c>
      <c r="L8" s="1">
        <f t="shared" si="8"/>
        <v>138.87417342313015</v>
      </c>
      <c r="M8" s="1">
        <f t="shared" si="9"/>
        <v>145.58900445032171</v>
      </c>
      <c r="O8" s="7">
        <v>0.20833333333333334</v>
      </c>
      <c r="P8" s="6">
        <f t="shared" si="10"/>
        <v>124.86838721877639</v>
      </c>
      <c r="Q8" s="6">
        <f t="shared" si="11"/>
        <v>134.55135994653486</v>
      </c>
      <c r="R8" s="6">
        <f t="shared" si="12"/>
        <v>152.35690983355818</v>
      </c>
      <c r="S8" s="6">
        <f t="shared" si="13"/>
        <v>167.53268112798597</v>
      </c>
      <c r="T8" s="6">
        <f t="shared" si="14"/>
        <v>176.03001351521169</v>
      </c>
      <c r="AJ8">
        <v>0.48392121219454265</v>
      </c>
      <c r="AK8">
        <v>0.53652582179370456</v>
      </c>
      <c r="AL8">
        <v>0.50202217229446711</v>
      </c>
      <c r="AM8">
        <v>0.58711990885148391</v>
      </c>
      <c r="AN8">
        <v>0.52165567584453665</v>
      </c>
      <c r="AO8">
        <v>0.56122683309746801</v>
      </c>
    </row>
    <row r="9" spans="1:41" x14ac:dyDescent="0.35">
      <c r="A9" s="3">
        <v>0.25</v>
      </c>
      <c r="B9" s="2">
        <f t="shared" si="0"/>
        <v>154.24789939792672</v>
      </c>
      <c r="C9" s="2">
        <f t="shared" si="1"/>
        <v>166.34500652023959</v>
      </c>
      <c r="D9" s="2">
        <f t="shared" si="2"/>
        <v>173.36860410057017</v>
      </c>
      <c r="E9" s="2">
        <f t="shared" si="3"/>
        <v>190.18151703935854</v>
      </c>
      <c r="F9" s="2">
        <f t="shared" si="4"/>
        <v>199.56506932042197</v>
      </c>
      <c r="H9" s="4">
        <v>0.25</v>
      </c>
      <c r="I9" s="1">
        <f t="shared" si="5"/>
        <v>111.78307335716735</v>
      </c>
      <c r="J9" s="1">
        <f t="shared" si="6"/>
        <v>120.08891353985541</v>
      </c>
      <c r="K9" s="1">
        <f t="shared" si="7"/>
        <v>135.2692867366778</v>
      </c>
      <c r="L9" s="1">
        <f t="shared" si="8"/>
        <v>148.15466204093966</v>
      </c>
      <c r="M9" s="1">
        <f t="shared" si="9"/>
        <v>155.33021622718823</v>
      </c>
      <c r="O9" s="7">
        <v>0.25</v>
      </c>
      <c r="P9" s="6">
        <f t="shared" si="10"/>
        <v>135.91274093074583</v>
      </c>
      <c r="Q9" s="6">
        <f t="shared" si="11"/>
        <v>146.35665822445648</v>
      </c>
      <c r="R9" s="6">
        <f t="shared" si="12"/>
        <v>165.53701161590223</v>
      </c>
      <c r="S9" s="6">
        <f t="shared" si="13"/>
        <v>181.87058595938751</v>
      </c>
      <c r="T9" s="6">
        <f t="shared" si="14"/>
        <v>191.00584322994825</v>
      </c>
      <c r="AJ9">
        <v>0.5410102063247797</v>
      </c>
      <c r="AK9">
        <v>0.57050352377907787</v>
      </c>
      <c r="AL9">
        <v>0.5569729502441918</v>
      </c>
      <c r="AM9">
        <v>0.62796800662775676</v>
      </c>
      <c r="AN9">
        <v>0.5572677427343069</v>
      </c>
      <c r="AO9">
        <v>0.60445726432264679</v>
      </c>
    </row>
    <row r="10" spans="1:41" x14ac:dyDescent="0.35">
      <c r="A10" s="3">
        <v>0.29166666666666669</v>
      </c>
      <c r="B10" s="2">
        <f t="shared" si="0"/>
        <v>184.83703148344031</v>
      </c>
      <c r="C10" s="2">
        <f t="shared" si="1"/>
        <v>198.64843489146409</v>
      </c>
      <c r="D10" s="2">
        <f t="shared" si="2"/>
        <v>230.96347085009057</v>
      </c>
      <c r="E10" s="2">
        <f t="shared" si="3"/>
        <v>253.43442854561764</v>
      </c>
      <c r="F10" s="2">
        <f t="shared" si="4"/>
        <v>265.98081000035501</v>
      </c>
      <c r="H10" s="4">
        <v>0.29166666666666669</v>
      </c>
      <c r="I10" s="1">
        <f t="shared" si="5"/>
        <v>136.23612281727591</v>
      </c>
      <c r="J10" s="1">
        <f t="shared" si="6"/>
        <v>145.88100274057498</v>
      </c>
      <c r="K10" s="1">
        <f t="shared" si="7"/>
        <v>163.38095082594265</v>
      </c>
      <c r="L10" s="1">
        <f t="shared" si="8"/>
        <v>178.16192013417765</v>
      </c>
      <c r="M10" s="1">
        <f t="shared" si="9"/>
        <v>186.33841663604821</v>
      </c>
      <c r="O10" s="7">
        <v>0.29166666666666669</v>
      </c>
      <c r="P10" s="6">
        <f t="shared" si="10"/>
        <v>163.28269952232063</v>
      </c>
      <c r="Q10" s="6">
        <f t="shared" si="11"/>
        <v>175.14991242316663</v>
      </c>
      <c r="R10" s="6">
        <f t="shared" si="12"/>
        <v>196.76841801050796</v>
      </c>
      <c r="S10" s="6">
        <f t="shared" si="13"/>
        <v>215.07791639237854</v>
      </c>
      <c r="T10" s="6">
        <f t="shared" si="14"/>
        <v>225.2436951368089</v>
      </c>
      <c r="AJ10">
        <v>0.71591411021223517</v>
      </c>
      <c r="AK10">
        <v>0.75683271188248358</v>
      </c>
      <c r="AL10">
        <v>0.74423331669504555</v>
      </c>
      <c r="AM10">
        <v>0.71141815544616027</v>
      </c>
      <c r="AN10">
        <v>0.64178752472617995</v>
      </c>
      <c r="AO10">
        <v>0.68055276333721637</v>
      </c>
    </row>
    <row r="11" spans="1:41" x14ac:dyDescent="0.35">
      <c r="A11" s="3">
        <v>0.33333333333333331</v>
      </c>
      <c r="B11" s="2">
        <f t="shared" si="0"/>
        <v>243.30457603622955</v>
      </c>
      <c r="C11" s="2">
        <f t="shared" si="1"/>
        <v>261.32948939349575</v>
      </c>
      <c r="D11" s="2">
        <f t="shared" si="2"/>
        <v>308.18155889362254</v>
      </c>
      <c r="E11" s="2">
        <f t="shared" si="3"/>
        <v>338.12848112538194</v>
      </c>
      <c r="F11" s="2">
        <f t="shared" si="4"/>
        <v>354.84645984190342</v>
      </c>
      <c r="H11" s="4">
        <v>0.33333333333333331</v>
      </c>
      <c r="I11" s="1">
        <f t="shared" si="5"/>
        <v>180.40781236734279</v>
      </c>
      <c r="J11" s="1">
        <f t="shared" si="6"/>
        <v>193.61556412209819</v>
      </c>
      <c r="K11" s="1">
        <f t="shared" si="7"/>
        <v>217.70234011192957</v>
      </c>
      <c r="L11" s="1">
        <f t="shared" si="8"/>
        <v>238.11739480786349</v>
      </c>
      <c r="M11" s="1">
        <f t="shared" si="9"/>
        <v>249.46349576505565</v>
      </c>
      <c r="O11" s="7">
        <v>0.33333333333333331</v>
      </c>
      <c r="P11" s="6">
        <f t="shared" si="10"/>
        <v>218.57560900876942</v>
      </c>
      <c r="Q11" s="6">
        <f t="shared" si="11"/>
        <v>234.50065302769627</v>
      </c>
      <c r="R11" s="6">
        <f t="shared" si="12"/>
        <v>263.52202450939387</v>
      </c>
      <c r="S11" s="6">
        <f t="shared" si="13"/>
        <v>288.1074466294121</v>
      </c>
      <c r="T11" s="6">
        <f t="shared" si="14"/>
        <v>301.76234637615795</v>
      </c>
      <c r="AJ11">
        <v>0.95770835235070839</v>
      </c>
      <c r="AK11">
        <v>0.9461210312211652</v>
      </c>
      <c r="AL11">
        <v>0.99192526013104709</v>
      </c>
      <c r="AM11">
        <v>0.92713495528440348</v>
      </c>
      <c r="AN11">
        <v>0.88395920914871973</v>
      </c>
      <c r="AO11">
        <v>0.91364130177414848</v>
      </c>
    </row>
    <row r="12" spans="1:41" x14ac:dyDescent="0.35">
      <c r="A12" s="3">
        <v>0.375</v>
      </c>
      <c r="B12" s="2">
        <f t="shared" si="0"/>
        <v>321.46897272201522</v>
      </c>
      <c r="C12" s="2">
        <f t="shared" si="1"/>
        <v>347.3356745692912</v>
      </c>
      <c r="D12" s="2">
        <f t="shared" si="2"/>
        <v>339.01752376314045</v>
      </c>
      <c r="E12" s="2">
        <f t="shared" si="3"/>
        <v>371.82089678882488</v>
      </c>
      <c r="F12" s="2">
        <f t="shared" si="4"/>
        <v>390.12391032686998</v>
      </c>
      <c r="H12" s="4">
        <v>0.375</v>
      </c>
      <c r="I12" s="1">
        <f t="shared" si="5"/>
        <v>247.24470520331181</v>
      </c>
      <c r="J12" s="1">
        <f t="shared" si="6"/>
        <v>266.86517709890251</v>
      </c>
      <c r="K12" s="1">
        <f t="shared" si="7"/>
        <v>303.05900933835892</v>
      </c>
      <c r="L12" s="1">
        <f t="shared" si="8"/>
        <v>333.9726287946761</v>
      </c>
      <c r="M12" s="1">
        <f t="shared" si="9"/>
        <v>351.33059842300463</v>
      </c>
      <c r="O12" s="7">
        <v>0.375</v>
      </c>
      <c r="P12" s="6">
        <f t="shared" si="10"/>
        <v>290.08252619734657</v>
      </c>
      <c r="Q12" s="6">
        <f t="shared" si="11"/>
        <v>313.29567097708917</v>
      </c>
      <c r="R12" s="6">
        <f t="shared" si="12"/>
        <v>356.16525892078914</v>
      </c>
      <c r="S12" s="6">
        <f t="shared" si="13"/>
        <v>392.80822052767132</v>
      </c>
      <c r="T12" s="6">
        <f t="shared" si="14"/>
        <v>413.40358733852923</v>
      </c>
      <c r="AJ12">
        <v>1.0628353371036259</v>
      </c>
      <c r="AK12">
        <v>1.1009961378900905</v>
      </c>
      <c r="AL12">
        <v>1.0868804422562333</v>
      </c>
      <c r="AM12">
        <v>1.3480559162569798</v>
      </c>
      <c r="AN12">
        <v>1.3303169011899816</v>
      </c>
      <c r="AO12">
        <v>1.3520150308650498</v>
      </c>
    </row>
    <row r="13" spans="1:41" x14ac:dyDescent="0.35">
      <c r="A13" s="3">
        <v>0.41666666666666669</v>
      </c>
      <c r="B13" s="2">
        <f t="shared" si="0"/>
        <v>362.66720024114028</v>
      </c>
      <c r="C13" s="2">
        <f t="shared" si="1"/>
        <v>393.01125240355918</v>
      </c>
      <c r="D13" s="2">
        <f t="shared" si="2"/>
        <v>342.04079125347397</v>
      </c>
      <c r="E13" s="2">
        <f t="shared" si="3"/>
        <v>374.9569421814038</v>
      </c>
      <c r="F13" s="2">
        <f t="shared" si="4"/>
        <v>393.31051422201995</v>
      </c>
      <c r="H13" s="4">
        <v>0.41666666666666669</v>
      </c>
      <c r="I13" s="1">
        <f t="shared" si="5"/>
        <v>280.63632037569266</v>
      </c>
      <c r="J13" s="1">
        <f t="shared" si="6"/>
        <v>303.82777108422891</v>
      </c>
      <c r="K13" s="1">
        <f t="shared" si="7"/>
        <v>346.83954005993957</v>
      </c>
      <c r="L13" s="1">
        <f t="shared" si="8"/>
        <v>383.70751889984859</v>
      </c>
      <c r="M13" s="1">
        <f t="shared" si="9"/>
        <v>404.50600091773731</v>
      </c>
      <c r="O13" s="7">
        <v>0.41666666666666669</v>
      </c>
      <c r="P13" s="6">
        <f t="shared" si="10"/>
        <v>326.07906938812971</v>
      </c>
      <c r="Q13" s="6">
        <f t="shared" si="11"/>
        <v>353.35597722271496</v>
      </c>
      <c r="R13" s="6">
        <f t="shared" si="12"/>
        <v>404.02414236410698</v>
      </c>
      <c r="S13" s="6">
        <f t="shared" si="13"/>
        <v>447.499746320089</v>
      </c>
      <c r="T13" s="6">
        <f t="shared" si="14"/>
        <v>472.05894972185826</v>
      </c>
      <c r="AJ13">
        <v>1.0842576312630436</v>
      </c>
      <c r="AK13">
        <v>1.1310959145768256</v>
      </c>
      <c r="AL13">
        <v>1.0910576882528082</v>
      </c>
      <c r="AM13">
        <v>1.590561975292996</v>
      </c>
      <c r="AN13">
        <v>1.5820412409363898</v>
      </c>
      <c r="AO13">
        <v>1.5991975708219903</v>
      </c>
    </row>
    <row r="14" spans="1:41" x14ac:dyDescent="0.35">
      <c r="A14" s="3">
        <v>0.45833333333333331</v>
      </c>
      <c r="B14" s="2">
        <f t="shared" si="0"/>
        <v>371.6305895226327</v>
      </c>
      <c r="C14" s="2">
        <f t="shared" si="1"/>
        <v>403.2524338353029</v>
      </c>
      <c r="D14" s="2">
        <f t="shared" si="2"/>
        <v>331.99280929063957</v>
      </c>
      <c r="E14" s="2">
        <f t="shared" si="3"/>
        <v>363.84380137443105</v>
      </c>
      <c r="F14" s="2">
        <f t="shared" si="4"/>
        <v>381.5966633464397</v>
      </c>
      <c r="H14" s="4">
        <v>0.45833333333333331</v>
      </c>
      <c r="I14" s="1">
        <f t="shared" si="5"/>
        <v>288.19514246053097</v>
      </c>
      <c r="J14" s="1">
        <f t="shared" si="6"/>
        <v>312.52061456491532</v>
      </c>
      <c r="K14" s="1">
        <f t="shared" si="7"/>
        <v>357.75801553381154</v>
      </c>
      <c r="L14" s="1">
        <f t="shared" si="8"/>
        <v>396.60294554410211</v>
      </c>
      <c r="M14" s="1">
        <f t="shared" si="9"/>
        <v>418.56781950500147</v>
      </c>
      <c r="O14" s="7">
        <v>0.45833333333333331</v>
      </c>
      <c r="P14" s="6">
        <f t="shared" si="10"/>
        <v>336.15697414055597</v>
      </c>
      <c r="Q14" s="6">
        <f t="shared" si="11"/>
        <v>364.89964769739828</v>
      </c>
      <c r="R14" s="6">
        <f t="shared" si="12"/>
        <v>418.43841208399743</v>
      </c>
      <c r="S14" s="6">
        <f t="shared" si="13"/>
        <v>464.46060182675694</v>
      </c>
      <c r="T14" s="6">
        <f t="shared" si="14"/>
        <v>490.5199504688963</v>
      </c>
      <c r="AJ14">
        <v>1.0589307327470119</v>
      </c>
      <c r="AK14">
        <v>1.0959809094134356</v>
      </c>
      <c r="AL14">
        <v>1.0559932993201648</v>
      </c>
      <c r="AM14">
        <v>1.6615439128499212</v>
      </c>
      <c r="AN14">
        <v>1.6644996687342235</v>
      </c>
      <c r="AO14">
        <v>1.6904166694706841</v>
      </c>
    </row>
    <row r="15" spans="1:41" x14ac:dyDescent="0.35">
      <c r="A15" s="3">
        <v>0.5</v>
      </c>
      <c r="B15" s="2">
        <f t="shared" si="0"/>
        <v>371.90819435228792</v>
      </c>
      <c r="C15" s="2">
        <f t="shared" si="1"/>
        <v>403.65711663816711</v>
      </c>
      <c r="D15" s="2">
        <f t="shared" si="2"/>
        <v>330.21547189986097</v>
      </c>
      <c r="E15" s="2">
        <f t="shared" si="3"/>
        <v>361.9524817459635</v>
      </c>
      <c r="F15" s="2">
        <f t="shared" si="4"/>
        <v>379.64573601094037</v>
      </c>
      <c r="H15" s="4">
        <v>0.5</v>
      </c>
      <c r="I15" s="1">
        <f t="shared" si="5"/>
        <v>296.3139453691204</v>
      </c>
      <c r="J15" s="1">
        <f t="shared" si="6"/>
        <v>321.39894171009604</v>
      </c>
      <c r="K15" s="1">
        <f t="shared" si="7"/>
        <v>368.06628083894094</v>
      </c>
      <c r="L15" s="1">
        <f t="shared" si="8"/>
        <v>408.14893800770687</v>
      </c>
      <c r="M15" s="1">
        <f t="shared" si="9"/>
        <v>430.82094857016904</v>
      </c>
      <c r="O15" s="7">
        <v>0.5</v>
      </c>
      <c r="P15" s="6">
        <f t="shared" si="10"/>
        <v>338.16242650411749</v>
      </c>
      <c r="Q15" s="6">
        <f t="shared" si="11"/>
        <v>367.16908659755211</v>
      </c>
      <c r="R15" s="6">
        <f t="shared" si="12"/>
        <v>421.22106802221538</v>
      </c>
      <c r="S15" s="6">
        <f t="shared" si="13"/>
        <v>467.69652120637903</v>
      </c>
      <c r="T15" s="6">
        <f t="shared" si="14"/>
        <v>494.02143358567463</v>
      </c>
      <c r="AJ15">
        <v>1.0495051937246376</v>
      </c>
      <c r="AK15">
        <v>1.1172968715727225</v>
      </c>
      <c r="AL15">
        <v>1.0520745700803045</v>
      </c>
      <c r="AM15">
        <v>1.6689926535597217</v>
      </c>
      <c r="AN15">
        <v>1.7171987566662232</v>
      </c>
      <c r="AO15">
        <v>1.7067102173636302</v>
      </c>
    </row>
    <row r="16" spans="1:41" x14ac:dyDescent="0.35">
      <c r="A16" s="3">
        <v>0.54166666666666663</v>
      </c>
      <c r="B16" s="2">
        <f t="shared" si="0"/>
        <v>364.17896630048523</v>
      </c>
      <c r="C16" s="2">
        <f t="shared" si="1"/>
        <v>394.74910155222659</v>
      </c>
      <c r="D16" s="2">
        <f t="shared" si="2"/>
        <v>338.20113322010002</v>
      </c>
      <c r="E16" s="2">
        <f t="shared" si="3"/>
        <v>370.64459598504078</v>
      </c>
      <c r="F16" s="2">
        <f t="shared" si="4"/>
        <v>388.72746625476736</v>
      </c>
      <c r="H16" s="4">
        <v>0.54166666666666663</v>
      </c>
      <c r="I16" s="1">
        <f t="shared" si="5"/>
        <v>291.57503849494088</v>
      </c>
      <c r="J16" s="1">
        <f t="shared" si="6"/>
        <v>316.08901727541257</v>
      </c>
      <c r="K16" s="1">
        <f t="shared" si="7"/>
        <v>361.65420451194257</v>
      </c>
      <c r="L16" s="1">
        <f t="shared" si="8"/>
        <v>400.76775881470689</v>
      </c>
      <c r="M16" s="1">
        <f t="shared" si="9"/>
        <v>422.87505870404465</v>
      </c>
      <c r="O16" s="7">
        <v>0.54166666666666663</v>
      </c>
      <c r="P16" s="6">
        <f t="shared" si="10"/>
        <v>332.28269304171266</v>
      </c>
      <c r="Q16" s="6">
        <f t="shared" si="11"/>
        <v>360.40601148896434</v>
      </c>
      <c r="R16" s="6">
        <f t="shared" si="12"/>
        <v>412.72418282798344</v>
      </c>
      <c r="S16" s="6">
        <f t="shared" si="13"/>
        <v>457.65946622356256</v>
      </c>
      <c r="T16" s="6">
        <f t="shared" si="14"/>
        <v>483.07562374288426</v>
      </c>
      <c r="AJ16">
        <v>1.0789421322879902</v>
      </c>
      <c r="AK16">
        <v>1.1212943514106575</v>
      </c>
      <c r="AL16">
        <v>1.0756439573098595</v>
      </c>
      <c r="AM16">
        <v>1.6031680464651838</v>
      </c>
      <c r="AN16">
        <v>1.6764498956169371</v>
      </c>
      <c r="AO16">
        <v>1.651599673464341</v>
      </c>
    </row>
    <row r="17" spans="1:41" x14ac:dyDescent="0.35">
      <c r="A17" s="3">
        <v>0.58333333333333337</v>
      </c>
      <c r="B17" s="2">
        <f t="shared" si="0"/>
        <v>353.35218641572351</v>
      </c>
      <c r="C17" s="2">
        <f t="shared" si="1"/>
        <v>383.1253938837242</v>
      </c>
      <c r="D17" s="2">
        <f t="shared" si="2"/>
        <v>322.26497930188538</v>
      </c>
      <c r="E17" s="2">
        <f t="shared" si="3"/>
        <v>353.0636100631317</v>
      </c>
      <c r="F17" s="2">
        <f t="shared" si="4"/>
        <v>370.22165166124705</v>
      </c>
      <c r="H17" s="4">
        <v>0.58333333333333337</v>
      </c>
      <c r="I17" s="1">
        <f t="shared" si="5"/>
        <v>284.32560687400422</v>
      </c>
      <c r="J17" s="1">
        <f t="shared" si="6"/>
        <v>308.47720514342814</v>
      </c>
      <c r="K17" s="1">
        <f t="shared" si="7"/>
        <v>353.42720133767392</v>
      </c>
      <c r="L17" s="1">
        <f t="shared" si="8"/>
        <v>392.04560851853705</v>
      </c>
      <c r="M17" s="1">
        <f t="shared" si="9"/>
        <v>413.89733752906005</v>
      </c>
      <c r="O17" s="7">
        <v>0.58333333333333337</v>
      </c>
      <c r="P17" s="6">
        <f t="shared" si="10"/>
        <v>321.30696595155274</v>
      </c>
      <c r="Q17" s="6">
        <f t="shared" si="11"/>
        <v>348.67078300263523</v>
      </c>
      <c r="R17" s="6">
        <f t="shared" si="12"/>
        <v>399.61581114430277</v>
      </c>
      <c r="S17" s="6">
        <f t="shared" si="13"/>
        <v>443.39414000964581</v>
      </c>
      <c r="T17" s="6">
        <f t="shared" si="14"/>
        <v>468.1724269453976</v>
      </c>
      <c r="AJ17">
        <v>1.0358155709172818</v>
      </c>
      <c r="AK17">
        <v>1.0616004476425251</v>
      </c>
      <c r="AL17">
        <v>1.0213974910637023</v>
      </c>
      <c r="AM17">
        <v>1.5622212278004353</v>
      </c>
      <c r="AN17">
        <v>1.6540992195274768</v>
      </c>
      <c r="AO17">
        <v>1.60841738900775</v>
      </c>
    </row>
    <row r="18" spans="1:41" x14ac:dyDescent="0.35">
      <c r="A18" s="3">
        <v>0.625</v>
      </c>
      <c r="B18" s="2">
        <f t="shared" si="0"/>
        <v>349.07276421110225</v>
      </c>
      <c r="C18" s="2">
        <f t="shared" si="1"/>
        <v>378.26558138713887</v>
      </c>
      <c r="D18" s="2">
        <f t="shared" si="2"/>
        <v>320.09635567346294</v>
      </c>
      <c r="E18" s="2">
        <f t="shared" si="3"/>
        <v>350.4449515765146</v>
      </c>
      <c r="F18" s="2">
        <f t="shared" si="4"/>
        <v>367.33536527165489</v>
      </c>
      <c r="H18" s="4">
        <v>0.625</v>
      </c>
      <c r="I18" s="1">
        <f t="shared" si="5"/>
        <v>281.45079653786485</v>
      </c>
      <c r="J18" s="1">
        <f t="shared" si="6"/>
        <v>305.40108168844836</v>
      </c>
      <c r="K18" s="1">
        <f t="shared" si="7"/>
        <v>349.98642961670117</v>
      </c>
      <c r="L18" s="1">
        <f t="shared" si="8"/>
        <v>388.29720255574216</v>
      </c>
      <c r="M18" s="1">
        <f t="shared" si="9"/>
        <v>409.97902388726703</v>
      </c>
      <c r="O18" s="7">
        <v>0.625</v>
      </c>
      <c r="P18" s="6">
        <f t="shared" si="10"/>
        <v>315.81857759330597</v>
      </c>
      <c r="Q18" s="6">
        <f t="shared" si="11"/>
        <v>342.68669322268147</v>
      </c>
      <c r="R18" s="6">
        <f t="shared" si="12"/>
        <v>392.70224361595024</v>
      </c>
      <c r="S18" s="6">
        <f t="shared" si="13"/>
        <v>435.67813286542645</v>
      </c>
      <c r="T18" s="6">
        <f t="shared" si="14"/>
        <v>459.99950585555638</v>
      </c>
      <c r="AJ18">
        <v>1.0449774643387209</v>
      </c>
      <c r="AK18">
        <v>1.0453454756748402</v>
      </c>
      <c r="AL18">
        <v>1.007075096738447</v>
      </c>
      <c r="AM18">
        <v>1.5301123530993819</v>
      </c>
      <c r="AN18">
        <v>1.6407293112118044</v>
      </c>
      <c r="AO18">
        <v>1.5790448096013654</v>
      </c>
    </row>
    <row r="19" spans="1:41" x14ac:dyDescent="0.35">
      <c r="A19" s="3">
        <v>0.66666666666666663</v>
      </c>
      <c r="B19" s="2">
        <f t="shared" si="0"/>
        <v>347.34962796643828</v>
      </c>
      <c r="C19" s="2">
        <f t="shared" si="1"/>
        <v>375.3160745353058</v>
      </c>
      <c r="D19" s="2">
        <f t="shared" si="2"/>
        <v>344.24355384495817</v>
      </c>
      <c r="E19" s="2">
        <f t="shared" si="3"/>
        <v>376.53712576402586</v>
      </c>
      <c r="F19" s="2">
        <f t="shared" si="4"/>
        <v>394.48582468656485</v>
      </c>
      <c r="H19" s="4">
        <v>0.66666666666666663</v>
      </c>
      <c r="I19" s="1">
        <f t="shared" si="5"/>
        <v>276.2111059099916</v>
      </c>
      <c r="J19" s="1">
        <f t="shared" si="6"/>
        <v>299.20210684456083</v>
      </c>
      <c r="K19" s="1">
        <f t="shared" si="7"/>
        <v>341.88183195220034</v>
      </c>
      <c r="L19" s="1">
        <f t="shared" si="8"/>
        <v>378.48765422510962</v>
      </c>
      <c r="M19" s="1">
        <f t="shared" si="9"/>
        <v>399.15483075677929</v>
      </c>
      <c r="O19" s="7">
        <v>0.66666666666666663</v>
      </c>
      <c r="P19" s="6">
        <f t="shared" si="10"/>
        <v>308.68914439502095</v>
      </c>
      <c r="Q19" s="6">
        <f t="shared" si="11"/>
        <v>334.15278886221205</v>
      </c>
      <c r="R19" s="6">
        <f t="shared" si="12"/>
        <v>381.36758649390907</v>
      </c>
      <c r="S19" s="6">
        <f t="shared" si="13"/>
        <v>421.83197472846484</v>
      </c>
      <c r="T19" s="6">
        <f t="shared" si="14"/>
        <v>444.65469076975569</v>
      </c>
      <c r="AJ19">
        <v>1.1466949081374831</v>
      </c>
      <c r="AK19">
        <v>1.0919852029670307</v>
      </c>
      <c r="AL19">
        <v>1.0724779007817269</v>
      </c>
      <c r="AM19">
        <v>1.4576214361560127</v>
      </c>
      <c r="AN19">
        <v>1.5700215351483735</v>
      </c>
      <c r="AO19">
        <v>1.4898466546277525</v>
      </c>
    </row>
    <row r="20" spans="1:41" x14ac:dyDescent="0.35">
      <c r="A20" s="3">
        <v>0.70833333333333337</v>
      </c>
      <c r="B20" s="2">
        <f t="shared" si="0"/>
        <v>348.98067865582436</v>
      </c>
      <c r="C20" s="2">
        <f t="shared" si="1"/>
        <v>374.46876180495991</v>
      </c>
      <c r="D20" s="2">
        <f t="shared" si="2"/>
        <v>408.03249046558557</v>
      </c>
      <c r="E20" s="2">
        <f t="shared" si="3"/>
        <v>445.54844424525936</v>
      </c>
      <c r="F20" s="2">
        <f t="shared" si="4"/>
        <v>466.34568034003433</v>
      </c>
      <c r="H20" s="4">
        <v>0.70833333333333337</v>
      </c>
      <c r="I20" s="1">
        <f t="shared" si="5"/>
        <v>262.51052910341025</v>
      </c>
      <c r="J20" s="1">
        <f t="shared" si="6"/>
        <v>282.89995489995476</v>
      </c>
      <c r="K20" s="1">
        <f t="shared" si="7"/>
        <v>320.40151908526411</v>
      </c>
      <c r="L20" s="1">
        <f t="shared" si="8"/>
        <v>352.3691262125235</v>
      </c>
      <c r="M20" s="1">
        <f t="shared" si="9"/>
        <v>370.27224330543197</v>
      </c>
      <c r="O20" s="7">
        <v>0.70833333333333337</v>
      </c>
      <c r="P20" s="6">
        <f t="shared" si="10"/>
        <v>295.79743242133958</v>
      </c>
      <c r="Q20" s="6">
        <f t="shared" si="11"/>
        <v>318.20452596400082</v>
      </c>
      <c r="R20" s="6">
        <f t="shared" si="12"/>
        <v>359.27192266381621</v>
      </c>
      <c r="S20" s="6">
        <f t="shared" si="13"/>
        <v>394.19638178013548</v>
      </c>
      <c r="T20" s="6">
        <f t="shared" si="14"/>
        <v>413.69397471050587</v>
      </c>
      <c r="AJ20">
        <v>1.4097909158340314</v>
      </c>
      <c r="AK20">
        <v>1.2259455636277805</v>
      </c>
      <c r="AL20">
        <v>1.2478400254793396</v>
      </c>
      <c r="AM20">
        <v>1.3078803698307493</v>
      </c>
      <c r="AN20">
        <v>1.3778408475833392</v>
      </c>
      <c r="AO20">
        <v>1.2938622112419389</v>
      </c>
    </row>
    <row r="21" spans="1:41" x14ac:dyDescent="0.35">
      <c r="A21" s="3">
        <v>0.75</v>
      </c>
      <c r="B21" s="2">
        <f t="shared" si="0"/>
        <v>324.18612929570639</v>
      </c>
      <c r="C21" s="2">
        <f t="shared" si="1"/>
        <v>344.38211199231807</v>
      </c>
      <c r="D21" s="2">
        <f t="shared" si="2"/>
        <v>477.27804253347136</v>
      </c>
      <c r="E21" s="2">
        <f t="shared" si="3"/>
        <v>521.09502016123486</v>
      </c>
      <c r="F21" s="2">
        <f t="shared" si="4"/>
        <v>545.38051974314976</v>
      </c>
      <c r="H21" s="4">
        <v>0.75</v>
      </c>
      <c r="I21" s="1">
        <f t="shared" si="5"/>
        <v>231.56552745073901</v>
      </c>
      <c r="J21" s="1">
        <f t="shared" si="6"/>
        <v>247.28547594033228</v>
      </c>
      <c r="K21" s="1">
        <f t="shared" si="7"/>
        <v>275.61915375503736</v>
      </c>
      <c r="L21" s="1">
        <f t="shared" si="8"/>
        <v>299.44134343649102</v>
      </c>
      <c r="M21" s="1">
        <f t="shared" si="9"/>
        <v>312.53734530828513</v>
      </c>
      <c r="O21" s="7">
        <v>0.75</v>
      </c>
      <c r="P21" s="6">
        <f t="shared" si="10"/>
        <v>268.31680501026221</v>
      </c>
      <c r="Q21" s="6">
        <f t="shared" si="11"/>
        <v>285.69369266696708</v>
      </c>
      <c r="R21" s="6">
        <f t="shared" si="12"/>
        <v>316.76866432194367</v>
      </c>
      <c r="S21" s="6">
        <f t="shared" si="13"/>
        <v>342.75300831997282</v>
      </c>
      <c r="T21" s="6">
        <f t="shared" si="14"/>
        <v>356.93022721303328</v>
      </c>
      <c r="AJ21">
        <v>1.6534036581580649</v>
      </c>
      <c r="AK21">
        <v>1.3731680184843249</v>
      </c>
      <c r="AL21">
        <v>1.4575914044834628</v>
      </c>
      <c r="AM21">
        <v>1.0060788153466098</v>
      </c>
      <c r="AN21">
        <v>1.0381593578720107</v>
      </c>
      <c r="AO21">
        <v>0.97577441914042473</v>
      </c>
    </row>
    <row r="22" spans="1:41" x14ac:dyDescent="0.35">
      <c r="A22" s="3">
        <v>0.79166666666666663</v>
      </c>
      <c r="B22" s="2">
        <f t="shared" si="0"/>
        <v>294.6766932382306</v>
      </c>
      <c r="C22" s="2">
        <f t="shared" si="1"/>
        <v>311.46105347703059</v>
      </c>
      <c r="D22" s="2">
        <f t="shared" si="2"/>
        <v>510.04882653616215</v>
      </c>
      <c r="E22" s="2">
        <f t="shared" si="3"/>
        <v>558.50972842244448</v>
      </c>
      <c r="F22" s="2">
        <f t="shared" si="4"/>
        <v>585.48770307568839</v>
      </c>
      <c r="H22" s="4">
        <v>0.79166666666666663</v>
      </c>
      <c r="I22" s="1">
        <f t="shared" si="5"/>
        <v>204.52451387470617</v>
      </c>
      <c r="J22" s="1">
        <f t="shared" si="6"/>
        <v>217.05041517053803</v>
      </c>
      <c r="K22" s="1">
        <f t="shared" si="7"/>
        <v>239.22968530798823</v>
      </c>
      <c r="L22" s="1">
        <f t="shared" si="8"/>
        <v>257.64616886330822</v>
      </c>
      <c r="M22" s="1">
        <f t="shared" si="9"/>
        <v>267.59632984730229</v>
      </c>
      <c r="O22" s="7">
        <v>0.79166666666666663</v>
      </c>
      <c r="P22" s="6">
        <f t="shared" si="10"/>
        <v>256.11265255577598</v>
      </c>
      <c r="Q22" s="6">
        <f t="shared" si="11"/>
        <v>270.73861111913732</v>
      </c>
      <c r="R22" s="6">
        <f t="shared" si="12"/>
        <v>296.29280207155671</v>
      </c>
      <c r="S22" s="6">
        <f t="shared" si="13"/>
        <v>317.30814543956086</v>
      </c>
      <c r="T22" s="6">
        <f t="shared" si="14"/>
        <v>328.50729427723513</v>
      </c>
      <c r="AJ22">
        <v>1.658262897379839</v>
      </c>
      <c r="AK22">
        <v>1.387702783239539</v>
      </c>
      <c r="AL22">
        <v>1.6078492490227443</v>
      </c>
      <c r="AM22">
        <v>0.82010104561550112</v>
      </c>
      <c r="AN22">
        <v>0.81066760552185013</v>
      </c>
      <c r="AO22">
        <v>0.7998131909138998</v>
      </c>
    </row>
    <row r="23" spans="1:41" x14ac:dyDescent="0.35">
      <c r="A23" s="3">
        <v>0.83333333333333337</v>
      </c>
      <c r="B23" s="2">
        <f t="shared" si="0"/>
        <v>270.6588735855853</v>
      </c>
      <c r="C23" s="2">
        <f t="shared" si="1"/>
        <v>286.10472299953017</v>
      </c>
      <c r="D23" s="2">
        <f t="shared" si="2"/>
        <v>489.4598271658997</v>
      </c>
      <c r="E23" s="2">
        <f t="shared" si="3"/>
        <v>537.03503822271978</v>
      </c>
      <c r="F23" s="2">
        <f t="shared" si="4"/>
        <v>563.59495994232634</v>
      </c>
      <c r="H23" s="4">
        <v>0.83333333333333337</v>
      </c>
      <c r="I23" s="1">
        <f t="shared" si="5"/>
        <v>189.91057408170619</v>
      </c>
      <c r="J23" s="1">
        <f t="shared" si="6"/>
        <v>201.1985334567911</v>
      </c>
      <c r="K23" s="1">
        <f t="shared" si="7"/>
        <v>221.07459414292524</v>
      </c>
      <c r="L23" s="1">
        <f t="shared" si="8"/>
        <v>237.51274503409107</v>
      </c>
      <c r="M23" s="1">
        <f t="shared" si="9"/>
        <v>246.34382361197515</v>
      </c>
      <c r="O23" s="7">
        <v>0.83333333333333337</v>
      </c>
      <c r="P23" s="6">
        <f t="shared" si="10"/>
        <v>246.48770936435602</v>
      </c>
      <c r="Q23" s="6">
        <f t="shared" si="11"/>
        <v>260.30719615543688</v>
      </c>
      <c r="R23" s="6">
        <f t="shared" si="12"/>
        <v>284.3630104169726</v>
      </c>
      <c r="S23" s="6">
        <f t="shared" si="13"/>
        <v>304.09249924616216</v>
      </c>
      <c r="T23" s="6">
        <f t="shared" si="14"/>
        <v>314.56514184480295</v>
      </c>
      <c r="AJ23">
        <v>1.5201909477619453</v>
      </c>
      <c r="AK23">
        <v>1.3326981230769286</v>
      </c>
      <c r="AL23">
        <v>1.57579158403071</v>
      </c>
      <c r="AM23">
        <v>0.7550287922670158</v>
      </c>
      <c r="AN23">
        <v>0.72591648137112874</v>
      </c>
      <c r="AO23">
        <v>0.75251984053343024</v>
      </c>
    </row>
    <row r="24" spans="1:41" x14ac:dyDescent="0.35">
      <c r="A24" s="3">
        <v>0.875</v>
      </c>
      <c r="B24" s="2">
        <f t="shared" si="0"/>
        <v>249.52208575434386</v>
      </c>
      <c r="C24" s="2">
        <f t="shared" si="1"/>
        <v>263.86202329844053</v>
      </c>
      <c r="D24" s="2">
        <f t="shared" si="2"/>
        <v>452.61906376983347</v>
      </c>
      <c r="E24" s="2">
        <f t="shared" si="3"/>
        <v>496.82710101272585</v>
      </c>
      <c r="F24" s="2">
        <f t="shared" si="4"/>
        <v>521.52186104743782</v>
      </c>
      <c r="H24" s="4">
        <v>0.875</v>
      </c>
      <c r="I24" s="1">
        <f t="shared" si="5"/>
        <v>181.15179048547878</v>
      </c>
      <c r="J24" s="1">
        <f t="shared" si="6"/>
        <v>191.69180887681833</v>
      </c>
      <c r="K24" s="1">
        <f t="shared" si="7"/>
        <v>210.17491024097757</v>
      </c>
      <c r="L24" s="1">
        <f t="shared" si="8"/>
        <v>225.41579288473437</v>
      </c>
      <c r="M24" s="1">
        <f t="shared" si="9"/>
        <v>233.56903015043741</v>
      </c>
      <c r="O24" s="7">
        <v>0.875</v>
      </c>
      <c r="P24" s="6">
        <f t="shared" si="10"/>
        <v>230.87329402104709</v>
      </c>
      <c r="Q24" s="6">
        <f t="shared" si="11"/>
        <v>243.92804178824366</v>
      </c>
      <c r="R24" s="6">
        <f t="shared" si="12"/>
        <v>266.69187833953407</v>
      </c>
      <c r="S24" s="6">
        <f t="shared" si="13"/>
        <v>285.38537139758859</v>
      </c>
      <c r="T24" s="6">
        <f t="shared" si="14"/>
        <v>295.32633086890661</v>
      </c>
      <c r="AJ24">
        <v>1.3915672491392472</v>
      </c>
      <c r="AK24">
        <v>1.3005022517801019</v>
      </c>
      <c r="AL24">
        <v>1.4637422169317253</v>
      </c>
      <c r="AM24">
        <v>0.70208469470618451</v>
      </c>
      <c r="AN24">
        <v>0.6746529874934617</v>
      </c>
      <c r="AO24">
        <v>0.71227842268087471</v>
      </c>
    </row>
    <row r="25" spans="1:41" x14ac:dyDescent="0.35">
      <c r="A25" s="3">
        <v>0.91666666666666663</v>
      </c>
      <c r="B25" s="2">
        <f t="shared" si="0"/>
        <v>226.19892502480573</v>
      </c>
      <c r="C25" s="2">
        <f t="shared" si="1"/>
        <v>239.28411053527543</v>
      </c>
      <c r="D25" s="2">
        <f t="shared" si="2"/>
        <v>406.89100493804727</v>
      </c>
      <c r="E25" s="2">
        <f t="shared" si="3"/>
        <v>446.60166119756508</v>
      </c>
      <c r="F25" s="2">
        <f t="shared" si="4"/>
        <v>468.78205276047021</v>
      </c>
      <c r="H25" s="4">
        <v>0.91666666666666663</v>
      </c>
      <c r="I25" s="1">
        <f t="shared" si="5"/>
        <v>178.86570734196076</v>
      </c>
      <c r="J25" s="1">
        <f t="shared" si="6"/>
        <v>189.03563188244604</v>
      </c>
      <c r="K25" s="1">
        <f t="shared" si="7"/>
        <v>206.7887957325959</v>
      </c>
      <c r="L25" s="1">
        <f t="shared" si="8"/>
        <v>221.37938168152084</v>
      </c>
      <c r="M25" s="1">
        <f t="shared" si="9"/>
        <v>229.1475795567456</v>
      </c>
      <c r="O25" s="7">
        <v>0.91666666666666663</v>
      </c>
      <c r="P25" s="6">
        <f t="shared" si="10"/>
        <v>210.87516992679386</v>
      </c>
      <c r="Q25" s="6">
        <f t="shared" si="11"/>
        <v>222.99871093029029</v>
      </c>
      <c r="R25" s="6">
        <f t="shared" si="12"/>
        <v>244.20889378016801</v>
      </c>
      <c r="S25" s="6">
        <f t="shared" si="13"/>
        <v>261.66870334640657</v>
      </c>
      <c r="T25" s="6">
        <f t="shared" si="14"/>
        <v>270.9861098494444</v>
      </c>
      <c r="AJ25">
        <v>1.2530403745303786</v>
      </c>
      <c r="AK25">
        <v>1.3146142533553884</v>
      </c>
      <c r="AL25">
        <v>1.3149078809215771</v>
      </c>
      <c r="AM25">
        <v>0.64159731159306743</v>
      </c>
      <c r="AN25">
        <v>0.64759268595072639</v>
      </c>
      <c r="AO25">
        <v>0.66397624714110826</v>
      </c>
    </row>
    <row r="26" spans="1:41" x14ac:dyDescent="0.35">
      <c r="A26" s="3">
        <v>0.95833333333333337</v>
      </c>
      <c r="B26" s="2">
        <f t="shared" si="0"/>
        <v>196.09418502481606</v>
      </c>
      <c r="C26" s="2">
        <f t="shared" si="1"/>
        <v>207.94325750220804</v>
      </c>
      <c r="D26" s="2">
        <f t="shared" si="2"/>
        <v>339.06599220158603</v>
      </c>
      <c r="E26" s="2">
        <f t="shared" si="3"/>
        <v>372.27469949489534</v>
      </c>
      <c r="F26" s="2">
        <f t="shared" si="4"/>
        <v>390.83143853911184</v>
      </c>
      <c r="H26" s="4">
        <v>0.95833333333333337</v>
      </c>
      <c r="I26" s="1">
        <f t="shared" si="5"/>
        <v>161.56376329310896</v>
      </c>
      <c r="J26" s="1">
        <f t="shared" si="6"/>
        <v>170.82290865681063</v>
      </c>
      <c r="K26" s="1">
        <f t="shared" si="7"/>
        <v>187.01166031667185</v>
      </c>
      <c r="L26" s="1">
        <f t="shared" si="8"/>
        <v>200.33183555340136</v>
      </c>
      <c r="M26" s="1">
        <f t="shared" si="9"/>
        <v>207.43544792275347</v>
      </c>
      <c r="O26" s="7">
        <v>0.95833333333333337</v>
      </c>
      <c r="P26" s="6">
        <f t="shared" si="10"/>
        <v>182.55729156376734</v>
      </c>
      <c r="Q26" s="6">
        <f t="shared" si="11"/>
        <v>193.40591009248672</v>
      </c>
      <c r="R26" s="6">
        <f t="shared" si="12"/>
        <v>212.50761075256054</v>
      </c>
      <c r="S26" s="6">
        <f t="shared" si="13"/>
        <v>228.30488797888489</v>
      </c>
      <c r="T26" s="6">
        <f t="shared" si="14"/>
        <v>236.79132310671613</v>
      </c>
      <c r="AJ26">
        <v>1.03636541404029</v>
      </c>
      <c r="AK26">
        <v>1.1780545477770117</v>
      </c>
      <c r="AL26">
        <v>1.099328530535161</v>
      </c>
      <c r="AM26">
        <v>0.58653160594158438</v>
      </c>
      <c r="AN26">
        <v>0.59065857319288984</v>
      </c>
      <c r="AO26">
        <v>0.59851132591568323</v>
      </c>
    </row>
    <row r="27" spans="1:41" s="5" customFormat="1" x14ac:dyDescent="0.3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2021-07-13T14:12:53Z</dcterms:created>
  <dcterms:modified xsi:type="dcterms:W3CDTF">2021-07-13T15:29:42Z</dcterms:modified>
</cp:coreProperties>
</file>