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2285A105-8FD4-4DAA-B2CD-9F641FD3FD0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26" i="1" l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<sst xmlns="http://schemas.openxmlformats.org/spreadsheetml/2006/main" count="19" uniqueCount="17">
  <si>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</si>
  <si>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</si>
  <si>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</si>
  <si>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</si>
  <si>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</si>
  <si>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</si>
  <si>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</si>
  <si>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</si>
  <si>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</si>
  <si>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</si>
  <si>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</si>
  <si>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winter_avg</t>
  </si>
  <si>
    <t>summer_avg</t>
  </si>
  <si>
    <t>other_avg</t>
  </si>
  <si>
    <t>WINTER_N13</t>
  </si>
  <si>
    <t>SUMMER_N13</t>
  </si>
  <si>
    <t>OTHER_N13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</si>
</sst>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topLeftCell="H1" zoomScale="63" workbookViewId="0">
      <selection activeCell="AG11" sqref="AG11"/>
    </sheetView>
  </sheetViews>
  <sheetFormatPr defaultRowHeight="14.5" x14ac:dyDescent="0.35"/>
  <cols>
    <col min="1" max="1" width="12.1796875" bestFit="1" customWidth="1"/>
    <col min="32" max="32" width="8.7265625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14</v>
      </c>
      <c r="B1" s="2"/>
      <c r="C1" s="2"/>
      <c r="D1" s="2"/>
      <c r="E1" s="2"/>
      <c r="F1" s="2"/>
      <c r="H1" s="1" t="s">
        <v>15</v>
      </c>
      <c r="I1" s="1"/>
      <c r="J1" s="1"/>
      <c r="K1" s="1"/>
      <c r="L1" s="1"/>
      <c r="M1" s="1"/>
      <c r="O1" s="6" t="s">
        <v>16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500.49025139180594</v>
      </c>
      <c r="C3" s="2">
        <f>($AC$4*$AH$3*AJ3+$AD$4*$AH$3*AM3)*$AE$4</f>
        <v>512.01369004088008</v>
      </c>
      <c r="D3" s="2">
        <f>($AC$5*$AH$3*AJ3+$AD$5*$AH$3*AL3)*$AE$5</f>
        <v>691.40992234888449</v>
      </c>
      <c r="E3" s="2">
        <f>($AC$6*$AH$3*AJ3+$AD$6*$AH$3*AL3)*$AE$6</f>
        <v>731.32849387054569</v>
      </c>
      <c r="F3" s="2">
        <f>($AC$7*$AH$3*AJ3+$AD$7*$AH$3*AL3)*$AE$7</f>
        <v>766.61695703414023</v>
      </c>
      <c r="H3" s="4">
        <v>0</v>
      </c>
      <c r="I3" s="1">
        <f>($AC$3*$AH$4*AK3+$AD$3*$AH$4*AN3)*$AE$3</f>
        <v>411.19009729112292</v>
      </c>
      <c r="J3" s="1">
        <f>($AC$4*$AH$4*AK3+$AD$4*$AH$4*AN3)*$AE$4</f>
        <v>420.23308468267498</v>
      </c>
      <c r="K3" s="1">
        <f>($AC$5*$AH$4*AK3+$AD$5*$AH$4*AN3)*$AE$5</f>
        <v>439.7625592528085</v>
      </c>
      <c r="L3" s="1">
        <f>($AC$6*$AH$4*AK3+$AD$6*$AH$4*AN3)*$AE$6</f>
        <v>460.14195742199513</v>
      </c>
      <c r="M3" s="1">
        <f>($AC$7*$AH$4*AK3+$AD$7*$AH$4*AN3)*$AE$7</f>
        <v>477.4100478752552</v>
      </c>
      <c r="O3" s="7">
        <v>0</v>
      </c>
      <c r="P3" s="6">
        <f>($AC$3*$AH$5*AL3+$AD$3*$AH$5*AO3)*$AE$3</f>
        <v>457.58648722320549</v>
      </c>
      <c r="Q3" s="6">
        <f>($AC$4*$AH$5*AL3+$AD$4*$AH$5*AO3)*$AE$4</f>
        <v>467.99126765870767</v>
      </c>
      <c r="R3" s="6">
        <f>($AC$5*$AH$5*AL3+$AD$5*$AH$5*AO3)*$AE$5</f>
        <v>490.99993745494714</v>
      </c>
      <c r="S3" s="6">
        <f>($AC$6*$AH$5*AL3+$AD$6*$AH$5*AO3)*$AE$6</f>
        <v>515.28509470729944</v>
      </c>
      <c r="T3" s="6">
        <f>($AC$7*$AH$5*AL3+$AD$7*$AH$5*AO3)*$AE$7</f>
        <v>536.14729455884435</v>
      </c>
      <c r="AB3">
        <v>1</v>
      </c>
      <c r="AC3">
        <v>0.30424461267698716</v>
      </c>
      <c r="AD3">
        <v>0.69575538732301279</v>
      </c>
      <c r="AE3">
        <v>0.94176743439999999</v>
      </c>
      <c r="AG3" t="s">
        <v>11</v>
      </c>
      <c r="AH3" s="1">
        <v>851.75697681198324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461.0321504319989</v>
      </c>
      <c r="C4" s="2">
        <f t="shared" ref="C4:C26" si="1">($AC$4*$AH$3*AJ4+$AD$4*$AH$3*AM4)*$AE$4</f>
        <v>472.24997914387779</v>
      </c>
      <c r="D4" s="2">
        <f t="shared" ref="D4:D26" si="2">($AC$5*$AH$3*AJ4+$AD$5*$AH$3*AL4)*$AE$5</f>
        <v>531.87913011275589</v>
      </c>
      <c r="E4" s="2">
        <f t="shared" ref="E4:E26" si="3">($AC$6*$AH$3*AJ4+$AD$6*$AH$3*AL4)*$AE$6</f>
        <v>562.58470680749167</v>
      </c>
      <c r="F4" s="2">
        <f t="shared" ref="F4:F26" si="4">($AC$7*$AH$3*AJ4+$AD$7*$AH$3*AL4)*$AE$7</f>
        <v>589.7284096136782</v>
      </c>
      <c r="H4" s="4">
        <v>4.1666666666666664E-2</v>
      </c>
      <c r="I4" s="1">
        <f t="shared" ref="I4:I26" si="5">($AC$3*$AH$4*AK4+$AD$3*$AH$4*AN4)*$AE$3</f>
        <v>360.50638016113948</v>
      </c>
      <c r="J4" s="1">
        <f t="shared" ref="J4:J26" si="6">($AC$4*$AH$4*AK4+$AD$4*$AH$4*AN4)*$AE$4</f>
        <v>368.8964043653325</v>
      </c>
      <c r="K4" s="1">
        <f t="shared" ref="K4:K26" si="7">($AC$5*$AH$4*AK4+$AD$5*$AH$4*AN4)*$AE$5</f>
        <v>387.74351700700197</v>
      </c>
      <c r="L4" s="1">
        <f t="shared" ref="L4:L26" si="8">($AC$6*$AH$4*AK4+$AD$6*$AH$4*AN4)*$AE$6</f>
        <v>407.78291281118726</v>
      </c>
      <c r="M4" s="1">
        <f t="shared" ref="M4:M26" si="9">($AC$7*$AH$4*AK4+$AD$7*$AH$4*AN4)*$AE$7</f>
        <v>425.14779789721786</v>
      </c>
      <c r="O4" s="7">
        <v>4.1666666666666664E-2</v>
      </c>
      <c r="P4" s="6">
        <f t="shared" ref="P4:P26" si="10">($AC$3*$AH$5*AL4+$AD$3*$AH$5*AO4)*$AE$3</f>
        <v>406.68256619090488</v>
      </c>
      <c r="Q4" s="6">
        <f t="shared" ref="Q4:Q26" si="11">($AC$4*$AH$5*AL4+$AD$4*$AH$5*AO4)*$AE$4</f>
        <v>416.37973208470083</v>
      </c>
      <c r="R4" s="6">
        <f t="shared" ref="R4:R26" si="12">($AC$5*$AH$5*AL4+$AD$5*$AH$5*AO4)*$AE$5</f>
        <v>438.5094957697101</v>
      </c>
      <c r="S4" s="6">
        <f t="shared" ref="S4:S26" si="13">($AC$6*$AH$5*AL4+$AD$6*$AH$5*AO4)*$AE$6</f>
        <v>462.20941383284185</v>
      </c>
      <c r="T4" s="6">
        <f t="shared" ref="T4:T26" si="14">($AC$7*$AH$5*AL4+$AD$7*$AH$5*AO4)*$AE$7</f>
        <v>482.91908809715784</v>
      </c>
      <c r="AB4">
        <v>2</v>
      </c>
      <c r="AC4">
        <v>0.29984550954875855</v>
      </c>
      <c r="AD4">
        <v>0.70015449045124145</v>
      </c>
      <c r="AE4">
        <v>0.96482638260000009</v>
      </c>
      <c r="AG4" t="s">
        <v>12</v>
      </c>
      <c r="AH4">
        <v>653.30906813540264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456.74812814590877</v>
      </c>
      <c r="C5" s="2">
        <f t="shared" si="1"/>
        <v>468.19501959263567</v>
      </c>
      <c r="D5" s="2">
        <f t="shared" si="2"/>
        <v>460.47444559004043</v>
      </c>
      <c r="E5" s="2">
        <f t="shared" si="3"/>
        <v>486.84785979607375</v>
      </c>
      <c r="F5" s="2">
        <f t="shared" si="4"/>
        <v>510.13060912542204</v>
      </c>
      <c r="H5" s="4">
        <v>8.3333333333333329E-2</v>
      </c>
      <c r="I5" s="1">
        <f t="shared" si="5"/>
        <v>341.62564639596252</v>
      </c>
      <c r="J5" s="1">
        <f t="shared" si="6"/>
        <v>349.77372027652774</v>
      </c>
      <c r="K5" s="1">
        <f t="shared" si="7"/>
        <v>368.37146583092454</v>
      </c>
      <c r="L5" s="1">
        <f t="shared" si="8"/>
        <v>388.29028179920243</v>
      </c>
      <c r="M5" s="1">
        <f t="shared" si="9"/>
        <v>405.69745211054328</v>
      </c>
      <c r="O5" s="7">
        <v>8.3333333333333329E-2</v>
      </c>
      <c r="P5" s="6">
        <f t="shared" si="10"/>
        <v>388.89660840869863</v>
      </c>
      <c r="Q5" s="6">
        <f t="shared" si="11"/>
        <v>398.44899164961527</v>
      </c>
      <c r="R5" s="6">
        <f t="shared" si="12"/>
        <v>420.65445409718683</v>
      </c>
      <c r="S5" s="6">
        <f t="shared" si="13"/>
        <v>444.63190667513635</v>
      </c>
      <c r="T5" s="6">
        <f t="shared" si="14"/>
        <v>465.78213396932932</v>
      </c>
      <c r="AB5">
        <v>3</v>
      </c>
      <c r="AC5">
        <v>0.28450494812072841</v>
      </c>
      <c r="AD5">
        <v>0.71549505187927165</v>
      </c>
      <c r="AE5">
        <v>1.0183254822000001</v>
      </c>
      <c r="AG5" t="s">
        <v>13</v>
      </c>
      <c r="AH5">
        <v>761.50413236495478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447.25465892235326</v>
      </c>
      <c r="C6" s="2">
        <f t="shared" si="1"/>
        <v>458.62932677735296</v>
      </c>
      <c r="D6" s="2">
        <f t="shared" si="2"/>
        <v>436.25526263454231</v>
      </c>
      <c r="E6" s="2">
        <f t="shared" si="3"/>
        <v>461.58647569447567</v>
      </c>
      <c r="F6" s="2">
        <f t="shared" si="4"/>
        <v>484.00103592072321</v>
      </c>
      <c r="H6" s="4">
        <v>0.125</v>
      </c>
      <c r="I6" s="1">
        <f t="shared" si="5"/>
        <v>332.28371547441554</v>
      </c>
      <c r="J6" s="1">
        <f t="shared" si="6"/>
        <v>340.38425992588554</v>
      </c>
      <c r="K6" s="1">
        <f t="shared" si="7"/>
        <v>359.12830368579165</v>
      </c>
      <c r="L6" s="1">
        <f t="shared" si="8"/>
        <v>379.32704746655332</v>
      </c>
      <c r="M6" s="1">
        <f t="shared" si="9"/>
        <v>397.10306151536946</v>
      </c>
      <c r="O6" s="7">
        <v>0.125</v>
      </c>
      <c r="P6" s="6">
        <f>($AC$3*$AH$5*AL6+$AD$3*$AH$5*AO6)*$AE$3</f>
        <v>390.22997747023697</v>
      </c>
      <c r="Q6" s="6">
        <f t="shared" si="11"/>
        <v>399.92611709056092</v>
      </c>
      <c r="R6" s="6">
        <f t="shared" si="12"/>
        <v>422.62242988430154</v>
      </c>
      <c r="S6" s="6">
        <f t="shared" si="13"/>
        <v>447.20431197011442</v>
      </c>
      <c r="T6" s="6">
        <f t="shared" si="14"/>
        <v>468.96208909374735</v>
      </c>
      <c r="AB6">
        <v>4</v>
      </c>
      <c r="AC6">
        <v>0.26700737336263752</v>
      </c>
      <c r="AD6">
        <v>0.73299262663736242</v>
      </c>
      <c r="AE6">
        <v>1.0760445396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443.10805375056714</v>
      </c>
      <c r="C7" s="2">
        <f t="shared" si="1"/>
        <v>454.38937561787327</v>
      </c>
      <c r="D7" s="2">
        <f t="shared" si="2"/>
        <v>421.49280636701599</v>
      </c>
      <c r="E7" s="2">
        <f t="shared" si="3"/>
        <v>445.75695810418563</v>
      </c>
      <c r="F7" s="2">
        <f t="shared" si="4"/>
        <v>467.19618395984054</v>
      </c>
      <c r="H7" s="4">
        <v>0.16666666666666666</v>
      </c>
      <c r="I7" s="1">
        <f t="shared" si="5"/>
        <v>327.76085158871655</v>
      </c>
      <c r="J7" s="1">
        <f t="shared" si="6"/>
        <v>335.7881094582803</v>
      </c>
      <c r="K7" s="1">
        <f t="shared" si="7"/>
        <v>354.41515345354196</v>
      </c>
      <c r="L7" s="1">
        <f t="shared" si="8"/>
        <v>374.5129042349725</v>
      </c>
      <c r="M7" s="1">
        <f t="shared" si="9"/>
        <v>392.22517015283927</v>
      </c>
      <c r="O7" s="7">
        <v>0.16666666666666666</v>
      </c>
      <c r="P7" s="6">
        <f t="shared" si="10"/>
        <v>385.9819561140477</v>
      </c>
      <c r="Q7" s="6">
        <f t="shared" si="11"/>
        <v>395.6446135576283</v>
      </c>
      <c r="R7" s="6">
        <f t="shared" si="12"/>
        <v>418.36310811682898</v>
      </c>
      <c r="S7" s="6">
        <f t="shared" si="13"/>
        <v>443.01644195262446</v>
      </c>
      <c r="T7" s="6">
        <f t="shared" si="14"/>
        <v>464.88473311578474</v>
      </c>
      <c r="AB7">
        <v>5</v>
      </c>
      <c r="AC7">
        <v>0.25053449243666587</v>
      </c>
      <c r="AD7">
        <v>0.74946550756333419</v>
      </c>
      <c r="AE7">
        <v>1.1269085940000001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445.77649243738369</v>
      </c>
      <c r="C8" s="2">
        <f t="shared" si="1"/>
        <v>457.06430328272597</v>
      </c>
      <c r="D8" s="2">
        <f t="shared" si="2"/>
        <v>430.97010862315142</v>
      </c>
      <c r="E8" s="2">
        <f t="shared" si="3"/>
        <v>455.68793612425731</v>
      </c>
      <c r="F8" s="2">
        <f t="shared" si="4"/>
        <v>477.51426696962818</v>
      </c>
      <c r="H8" s="4">
        <v>0.20833333333333334</v>
      </c>
      <c r="I8" s="1">
        <f t="shared" si="5"/>
        <v>323.7401456552376</v>
      </c>
      <c r="J8" s="1">
        <f t="shared" si="6"/>
        <v>331.62561172216664</v>
      </c>
      <c r="K8" s="1">
        <f t="shared" si="7"/>
        <v>349.86231046039762</v>
      </c>
      <c r="L8" s="1">
        <f t="shared" si="8"/>
        <v>369.50972109073706</v>
      </c>
      <c r="M8" s="1">
        <f t="shared" si="9"/>
        <v>386.79590948946924</v>
      </c>
      <c r="O8" s="7">
        <v>0.20833333333333334</v>
      </c>
      <c r="P8" s="6">
        <f t="shared" si="10"/>
        <v>389.5713359082489</v>
      </c>
      <c r="Q8" s="6">
        <f t="shared" si="11"/>
        <v>399.30125172057831</v>
      </c>
      <c r="R8" s="6">
        <f t="shared" si="12"/>
        <v>422.1465868563958</v>
      </c>
      <c r="S8" s="6">
        <f t="shared" si="13"/>
        <v>446.92286878420049</v>
      </c>
      <c r="T8" s="6">
        <f t="shared" si="14"/>
        <v>468.88560038969786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482.50670157327284</v>
      </c>
      <c r="C9" s="2">
        <f t="shared" si="1"/>
        <v>494.63512907884359</v>
      </c>
      <c r="D9" s="2">
        <f t="shared" si="2"/>
        <v>479.16018330797203</v>
      </c>
      <c r="E9" s="2">
        <f t="shared" si="3"/>
        <v>506.57515108133981</v>
      </c>
      <c r="F9" s="2">
        <f t="shared" si="4"/>
        <v>530.77308510176431</v>
      </c>
      <c r="H9" s="4">
        <v>0.25</v>
      </c>
      <c r="I9" s="1">
        <f t="shared" si="5"/>
        <v>345.34507268606478</v>
      </c>
      <c r="J9" s="1">
        <f t="shared" si="6"/>
        <v>353.76406208128759</v>
      </c>
      <c r="K9" s="1">
        <f t="shared" si="7"/>
        <v>373.24500586627352</v>
      </c>
      <c r="L9" s="1">
        <f t="shared" si="8"/>
        <v>394.23785983865025</v>
      </c>
      <c r="M9" s="1">
        <f t="shared" si="9"/>
        <v>412.71275525276343</v>
      </c>
      <c r="O9" s="7">
        <v>0.25</v>
      </c>
      <c r="P9" s="6">
        <f t="shared" si="10"/>
        <v>423.13174895098751</v>
      </c>
      <c r="Q9" s="6">
        <f t="shared" si="11"/>
        <v>433.64550197056292</v>
      </c>
      <c r="R9" s="6">
        <f t="shared" si="12"/>
        <v>458.25578217504756</v>
      </c>
      <c r="S9" s="6">
        <f t="shared" si="13"/>
        <v>484.91070322431233</v>
      </c>
      <c r="T9" s="6">
        <f t="shared" si="14"/>
        <v>508.5034192672602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571.76628755603281</v>
      </c>
      <c r="C10" s="2">
        <f t="shared" si="1"/>
        <v>585.749593377049</v>
      </c>
      <c r="D10" s="2">
        <f t="shared" si="2"/>
        <v>638.53422457326872</v>
      </c>
      <c r="E10" s="2">
        <f t="shared" si="3"/>
        <v>675.18073166567194</v>
      </c>
      <c r="F10" s="2">
        <f t="shared" si="4"/>
        <v>707.54393661476865</v>
      </c>
      <c r="H10" s="4">
        <v>0.29166666666666669</v>
      </c>
      <c r="I10" s="1">
        <f t="shared" si="5"/>
        <v>416.40497083882468</v>
      </c>
      <c r="J10" s="1">
        <f t="shared" si="6"/>
        <v>426.28153881260283</v>
      </c>
      <c r="K10" s="1">
        <f t="shared" si="7"/>
        <v>448.74449211203785</v>
      </c>
      <c r="L10" s="1">
        <f t="shared" si="8"/>
        <v>472.76436611663814</v>
      </c>
      <c r="M10" s="1">
        <f t="shared" si="9"/>
        <v>493.71645816909404</v>
      </c>
      <c r="O10" s="7">
        <v>0.29166666666666669</v>
      </c>
      <c r="P10" s="6">
        <f t="shared" si="10"/>
        <v>501.95966641400599</v>
      </c>
      <c r="Q10" s="6">
        <f t="shared" si="11"/>
        <v>514.04420533544908</v>
      </c>
      <c r="R10" s="6">
        <f t="shared" si="12"/>
        <v>541.79013528449514</v>
      </c>
      <c r="S10" s="6">
        <f t="shared" si="13"/>
        <v>571.5859619896919</v>
      </c>
      <c r="T10" s="6">
        <f t="shared" si="14"/>
        <v>597.70433056174784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751.16927524772996</v>
      </c>
      <c r="C11" s="2">
        <f t="shared" si="1"/>
        <v>769.45094544781102</v>
      </c>
      <c r="D11" s="2">
        <f t="shared" si="2"/>
        <v>851.91837870657207</v>
      </c>
      <c r="E11" s="2">
        <f t="shared" si="3"/>
        <v>900.75415857443454</v>
      </c>
      <c r="F11" s="2">
        <f t="shared" si="4"/>
        <v>943.87335140878542</v>
      </c>
      <c r="H11" s="4">
        <v>0.33333333333333331</v>
      </c>
      <c r="I11" s="1">
        <f t="shared" si="5"/>
        <v>555.5054853426891</v>
      </c>
      <c r="J11" s="1">
        <f t="shared" si="6"/>
        <v>568.9345353597721</v>
      </c>
      <c r="K11" s="1">
        <f t="shared" si="7"/>
        <v>599.84723636802164</v>
      </c>
      <c r="L11" s="1">
        <f t="shared" si="8"/>
        <v>633.08216654437501</v>
      </c>
      <c r="M11" s="1">
        <f t="shared" si="9"/>
        <v>662.25374731116938</v>
      </c>
      <c r="O11" s="7">
        <v>0.33333333333333331</v>
      </c>
      <c r="P11" s="6">
        <f t="shared" si="10"/>
        <v>672.30774058933662</v>
      </c>
      <c r="Q11" s="6">
        <f t="shared" si="11"/>
        <v>688.51601121786666</v>
      </c>
      <c r="R11" s="6">
        <f t="shared" si="12"/>
        <v>725.76258639513856</v>
      </c>
      <c r="S11" s="6">
        <f t="shared" si="13"/>
        <v>765.77665864127266</v>
      </c>
      <c r="T11" s="6">
        <f t="shared" si="14"/>
        <v>800.86788277574033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1011.7438305870817</v>
      </c>
      <c r="C12" s="2">
        <f t="shared" si="1"/>
        <v>1037.547255515989</v>
      </c>
      <c r="D12" s="2">
        <f t="shared" si="2"/>
        <v>936.78935388428079</v>
      </c>
      <c r="E12" s="2">
        <f t="shared" si="3"/>
        <v>990.27252593207788</v>
      </c>
      <c r="F12" s="2">
        <f t="shared" si="4"/>
        <v>1037.4623727077217</v>
      </c>
      <c r="H12" s="4">
        <v>0.375</v>
      </c>
      <c r="I12" s="1">
        <f t="shared" si="5"/>
        <v>775.57088944936072</v>
      </c>
      <c r="J12" s="1">
        <f t="shared" si="6"/>
        <v>795.19643569393054</v>
      </c>
      <c r="K12" s="1">
        <f t="shared" si="7"/>
        <v>841.6300458882148</v>
      </c>
      <c r="L12" s="1">
        <f t="shared" si="8"/>
        <v>892.15472812186977</v>
      </c>
      <c r="M12" s="1">
        <f t="shared" si="9"/>
        <v>937.10753246973741</v>
      </c>
      <c r="O12" s="7">
        <v>0.375</v>
      </c>
      <c r="P12" s="6">
        <f t="shared" si="10"/>
        <v>911.7605726243421</v>
      </c>
      <c r="Q12" s="6">
        <f t="shared" si="11"/>
        <v>934.94175312080597</v>
      </c>
      <c r="R12" s="6">
        <f t="shared" si="12"/>
        <v>989.93780129616766</v>
      </c>
      <c r="S12" s="6">
        <f t="shared" si="13"/>
        <v>1049.8492625574781</v>
      </c>
      <c r="T12" s="6">
        <f t="shared" si="14"/>
        <v>1103.223056986247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1152.3158373718097</v>
      </c>
      <c r="C13" s="2">
        <f t="shared" si="1"/>
        <v>1182.3603898655526</v>
      </c>
      <c r="D13" s="2">
        <f t="shared" si="2"/>
        <v>944.66811266404466</v>
      </c>
      <c r="E13" s="2">
        <f t="shared" si="3"/>
        <v>998.32129634702505</v>
      </c>
      <c r="F13" s="2">
        <f t="shared" si="4"/>
        <v>1045.61893359941</v>
      </c>
      <c r="H13" s="4">
        <v>0.41666666666666669</v>
      </c>
      <c r="I13" s="1">
        <f t="shared" si="5"/>
        <v>888.96196587837267</v>
      </c>
      <c r="J13" s="1">
        <f t="shared" si="6"/>
        <v>911.97840487306507</v>
      </c>
      <c r="K13" s="1">
        <f t="shared" si="7"/>
        <v>967.14936527098052</v>
      </c>
      <c r="L13" s="1">
        <f t="shared" si="8"/>
        <v>1027.5146462331129</v>
      </c>
      <c r="M13" s="1">
        <f t="shared" si="9"/>
        <v>1081.5536289581034</v>
      </c>
      <c r="O13" s="7">
        <v>0.41666666666666669</v>
      </c>
      <c r="P13" s="6">
        <f t="shared" si="10"/>
        <v>1036.0081398790717</v>
      </c>
      <c r="Q13" s="6">
        <f t="shared" si="11"/>
        <v>1063.0169108921086</v>
      </c>
      <c r="R13" s="6">
        <f t="shared" si="12"/>
        <v>1128.0054425808319</v>
      </c>
      <c r="S13" s="6">
        <f t="shared" si="13"/>
        <v>1199.2267718614576</v>
      </c>
      <c r="T13" s="6">
        <f t="shared" si="14"/>
        <v>1263.0967161900574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1185.7501359005523</v>
      </c>
      <c r="C14" s="2">
        <f t="shared" si="1"/>
        <v>1216.9614921661346</v>
      </c>
      <c r="D14" s="2">
        <f t="shared" si="2"/>
        <v>916.65737896945814</v>
      </c>
      <c r="E14" s="2">
        <f t="shared" si="3"/>
        <v>968.566743737857</v>
      </c>
      <c r="F14" s="2">
        <f t="shared" si="4"/>
        <v>1014.3039344364869</v>
      </c>
      <c r="H14" s="4">
        <v>0.45833333333333331</v>
      </c>
      <c r="I14" s="1">
        <f t="shared" si="5"/>
        <v>917.6870642926574</v>
      </c>
      <c r="J14" s="1">
        <f t="shared" si="6"/>
        <v>941.73284810010227</v>
      </c>
      <c r="K14" s="1">
        <f t="shared" si="7"/>
        <v>999.75360579315873</v>
      </c>
      <c r="L14" s="1">
        <f t="shared" si="8"/>
        <v>1063.4131323461659</v>
      </c>
      <c r="M14" s="1">
        <f t="shared" si="9"/>
        <v>1120.5749078294009</v>
      </c>
      <c r="O14" s="7">
        <v>0.45833333333333331</v>
      </c>
      <c r="P14" s="6">
        <f t="shared" si="10"/>
        <v>1073.8727626269222</v>
      </c>
      <c r="Q14" s="6">
        <f t="shared" si="11"/>
        <v>1102.216801385533</v>
      </c>
      <c r="R14" s="6">
        <f t="shared" si="12"/>
        <v>1170.8812112530638</v>
      </c>
      <c r="S14" s="6">
        <f t="shared" si="13"/>
        <v>1246.3433730746444</v>
      </c>
      <c r="T14" s="6">
        <f t="shared" si="14"/>
        <v>1314.2256538726226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1187.6069945601289</v>
      </c>
      <c r="C15" s="2">
        <f t="shared" si="1"/>
        <v>1218.9248189920163</v>
      </c>
      <c r="D15" s="2">
        <f t="shared" si="2"/>
        <v>911.89949237041947</v>
      </c>
      <c r="E15" s="2">
        <f t="shared" si="3"/>
        <v>963.62749124796335</v>
      </c>
      <c r="F15" s="2">
        <f t="shared" si="4"/>
        <v>1009.2182772010935</v>
      </c>
      <c r="H15" s="4">
        <v>0.5</v>
      </c>
      <c r="I15" s="1">
        <f t="shared" si="5"/>
        <v>944.23633684339961</v>
      </c>
      <c r="J15" s="1">
        <f t="shared" si="6"/>
        <v>969.01919500485576</v>
      </c>
      <c r="K15" s="1">
        <f t="shared" si="7"/>
        <v>1028.8732553690941</v>
      </c>
      <c r="L15" s="1">
        <f t="shared" si="8"/>
        <v>1094.5693259316386</v>
      </c>
      <c r="M15" s="1">
        <f t="shared" si="9"/>
        <v>1153.5844419651196</v>
      </c>
      <c r="O15" s="7">
        <v>0.5</v>
      </c>
      <c r="P15" s="6">
        <f t="shared" si="10"/>
        <v>1081.1476828194202</v>
      </c>
      <c r="Q15" s="6">
        <f t="shared" si="11"/>
        <v>1109.7351744616897</v>
      </c>
      <c r="R15" s="6">
        <f t="shared" si="12"/>
        <v>1179.056918830104</v>
      </c>
      <c r="S15" s="6">
        <f t="shared" si="13"/>
        <v>1255.272280874038</v>
      </c>
      <c r="T15" s="6">
        <f t="shared" si="14"/>
        <v>1323.8623497723559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1158.0540914162189</v>
      </c>
      <c r="C16" s="2">
        <f t="shared" si="1"/>
        <v>1188.3039332403391</v>
      </c>
      <c r="D16" s="2">
        <f t="shared" si="2"/>
        <v>933.79070847418461</v>
      </c>
      <c r="E16" s="2">
        <f t="shared" si="3"/>
        <v>986.66541134723241</v>
      </c>
      <c r="F16" s="2">
        <f t="shared" si="4"/>
        <v>1033.2524125834111</v>
      </c>
      <c r="H16" s="4">
        <v>0.54166666666666663</v>
      </c>
      <c r="I16" s="1">
        <f t="shared" si="5"/>
        <v>927.54109834232588</v>
      </c>
      <c r="J16" s="1">
        <f t="shared" si="6"/>
        <v>951.79110112295393</v>
      </c>
      <c r="K16" s="1">
        <f t="shared" si="7"/>
        <v>1010.2332013472369</v>
      </c>
      <c r="L16" s="1">
        <f t="shared" si="8"/>
        <v>1074.3223394227468</v>
      </c>
      <c r="M16" s="1">
        <f t="shared" si="9"/>
        <v>1131.8377228348329</v>
      </c>
      <c r="O16" s="7">
        <v>0.54166666666666663</v>
      </c>
      <c r="P16" s="6">
        <f t="shared" si="10"/>
        <v>1058.7919483680078</v>
      </c>
      <c r="Q16" s="6">
        <f t="shared" si="11"/>
        <v>1086.5777633836478</v>
      </c>
      <c r="R16" s="6">
        <f t="shared" si="12"/>
        <v>1153.6794671866364</v>
      </c>
      <c r="S16" s="6">
        <f t="shared" si="13"/>
        <v>1227.3283345367277</v>
      </c>
      <c r="T16" s="6">
        <f t="shared" si="14"/>
        <v>1293.4852782257315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1124.6763444642263</v>
      </c>
      <c r="C17" s="2">
        <f t="shared" si="1"/>
        <v>1154.116820360437</v>
      </c>
      <c r="D17" s="2">
        <f t="shared" si="2"/>
        <v>889.48323452879129</v>
      </c>
      <c r="E17" s="2">
        <f t="shared" si="3"/>
        <v>939.66824352826927</v>
      </c>
      <c r="F17" s="2">
        <f t="shared" si="4"/>
        <v>983.85789084889234</v>
      </c>
      <c r="H17" s="4">
        <v>0.58333333333333337</v>
      </c>
      <c r="I17" s="1">
        <f t="shared" si="5"/>
        <v>906.79918427478765</v>
      </c>
      <c r="J17" s="1">
        <f t="shared" si="6"/>
        <v>930.6448748081865</v>
      </c>
      <c r="K17" s="1">
        <f t="shared" si="7"/>
        <v>988.2955453259292</v>
      </c>
      <c r="L17" s="1">
        <f t="shared" si="8"/>
        <v>1051.6005937384111</v>
      </c>
      <c r="M17" s="1">
        <f t="shared" si="9"/>
        <v>1108.4948181777206</v>
      </c>
      <c r="O17" s="7">
        <v>0.58333333333333337</v>
      </c>
      <c r="P17" s="6">
        <f t="shared" si="10"/>
        <v>1025.4092341936248</v>
      </c>
      <c r="Q17" s="6">
        <f t="shared" si="11"/>
        <v>1052.4134421213582</v>
      </c>
      <c r="R17" s="6">
        <f t="shared" si="12"/>
        <v>1117.7523720972263</v>
      </c>
      <c r="S17" s="6">
        <f t="shared" si="13"/>
        <v>1189.5235139177737</v>
      </c>
      <c r="T17" s="6">
        <f t="shared" si="14"/>
        <v>1254.0498485030582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1108.9921974610218</v>
      </c>
      <c r="C18" s="2">
        <f t="shared" si="1"/>
        <v>1137.8994498634302</v>
      </c>
      <c r="D18" s="2">
        <f t="shared" si="2"/>
        <v>882.85569370096164</v>
      </c>
      <c r="E18" s="2">
        <f t="shared" si="3"/>
        <v>932.28843317540975</v>
      </c>
      <c r="F18" s="2">
        <f t="shared" si="4"/>
        <v>975.75791821087034</v>
      </c>
      <c r="H18" s="4">
        <v>0.625</v>
      </c>
      <c r="I18" s="1">
        <f t="shared" si="5"/>
        <v>898.03308658676872</v>
      </c>
      <c r="J18" s="1">
        <f t="shared" si="6"/>
        <v>921.67214128757212</v>
      </c>
      <c r="K18" s="1">
        <f t="shared" si="7"/>
        <v>978.85472294697195</v>
      </c>
      <c r="L18" s="1">
        <f t="shared" si="8"/>
        <v>1041.6601501798966</v>
      </c>
      <c r="M18" s="1">
        <f t="shared" si="9"/>
        <v>1098.1194841918257</v>
      </c>
      <c r="O18" s="7">
        <v>0.625</v>
      </c>
      <c r="P18" s="6">
        <f t="shared" si="10"/>
        <v>1007.6282312612387</v>
      </c>
      <c r="Q18" s="6">
        <f t="shared" si="11"/>
        <v>1034.1484318346133</v>
      </c>
      <c r="R18" s="6">
        <f t="shared" si="12"/>
        <v>1098.2955402354921</v>
      </c>
      <c r="S18" s="6">
        <f t="shared" si="13"/>
        <v>1168.7480762980088</v>
      </c>
      <c r="T18" s="6">
        <f t="shared" si="14"/>
        <v>1232.0796156061629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1093.3589907427081</v>
      </c>
      <c r="C19" s="2">
        <f t="shared" si="1"/>
        <v>1121.2536745954335</v>
      </c>
      <c r="D19" s="2">
        <f t="shared" si="2"/>
        <v>948.54521037549125</v>
      </c>
      <c r="E19" s="2">
        <f t="shared" si="3"/>
        <v>1001.1188766783258</v>
      </c>
      <c r="F19" s="2">
        <f t="shared" si="4"/>
        <v>1047.2677501679848</v>
      </c>
      <c r="H19" s="4">
        <v>0.66666666666666663</v>
      </c>
      <c r="I19" s="1">
        <f t="shared" si="5"/>
        <v>876.49546330354758</v>
      </c>
      <c r="J19" s="1">
        <f t="shared" si="6"/>
        <v>899.28178326146849</v>
      </c>
      <c r="K19" s="1">
        <f t="shared" si="7"/>
        <v>954.025207945597</v>
      </c>
      <c r="L19" s="1">
        <f t="shared" si="8"/>
        <v>1013.9798429208196</v>
      </c>
      <c r="M19" s="1">
        <f t="shared" si="9"/>
        <v>1067.7075931250361</v>
      </c>
      <c r="O19" s="7">
        <v>0.66666666666666663</v>
      </c>
      <c r="P19" s="6">
        <f t="shared" si="10"/>
        <v>977.39159388643918</v>
      </c>
      <c r="Q19" s="6">
        <f t="shared" si="11"/>
        <v>1002.6717710282953</v>
      </c>
      <c r="R19" s="6">
        <f t="shared" si="12"/>
        <v>1063.2343861476179</v>
      </c>
      <c r="S19" s="6">
        <f t="shared" si="13"/>
        <v>1129.4830166221418</v>
      </c>
      <c r="T19" s="6">
        <f t="shared" si="14"/>
        <v>1188.7730582202994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1073.9968378194594</v>
      </c>
      <c r="C20" s="2">
        <f t="shared" si="1"/>
        <v>1099.9249668358525</v>
      </c>
      <c r="D20" s="2">
        <f t="shared" si="2"/>
        <v>1122.2984049847007</v>
      </c>
      <c r="E20" s="2">
        <f t="shared" si="3"/>
        <v>1183.3134748588432</v>
      </c>
      <c r="F20" s="2">
        <f t="shared" si="4"/>
        <v>1236.6873832325064</v>
      </c>
      <c r="H20" s="4">
        <v>0.70833333333333337</v>
      </c>
      <c r="I20" s="1">
        <f t="shared" si="5"/>
        <v>819.30408257105501</v>
      </c>
      <c r="J20" s="1">
        <f t="shared" si="6"/>
        <v>839.78573346756559</v>
      </c>
      <c r="K20" s="1">
        <f t="shared" si="7"/>
        <v>887.90160799364423</v>
      </c>
      <c r="L20" s="1">
        <f t="shared" si="8"/>
        <v>940.09659819844398</v>
      </c>
      <c r="M20" s="1">
        <f t="shared" si="9"/>
        <v>986.37659958186885</v>
      </c>
      <c r="O20" s="7">
        <v>0.70833333333333337</v>
      </c>
      <c r="P20" s="6">
        <f t="shared" si="10"/>
        <v>917.86428269875114</v>
      </c>
      <c r="Q20" s="6">
        <f t="shared" si="11"/>
        <v>940.48671657863531</v>
      </c>
      <c r="R20" s="6">
        <f t="shared" si="12"/>
        <v>993.18367378057826</v>
      </c>
      <c r="S20" s="6">
        <f t="shared" si="13"/>
        <v>1050.137537998804</v>
      </c>
      <c r="T20" s="6">
        <f t="shared" si="14"/>
        <v>1100.4275577572114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965.0140310054876</v>
      </c>
      <c r="C21" s="2">
        <f t="shared" si="1"/>
        <v>986.3019756005167</v>
      </c>
      <c r="D21" s="2">
        <f t="shared" si="2"/>
        <v>1312.5855490744098</v>
      </c>
      <c r="E21" s="2">
        <f t="shared" si="3"/>
        <v>1383.8431277118525</v>
      </c>
      <c r="F21" s="2">
        <f t="shared" si="4"/>
        <v>1446.160566340199</v>
      </c>
      <c r="H21" s="4">
        <v>0.75</v>
      </c>
      <c r="I21" s="1">
        <f t="shared" si="5"/>
        <v>701.45397783347892</v>
      </c>
      <c r="J21" s="1">
        <f t="shared" si="6"/>
        <v>717.69996829077991</v>
      </c>
      <c r="K21" s="1">
        <f t="shared" si="7"/>
        <v>754.07701481575828</v>
      </c>
      <c r="L21" s="1">
        <f t="shared" si="8"/>
        <v>792.69756107590899</v>
      </c>
      <c r="M21" s="1">
        <f t="shared" si="9"/>
        <v>826.10508373801736</v>
      </c>
      <c r="O21" s="7">
        <v>0.75</v>
      </c>
      <c r="P21" s="6">
        <f t="shared" si="10"/>
        <v>804.91479379817281</v>
      </c>
      <c r="Q21" s="6">
        <f t="shared" si="11"/>
        <v>823.0656546348639</v>
      </c>
      <c r="R21" s="6">
        <f t="shared" si="12"/>
        <v>862.97251479662566</v>
      </c>
      <c r="S21" s="6">
        <f t="shared" si="13"/>
        <v>904.97794829406701</v>
      </c>
      <c r="T21" s="6">
        <f t="shared" si="14"/>
        <v>940.94474840605335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862.40480673353102</v>
      </c>
      <c r="C22" s="2">
        <f t="shared" si="1"/>
        <v>880.49048056312449</v>
      </c>
      <c r="D22" s="2">
        <f t="shared" si="2"/>
        <v>1407.0340745667611</v>
      </c>
      <c r="E22" s="2">
        <f t="shared" si="3"/>
        <v>1485.9767909233558</v>
      </c>
      <c r="F22" s="2">
        <f t="shared" si="4"/>
        <v>1555.4210083078585</v>
      </c>
      <c r="H22" s="4">
        <v>0.79166666666666663</v>
      </c>
      <c r="I22" s="1">
        <f t="shared" si="5"/>
        <v>606.79143396491327</v>
      </c>
      <c r="J22" s="1">
        <f t="shared" si="6"/>
        <v>620.04852297820321</v>
      </c>
      <c r="K22" s="1">
        <f t="shared" si="7"/>
        <v>648.54077844947335</v>
      </c>
      <c r="L22" s="1">
        <f t="shared" si="8"/>
        <v>678.20241780634888</v>
      </c>
      <c r="M22" s="1">
        <f t="shared" si="9"/>
        <v>703.26260100812817</v>
      </c>
      <c r="O22" s="7">
        <v>0.79166666666666663</v>
      </c>
      <c r="P22" s="6">
        <f t="shared" si="10"/>
        <v>749.90086883547758</v>
      </c>
      <c r="Q22" s="6">
        <f t="shared" si="11"/>
        <v>765.6503524245386</v>
      </c>
      <c r="R22" s="6">
        <f t="shared" si="12"/>
        <v>798.49287050736928</v>
      </c>
      <c r="S22" s="6">
        <f t="shared" si="13"/>
        <v>832.16633370856528</v>
      </c>
      <c r="T22" s="6">
        <f t="shared" si="14"/>
        <v>860.07989238373125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792.39092679162081</v>
      </c>
      <c r="C23" s="2">
        <f t="shared" si="1"/>
        <v>809.02623416631786</v>
      </c>
      <c r="D23" s="2">
        <f t="shared" si="2"/>
        <v>1353.0672198215107</v>
      </c>
      <c r="E23" s="2">
        <f t="shared" si="3"/>
        <v>1430.6512290214032</v>
      </c>
      <c r="F23" s="2">
        <f t="shared" si="4"/>
        <v>1499.1564846998183</v>
      </c>
      <c r="H23" s="4">
        <v>0.83333333333333337</v>
      </c>
      <c r="I23" s="1">
        <f t="shared" si="5"/>
        <v>560.21529022137997</v>
      </c>
      <c r="J23" s="1">
        <f t="shared" si="6"/>
        <v>572.24949005226745</v>
      </c>
      <c r="K23" s="1">
        <f t="shared" si="7"/>
        <v>597.78772896197802</v>
      </c>
      <c r="L23" s="1">
        <f t="shared" si="8"/>
        <v>624.20676730673836</v>
      </c>
      <c r="M23" s="1">
        <f t="shared" si="9"/>
        <v>646.35384982351582</v>
      </c>
      <c r="O23" s="7">
        <v>0.83333333333333337</v>
      </c>
      <c r="P23" s="6">
        <f t="shared" si="10"/>
        <v>719.30828418420867</v>
      </c>
      <c r="Q23" s="6">
        <f t="shared" si="11"/>
        <v>734.25947237781304</v>
      </c>
      <c r="R23" s="6">
        <f t="shared" si="12"/>
        <v>765.18013981938373</v>
      </c>
      <c r="S23" s="6">
        <f t="shared" si="13"/>
        <v>796.74698024216957</v>
      </c>
      <c r="T23" s="6">
        <f t="shared" si="14"/>
        <v>822.77091125234654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731.45169573803162</v>
      </c>
      <c r="C24" s="2">
        <f t="shared" si="1"/>
        <v>746.86851556224303</v>
      </c>
      <c r="D24" s="2">
        <f t="shared" si="2"/>
        <v>1251.789381401406</v>
      </c>
      <c r="E24" s="2">
        <f t="shared" si="3"/>
        <v>1323.8987289822423</v>
      </c>
      <c r="F24" s="2">
        <f t="shared" si="4"/>
        <v>1387.6199162026714</v>
      </c>
      <c r="H24" s="4">
        <v>0.875</v>
      </c>
      <c r="I24" s="1">
        <f t="shared" si="5"/>
        <v>532.24393585587234</v>
      </c>
      <c r="J24" s="1">
        <f t="shared" si="6"/>
        <v>543.54039148814797</v>
      </c>
      <c r="K24" s="1">
        <f t="shared" si="7"/>
        <v>567.29212633622365</v>
      </c>
      <c r="L24" s="1">
        <f t="shared" si="8"/>
        <v>591.74811940549705</v>
      </c>
      <c r="M24" s="1">
        <f t="shared" si="9"/>
        <v>612.12965325676578</v>
      </c>
      <c r="O24" s="7">
        <v>0.875</v>
      </c>
      <c r="P24" s="6">
        <f t="shared" si="10"/>
        <v>674.7808369760287</v>
      </c>
      <c r="Q24" s="6">
        <f t="shared" si="11"/>
        <v>688.87387227223121</v>
      </c>
      <c r="R24" s="6">
        <f t="shared" si="12"/>
        <v>718.13215854527039</v>
      </c>
      <c r="S24" s="6">
        <f t="shared" si="13"/>
        <v>748.06186526065017</v>
      </c>
      <c r="T24" s="6">
        <f t="shared" si="14"/>
        <v>772.79956318798156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663.88562966570294</v>
      </c>
      <c r="C25" s="2">
        <f t="shared" si="1"/>
        <v>677.9302368951121</v>
      </c>
      <c r="D25" s="2">
        <f t="shared" si="2"/>
        <v>1125.2391343278214</v>
      </c>
      <c r="E25" s="2">
        <f t="shared" si="3"/>
        <v>1190.0102670234387</v>
      </c>
      <c r="F25" s="2">
        <f t="shared" si="4"/>
        <v>1247.2396409378234</v>
      </c>
      <c r="H25" s="4">
        <v>0.91666666666666663</v>
      </c>
      <c r="I25" s="1">
        <f t="shared" si="5"/>
        <v>523.30176357815503</v>
      </c>
      <c r="J25" s="1">
        <f t="shared" si="6"/>
        <v>534.26510618271413</v>
      </c>
      <c r="K25" s="1">
        <f t="shared" si="7"/>
        <v>557.08233568540493</v>
      </c>
      <c r="L25" s="1">
        <f t="shared" si="8"/>
        <v>580.4531895100713</v>
      </c>
      <c r="M25" s="1">
        <f t="shared" si="9"/>
        <v>599.80149441304172</v>
      </c>
      <c r="O25" s="7">
        <v>0.91666666666666663</v>
      </c>
      <c r="P25" s="6">
        <f t="shared" si="10"/>
        <v>618.20514525864951</v>
      </c>
      <c r="Q25" s="6">
        <f t="shared" si="11"/>
        <v>631.23786899197125</v>
      </c>
      <c r="R25" s="6">
        <f t="shared" si="12"/>
        <v>658.49619845217455</v>
      </c>
      <c r="S25" s="6">
        <f t="shared" si="13"/>
        <v>686.48712021726578</v>
      </c>
      <c r="T25" s="6">
        <f t="shared" si="14"/>
        <v>709.73534825751437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580.27323711388749</v>
      </c>
      <c r="C26" s="2">
        <f t="shared" si="1"/>
        <v>592.85486042208481</v>
      </c>
      <c r="D26" s="2">
        <f t="shared" si="2"/>
        <v>937.98260769420835</v>
      </c>
      <c r="E26" s="2">
        <f t="shared" si="3"/>
        <v>992.15754291995029</v>
      </c>
      <c r="F26" s="2">
        <f t="shared" si="4"/>
        <v>1040.0518468276903</v>
      </c>
      <c r="H26" s="4">
        <v>0.95833333333333337</v>
      </c>
      <c r="I26" s="1">
        <f t="shared" si="5"/>
        <v>473.36698080494227</v>
      </c>
      <c r="J26" s="1">
        <f t="shared" si="6"/>
        <v>483.32847499623722</v>
      </c>
      <c r="K26" s="1">
        <f t="shared" si="7"/>
        <v>504.13393786433431</v>
      </c>
      <c r="L26" s="1">
        <f t="shared" si="8"/>
        <v>525.48310099636365</v>
      </c>
      <c r="M26" s="1">
        <f t="shared" si="9"/>
        <v>543.19867093117023</v>
      </c>
      <c r="O26" s="7">
        <v>0.95833333333333337</v>
      </c>
      <c r="P26" s="6">
        <f t="shared" si="10"/>
        <v>538.50256785617091</v>
      </c>
      <c r="Q26" s="6">
        <f t="shared" si="11"/>
        <v>550.06897895737234</v>
      </c>
      <c r="R26" s="6">
        <f t="shared" si="12"/>
        <v>574.61229534545726</v>
      </c>
      <c r="S26" s="6">
        <f t="shared" si="13"/>
        <v>600.00094709820166</v>
      </c>
      <c r="T26" s="6">
        <f t="shared" si="14"/>
        <v>621.28305663527237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2021-07-13T17:24:54Z</dcterms:modified>
</cp:coreProperties>
</file>