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Assignment for Energy Systems\Dissertation\Case_Study_Data\demand_normal_distribution\nodal_load_profile_raw\"/>
    </mc:Choice>
  </mc:AlternateContent>
  <xr:revisionPtr revIDLastSave="0" documentId="13_ncr:1_{A8729EAB-1FED-4C5E-9B31-BCF9A0B1E8F3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1" l="1"/>
  <c r="T26" i="1" l="1"/>
  <c r="S26" i="1"/>
  <c r="R26" i="1"/>
  <c r="Q26" i="1"/>
  <c r="P26" i="1"/>
  <c r="M26" i="1"/>
  <c r="L26" i="1"/>
  <c r="K26" i="1"/>
  <c r="J26" i="1"/>
  <c r="I26" i="1"/>
  <c r="F26" i="1"/>
  <c r="E26" i="1"/>
  <c r="D26" i="1"/>
  <c r="C26" i="1"/>
  <c r="B26" i="1"/>
  <c r="T25" i="1"/>
  <c r="S25" i="1"/>
  <c r="R25" i="1"/>
  <c r="Q25" i="1"/>
  <c r="P25" i="1"/>
  <c r="M25" i="1"/>
  <c r="L25" i="1"/>
  <c r="K25" i="1"/>
  <c r="J25" i="1"/>
  <c r="I25" i="1"/>
  <c r="F25" i="1"/>
  <c r="E25" i="1"/>
  <c r="D25" i="1"/>
  <c r="C25" i="1"/>
  <c r="B25" i="1"/>
  <c r="T24" i="1"/>
  <c r="S24" i="1"/>
  <c r="R24" i="1"/>
  <c r="Q24" i="1"/>
  <c r="P24" i="1"/>
  <c r="M24" i="1"/>
  <c r="L24" i="1"/>
  <c r="K24" i="1"/>
  <c r="J24" i="1"/>
  <c r="I24" i="1"/>
  <c r="F24" i="1"/>
  <c r="E24" i="1"/>
  <c r="D24" i="1"/>
  <c r="C24" i="1"/>
  <c r="B24" i="1"/>
  <c r="T23" i="1"/>
  <c r="S23" i="1"/>
  <c r="R23" i="1"/>
  <c r="Q23" i="1"/>
  <c r="P23" i="1"/>
  <c r="M23" i="1"/>
  <c r="L23" i="1"/>
  <c r="K23" i="1"/>
  <c r="J23" i="1"/>
  <c r="I23" i="1"/>
  <c r="F23" i="1"/>
  <c r="E23" i="1"/>
  <c r="D23" i="1"/>
  <c r="C23" i="1"/>
  <c r="B23" i="1"/>
  <c r="T22" i="1"/>
  <c r="S22" i="1"/>
  <c r="R22" i="1"/>
  <c r="Q22" i="1"/>
  <c r="P22" i="1"/>
  <c r="M22" i="1"/>
  <c r="L22" i="1"/>
  <c r="K22" i="1"/>
  <c r="J22" i="1"/>
  <c r="I22" i="1"/>
  <c r="F22" i="1"/>
  <c r="E22" i="1"/>
  <c r="D22" i="1"/>
  <c r="C22" i="1"/>
  <c r="B22" i="1"/>
  <c r="T21" i="1"/>
  <c r="S21" i="1"/>
  <c r="R21" i="1"/>
  <c r="Q21" i="1"/>
  <c r="P21" i="1"/>
  <c r="M21" i="1"/>
  <c r="L21" i="1"/>
  <c r="K21" i="1"/>
  <c r="J21" i="1"/>
  <c r="I21" i="1"/>
  <c r="F21" i="1"/>
  <c r="E21" i="1"/>
  <c r="D21" i="1"/>
  <c r="C21" i="1"/>
  <c r="B21" i="1"/>
  <c r="T20" i="1"/>
  <c r="S20" i="1"/>
  <c r="R20" i="1"/>
  <c r="Q20" i="1"/>
  <c r="P20" i="1"/>
  <c r="M20" i="1"/>
  <c r="L20" i="1"/>
  <c r="K20" i="1"/>
  <c r="J20" i="1"/>
  <c r="I20" i="1"/>
  <c r="F20" i="1"/>
  <c r="E20" i="1"/>
  <c r="D20" i="1"/>
  <c r="C20" i="1"/>
  <c r="B20" i="1"/>
  <c r="T19" i="1"/>
  <c r="S19" i="1"/>
  <c r="R19" i="1"/>
  <c r="Q19" i="1"/>
  <c r="P19" i="1"/>
  <c r="M19" i="1"/>
  <c r="L19" i="1"/>
  <c r="K19" i="1"/>
  <c r="J19" i="1"/>
  <c r="I19" i="1"/>
  <c r="F19" i="1"/>
  <c r="E19" i="1"/>
  <c r="D19" i="1"/>
  <c r="C19" i="1"/>
  <c r="B19" i="1"/>
  <c r="T18" i="1"/>
  <c r="S18" i="1"/>
  <c r="R18" i="1"/>
  <c r="Q18" i="1"/>
  <c r="P18" i="1"/>
  <c r="M18" i="1"/>
  <c r="L18" i="1"/>
  <c r="K18" i="1"/>
  <c r="J18" i="1"/>
  <c r="I18" i="1"/>
  <c r="F18" i="1"/>
  <c r="E18" i="1"/>
  <c r="D18" i="1"/>
  <c r="C18" i="1"/>
  <c r="B18" i="1"/>
  <c r="T17" i="1"/>
  <c r="S17" i="1"/>
  <c r="R17" i="1"/>
  <c r="Q17" i="1"/>
  <c r="P17" i="1"/>
  <c r="M17" i="1"/>
  <c r="L17" i="1"/>
  <c r="K17" i="1"/>
  <c r="J17" i="1"/>
  <c r="I17" i="1"/>
  <c r="F17" i="1"/>
  <c r="E17" i="1"/>
  <c r="D17" i="1"/>
  <c r="C17" i="1"/>
  <c r="B17" i="1"/>
  <c r="T16" i="1"/>
  <c r="S16" i="1"/>
  <c r="R16" i="1"/>
  <c r="Q16" i="1"/>
  <c r="P16" i="1"/>
  <c r="M16" i="1"/>
  <c r="L16" i="1"/>
  <c r="K16" i="1"/>
  <c r="J16" i="1"/>
  <c r="I16" i="1"/>
  <c r="F16" i="1"/>
  <c r="E16" i="1"/>
  <c r="D16" i="1"/>
  <c r="C16" i="1"/>
  <c r="B16" i="1"/>
  <c r="T15" i="1"/>
  <c r="S15" i="1"/>
  <c r="R15" i="1"/>
  <c r="Q15" i="1"/>
  <c r="P15" i="1"/>
  <c r="M15" i="1"/>
  <c r="L15" i="1"/>
  <c r="K15" i="1"/>
  <c r="J15" i="1"/>
  <c r="I15" i="1"/>
  <c r="F15" i="1"/>
  <c r="E15" i="1"/>
  <c r="D15" i="1"/>
  <c r="C15" i="1"/>
  <c r="B15" i="1"/>
  <c r="T14" i="1"/>
  <c r="S14" i="1"/>
  <c r="R14" i="1"/>
  <c r="Q14" i="1"/>
  <c r="P14" i="1"/>
  <c r="M14" i="1"/>
  <c r="L14" i="1"/>
  <c r="K14" i="1"/>
  <c r="J14" i="1"/>
  <c r="I14" i="1"/>
  <c r="F14" i="1"/>
  <c r="E14" i="1"/>
  <c r="D14" i="1"/>
  <c r="C14" i="1"/>
  <c r="B14" i="1"/>
  <c r="T13" i="1"/>
  <c r="S13" i="1"/>
  <c r="R13" i="1"/>
  <c r="Q13" i="1"/>
  <c r="P13" i="1"/>
  <c r="M13" i="1"/>
  <c r="L13" i="1"/>
  <c r="K13" i="1"/>
  <c r="J13" i="1"/>
  <c r="I13" i="1"/>
  <c r="F13" i="1"/>
  <c r="E13" i="1"/>
  <c r="D13" i="1"/>
  <c r="C13" i="1"/>
  <c r="B13" i="1"/>
  <c r="T12" i="1"/>
  <c r="S12" i="1"/>
  <c r="R12" i="1"/>
  <c r="Q12" i="1"/>
  <c r="P12" i="1"/>
  <c r="M12" i="1"/>
  <c r="L12" i="1"/>
  <c r="K12" i="1"/>
  <c r="J12" i="1"/>
  <c r="I12" i="1"/>
  <c r="F12" i="1"/>
  <c r="E12" i="1"/>
  <c r="D12" i="1"/>
  <c r="C12" i="1"/>
  <c r="B12" i="1"/>
  <c r="T11" i="1"/>
  <c r="S11" i="1"/>
  <c r="R11" i="1"/>
  <c r="Q11" i="1"/>
  <c r="P11" i="1"/>
  <c r="M11" i="1"/>
  <c r="L11" i="1"/>
  <c r="K11" i="1"/>
  <c r="J11" i="1"/>
  <c r="I11" i="1"/>
  <c r="F11" i="1"/>
  <c r="E11" i="1"/>
  <c r="D11" i="1"/>
  <c r="C11" i="1"/>
  <c r="B11" i="1"/>
  <c r="T10" i="1"/>
  <c r="S10" i="1"/>
  <c r="R10" i="1"/>
  <c r="Q10" i="1"/>
  <c r="P10" i="1"/>
  <c r="M10" i="1"/>
  <c r="L10" i="1"/>
  <c r="K10" i="1"/>
  <c r="J10" i="1"/>
  <c r="I10" i="1"/>
  <c r="F10" i="1"/>
  <c r="E10" i="1"/>
  <c r="D10" i="1"/>
  <c r="C10" i="1"/>
  <c r="B10" i="1"/>
  <c r="T9" i="1"/>
  <c r="S9" i="1"/>
  <c r="R9" i="1"/>
  <c r="Q9" i="1"/>
  <c r="P9" i="1"/>
  <c r="M9" i="1"/>
  <c r="L9" i="1"/>
  <c r="K9" i="1"/>
  <c r="J9" i="1"/>
  <c r="I9" i="1"/>
  <c r="F9" i="1"/>
  <c r="E9" i="1"/>
  <c r="D9" i="1"/>
  <c r="C9" i="1"/>
  <c r="B9" i="1"/>
  <c r="T8" i="1"/>
  <c r="S8" i="1"/>
  <c r="R8" i="1"/>
  <c r="Q8" i="1"/>
  <c r="P8" i="1"/>
  <c r="M8" i="1"/>
  <c r="L8" i="1"/>
  <c r="K8" i="1"/>
  <c r="J8" i="1"/>
  <c r="I8" i="1"/>
  <c r="F8" i="1"/>
  <c r="E8" i="1"/>
  <c r="D8" i="1"/>
  <c r="C8" i="1"/>
  <c r="B8" i="1"/>
  <c r="T7" i="1"/>
  <c r="S7" i="1"/>
  <c r="R7" i="1"/>
  <c r="Q7" i="1"/>
  <c r="P7" i="1"/>
  <c r="M7" i="1"/>
  <c r="L7" i="1"/>
  <c r="K7" i="1"/>
  <c r="J7" i="1"/>
  <c r="I7" i="1"/>
  <c r="F7" i="1"/>
  <c r="E7" i="1"/>
  <c r="D7" i="1"/>
  <c r="C7" i="1"/>
  <c r="B7" i="1"/>
  <c r="T6" i="1"/>
  <c r="S6" i="1"/>
  <c r="R6" i="1"/>
  <c r="Q6" i="1"/>
  <c r="P6" i="1"/>
  <c r="M6" i="1"/>
  <c r="L6" i="1"/>
  <c r="K6" i="1"/>
  <c r="J6" i="1"/>
  <c r="I6" i="1"/>
  <c r="F6" i="1"/>
  <c r="E6" i="1"/>
  <c r="D6" i="1"/>
  <c r="C6" i="1"/>
  <c r="B6" i="1"/>
  <c r="T5" i="1"/>
  <c r="S5" i="1"/>
  <c r="R5" i="1"/>
  <c r="Q5" i="1"/>
  <c r="P5" i="1"/>
  <c r="M5" i="1"/>
  <c r="L5" i="1"/>
  <c r="K5" i="1"/>
  <c r="J5" i="1"/>
  <c r="I5" i="1"/>
  <c r="F5" i="1"/>
  <c r="E5" i="1"/>
  <c r="D5" i="1"/>
  <c r="C5" i="1"/>
  <c r="B5" i="1"/>
  <c r="T4" i="1"/>
  <c r="S4" i="1"/>
  <c r="R4" i="1"/>
  <c r="Q4" i="1"/>
  <c r="P4" i="1"/>
  <c r="M4" i="1"/>
  <c r="L4" i="1"/>
  <c r="K4" i="1"/>
  <c r="J4" i="1"/>
  <c r="I4" i="1"/>
  <c r="F4" i="1"/>
  <c r="E4" i="1"/>
  <c r="D4" i="1"/>
  <c r="C4" i="1"/>
  <c r="B4" i="1"/>
  <c r="T3" i="1"/>
  <c r="R3" i="1"/>
  <c r="Q3" i="1"/>
  <c r="P3" i="1"/>
  <c r="M3" i="1"/>
  <c r="L3" i="1"/>
  <c r="K3" i="1"/>
  <c r="J3" i="1"/>
  <c r="I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<sst xmlns="http://schemas.openxmlformats.org/spreadsheetml/2006/main" count="19" uniqueCount="17">
  <si>
    <t>year_period</t>
  </si>
  <si>
    <t>R_normialized_winter</t>
  </si>
  <si>
    <t>R_normialized_summer</t>
  </si>
  <si>
    <t>R_normialized_other</t>
  </si>
  <si>
    <t>N_normialized_winter</t>
  </si>
  <si>
    <t>N__normialized_summer</t>
  </si>
  <si>
    <t>N_normialized_other</t>
  </si>
  <si>
    <t>yr_timeframe</t>
  </si>
  <si>
    <t>average_residential_load_share</t>
  </si>
  <si>
    <t>average_non_residential_load_share</t>
  </si>
  <si>
    <t>average_scaling_factor</t>
  </si>
  <si>
    <t>winter_avg</t>
  </si>
  <si>
    <t>summer_avg</t>
  </si>
  <si>
    <t>other_avg</t>
  </si>
  <si>
    <t>WINTER_N13</t>
  </si>
  <si>
    <t>SUMMER_N13</t>
  </si>
  <si>
    <t>OTHER_N13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</si>
</sst>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20" fontId="0" fillId="3" borderId="0" xfId="0" applyNumberFormat="1" applyFill="1" applyAlignment="1">
      <alignment horizontal="left"/>
    </xf>
    <xf numFmtId="20" fontId="0" fillId="2" borderId="0" xfId="0" applyNumberFormat="1" applyFill="1" applyAlignment="1">
      <alignment horizontal="left"/>
    </xf>
    <xf numFmtId="0" fontId="0" fillId="0" borderId="0" xfId="0" applyFill="1"/>
    <xf numFmtId="0" fontId="0" fillId="4" borderId="0" xfId="0" applyFill="1"/>
    <xf numFmtId="20" fontId="0" fillId="4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7"/>
  <sheetViews>
    <sheetView tabSelected="1" topLeftCell="H1" zoomScale="63" workbookViewId="0">
      <selection activeCell="AG18" sqref="AG18"/>
    </sheetView>
  </sheetViews>
  <sheetFormatPr defaultRowHeight="14.5" x14ac:dyDescent="0.35"/>
  <cols>
    <col min="1" max="1" width="12.1796875" bestFit="1" customWidth="1"/>
    <col min="32" max="32" width="8.7265625" customWidth="1"/>
    <col min="33" max="33" width="11.54296875" bestFit="1" customWidth="1"/>
    <col min="37" max="37" width="20.81640625" bestFit="1" customWidth="1"/>
    <col min="38" max="38" width="18.453125" bestFit="1" customWidth="1"/>
  </cols>
  <sheetData>
    <row r="1" spans="1:41" x14ac:dyDescent="0.35">
      <c r="A1" s="2" t="s">
        <v>14</v>
      </c>
      <c r="B1" s="2"/>
      <c r="C1" s="2"/>
      <c r="D1" s="2"/>
      <c r="E1" s="2"/>
      <c r="F1" s="2"/>
      <c r="H1" s="1" t="s">
        <v>15</v>
      </c>
      <c r="I1" s="1"/>
      <c r="J1" s="1"/>
      <c r="K1" s="1"/>
      <c r="L1" s="1"/>
      <c r="M1" s="1"/>
      <c r="O1" s="6" t="s">
        <v>16</v>
      </c>
      <c r="P1" s="6"/>
      <c r="Q1" s="6"/>
      <c r="R1" s="6"/>
      <c r="S1" s="6"/>
      <c r="T1" s="6"/>
    </row>
    <row r="2" spans="1:41" x14ac:dyDescent="0.35">
      <c r="A2" s="2" t="s">
        <v>0</v>
      </c>
      <c r="B2" s="2">
        <v>1</v>
      </c>
      <c r="C2" s="2">
        <v>2</v>
      </c>
      <c r="D2" s="2">
        <v>3</v>
      </c>
      <c r="E2" s="2">
        <v>4</v>
      </c>
      <c r="F2" s="2">
        <v>5</v>
      </c>
      <c r="H2" s="1" t="s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O2" s="6" t="s">
        <v>0</v>
      </c>
      <c r="P2" s="6">
        <v>1</v>
      </c>
      <c r="Q2" s="6">
        <v>2</v>
      </c>
      <c r="R2" s="6">
        <v>3</v>
      </c>
      <c r="S2" s="6">
        <v>4</v>
      </c>
      <c r="T2" s="6">
        <v>5</v>
      </c>
      <c r="AB2" t="s">
        <v>7</v>
      </c>
      <c r="AC2" t="s">
        <v>8</v>
      </c>
      <c r="AD2" t="s">
        <v>9</v>
      </c>
      <c r="AE2" t="s">
        <v>10</v>
      </c>
      <c r="AJ2" t="s">
        <v>1</v>
      </c>
      <c r="AK2" t="s">
        <v>2</v>
      </c>
      <c r="AL2" t="s">
        <v>3</v>
      </c>
      <c r="AM2" t="s">
        <v>4</v>
      </c>
      <c r="AN2" t="s">
        <v>5</v>
      </c>
      <c r="AO2" t="s">
        <v>6</v>
      </c>
    </row>
    <row r="3" spans="1:41" x14ac:dyDescent="0.35">
      <c r="A3" s="3">
        <v>0</v>
      </c>
      <c r="B3" s="2">
        <f>($AC$3*$AH$3*AJ3+$AD$3*$AH$3*AM3)*$AE$3</f>
        <v>513.18445594275568</v>
      </c>
      <c r="C3" s="2">
        <f>($AC$4*$AH$3*AJ3+$AD$4*$AH$3*AM3)*$AE$4</f>
        <v>559.97021166589764</v>
      </c>
      <c r="D3" s="2">
        <f>($AC$5*$AH$3*AJ3+$AD$5*$AH$3*AL3)*$AE$5</f>
        <v>837.98761754730356</v>
      </c>
      <c r="E3" s="2">
        <f>($AC$6*$AH$3*AJ3+$AD$6*$AH$3*AL3)*$AE$6</f>
        <v>968.17419994141835</v>
      </c>
      <c r="F3" s="2">
        <f>($AC$7*$AH$3*AJ3+$AD$7*$AH$3*AL3)*$AE$7</f>
        <v>1080.3139628745287</v>
      </c>
      <c r="H3" s="4">
        <v>0</v>
      </c>
      <c r="I3" s="1">
        <f>($AC$3*$AH$4*AK3+$AD$3*$AH$4*AN3)*$AE$3</f>
        <v>424.28324004589462</v>
      </c>
      <c r="J3" s="1">
        <f>($AC$4*$AH$4*AK3+$AD$4*$AH$4*AN3)*$AE$4</f>
        <v>460.13835508142421</v>
      </c>
      <c r="K3" s="1">
        <f>($AC$5*$AH$4*AK3+$AD$5*$AH$4*AN3)*$AE$5</f>
        <v>525.38402606718182</v>
      </c>
      <c r="L3" s="1">
        <f>($AC$6*$AH$4*AK3+$AD$6*$AH$4*AN3)*$AE$6</f>
        <v>593.21196228382871</v>
      </c>
      <c r="M3" s="1">
        <f>($AC$7*$AH$4*AK3+$AD$7*$AH$4*AN3)*$AE$7</f>
        <v>650.90565862889935</v>
      </c>
      <c r="O3" s="7">
        <v>0</v>
      </c>
      <c r="P3" s="6">
        <f>($AC$3*$AH$5*AL3+$AD$3*$AH$5*AO3)*$AE$3</f>
        <v>470.01374127173972</v>
      </c>
      <c r="Q3" s="6">
        <f>($AC$4*$AH$5*AL3+$AD$4*$AH$5*AO3)*$AE$4</f>
        <v>511.99259911388162</v>
      </c>
      <c r="R3" s="6">
        <f>($AC$5*$AH$5*AL3+$AD$5*$AH$5*AO3)*$AE$5</f>
        <v>588.92238375213788</v>
      </c>
      <c r="S3" s="6">
        <f>($AC$6*$AH$5*AL3+$AD$6*$AH$5*AO3)*$AE$6</f>
        <v>669.23012111867672</v>
      </c>
      <c r="T3" s="6">
        <f>($AC$7*$AH$5*AL3+$AD$7*$AH$5*AO3)*$AE$7</f>
        <v>737.81202506062539</v>
      </c>
      <c r="AB3">
        <v>1</v>
      </c>
      <c r="AC3">
        <v>0.33208393890639998</v>
      </c>
      <c r="AD3">
        <v>0.66791606109360002</v>
      </c>
      <c r="AE3">
        <v>0.97273467799999991</v>
      </c>
      <c r="AG3" t="s">
        <v>11</v>
      </c>
      <c r="AH3" s="1">
        <v>837.99693331411402</v>
      </c>
      <c r="AJ3">
        <v>0.76460390908298115</v>
      </c>
      <c r="AK3">
        <v>0.92547587307777268</v>
      </c>
      <c r="AL3">
        <v>0.81007409689319487</v>
      </c>
      <c r="AM3">
        <v>0.56241596093561663</v>
      </c>
      <c r="AN3">
        <v>0.55585992930095429</v>
      </c>
      <c r="AO3">
        <v>0.56283151527365594</v>
      </c>
    </row>
    <row r="4" spans="1:41" x14ac:dyDescent="0.35">
      <c r="A4" s="3">
        <v>4.1666666666666664E-2</v>
      </c>
      <c r="B4" s="2">
        <f t="shared" ref="B4:B26" si="0">($AC$3*$AH$3*AJ4+$AD$3*$AH$3*AM4)*$AE$3</f>
        <v>468.9411213460773</v>
      </c>
      <c r="C4" s="2">
        <f t="shared" ref="C4:C26" si="1">($AC$4*$AH$3*AJ4+$AD$4*$AH$3*AM4)*$AE$4</f>
        <v>515.70766072832737</v>
      </c>
      <c r="D4" s="2">
        <f t="shared" ref="D4:D26" si="2">($AC$5*$AH$3*AJ4+$AD$5*$AH$3*AL4)*$AE$5</f>
        <v>644.6328106345054</v>
      </c>
      <c r="E4" s="2">
        <f t="shared" ref="E4:E26" si="3">($AC$6*$AH$3*AJ4+$AD$6*$AH$3*AL4)*$AE$6</f>
        <v>744.77369492923287</v>
      </c>
      <c r="F4" s="2">
        <f t="shared" ref="F4:F26" si="4">($AC$7*$AH$3*AJ4+$AD$7*$AH$3*AL4)*$AE$7</f>
        <v>831.0324142584077</v>
      </c>
      <c r="H4" s="4">
        <v>4.1666666666666664E-2</v>
      </c>
      <c r="I4" s="1">
        <f t="shared" ref="I4:I26" si="5">($AC$3*$AH$4*AK4+$AD$3*$AH$4*AN4)*$AE$3</f>
        <v>369.08755695181304</v>
      </c>
      <c r="J4" s="1">
        <f t="shared" ref="J4:J26" si="6">($AC$4*$AH$4*AK4+$AD$4*$AH$4*AN4)*$AE$4</f>
        <v>403.3330706057252</v>
      </c>
      <c r="K4" s="1">
        <f t="shared" ref="K4:K26" si="7">($AC$5*$AH$4*AK4+$AD$5*$AH$4*AN4)*$AE$5</f>
        <v>466.38090315704164</v>
      </c>
      <c r="L4" s="1">
        <f t="shared" ref="L4:L26" si="8">($AC$6*$AH$4*AK4+$AD$6*$AH$4*AN4)*$AE$6</f>
        <v>532.37464737270238</v>
      </c>
      <c r="M4" s="1">
        <f t="shared" ref="M4:M26" si="9">($AC$7*$AH$4*AK4+$AD$7*$AH$4*AN4)*$AE$7</f>
        <v>588.87738532427431</v>
      </c>
      <c r="O4" s="7">
        <v>4.1666666666666664E-2</v>
      </c>
      <c r="P4" s="6">
        <f t="shared" ref="P4:P26" si="10">($AC$3*$AH$5*AL4+$AD$3*$AH$5*AO4)*$AE$3</f>
        <v>414.90350135185253</v>
      </c>
      <c r="Q4" s="6">
        <f t="shared" ref="Q4:Q26" si="11">($AC$4*$AH$5*AL4+$AD$4*$AH$5*AO4)*$AE$4</f>
        <v>454.95040804639956</v>
      </c>
      <c r="R4" s="6">
        <f t="shared" ref="R4:R26" si="12">($AC$5*$AH$5*AL4+$AD$5*$AH$5*AO4)*$AE$5</f>
        <v>529.01689273564057</v>
      </c>
      <c r="S4" s="6">
        <f t="shared" ref="S4:S26" si="13">($AC$6*$AH$5*AL4+$AD$6*$AH$5*AO4)*$AE$6</f>
        <v>606.75002313040557</v>
      </c>
      <c r="T4" s="6">
        <f t="shared" ref="T4:T26" si="14">($AC$7*$AH$5*AL4+$AD$7*$AH$5*AO4)*$AE$7</f>
        <v>673.47135053928275</v>
      </c>
      <c r="AB4">
        <v>2</v>
      </c>
      <c r="AC4">
        <v>0.30501393275566385</v>
      </c>
      <c r="AD4">
        <v>0.6949860672443362</v>
      </c>
      <c r="AE4">
        <v>1.0707251014000001</v>
      </c>
      <c r="AG4" t="s">
        <v>12</v>
      </c>
      <c r="AH4">
        <v>642.75492952565241</v>
      </c>
      <c r="AJ4">
        <v>0.5882955255517458</v>
      </c>
      <c r="AK4">
        <v>0.69555766281435605</v>
      </c>
      <c r="AL4">
        <v>0.62311961752839995</v>
      </c>
      <c r="AM4">
        <v>0.56881314767111035</v>
      </c>
      <c r="AN4">
        <v>0.53800070991108573</v>
      </c>
      <c r="AO4">
        <v>0.54256578101958863</v>
      </c>
    </row>
    <row r="5" spans="1:41" x14ac:dyDescent="0.35">
      <c r="A5" s="3">
        <v>8.3333333333333329E-2</v>
      </c>
      <c r="B5" s="2">
        <f t="shared" si="0"/>
        <v>462.49140398872106</v>
      </c>
      <c r="C5" s="2">
        <f t="shared" si="1"/>
        <v>510.85193955414161</v>
      </c>
      <c r="D5" s="2">
        <f t="shared" si="2"/>
        <v>557.77219368795011</v>
      </c>
      <c r="E5" s="2">
        <f t="shared" si="3"/>
        <v>643.84166718575671</v>
      </c>
      <c r="F5" s="2">
        <f t="shared" si="4"/>
        <v>717.94897978638346</v>
      </c>
      <c r="H5" s="4">
        <v>8.3333333333333329E-2</v>
      </c>
      <c r="I5" s="1">
        <f t="shared" si="5"/>
        <v>348.51791244300148</v>
      </c>
      <c r="J5" s="1">
        <f t="shared" si="6"/>
        <v>382.17167959858671</v>
      </c>
      <c r="K5" s="1">
        <f t="shared" si="7"/>
        <v>444.41712684985623</v>
      </c>
      <c r="L5" s="1">
        <f t="shared" si="8"/>
        <v>509.74585992920618</v>
      </c>
      <c r="M5" s="1">
        <f t="shared" si="9"/>
        <v>565.82150896088649</v>
      </c>
      <c r="O5" s="7">
        <v>8.3333333333333329E-2</v>
      </c>
      <c r="P5" s="6">
        <f t="shared" si="10"/>
        <v>395.00468467123574</v>
      </c>
      <c r="Q5" s="6">
        <f t="shared" si="11"/>
        <v>435.00015959203409</v>
      </c>
      <c r="R5" s="6">
        <f t="shared" si="12"/>
        <v>509.36322399424341</v>
      </c>
      <c r="S5" s="6">
        <f t="shared" si="13"/>
        <v>587.64514385325583</v>
      </c>
      <c r="T5" s="6">
        <f t="shared" si="14"/>
        <v>655.03027490636816</v>
      </c>
      <c r="AB5">
        <v>3</v>
      </c>
      <c r="AC5">
        <v>0.26131139556934679</v>
      </c>
      <c r="AD5">
        <v>0.73868860443065321</v>
      </c>
      <c r="AE5">
        <v>1.2528171284</v>
      </c>
      <c r="AG5" t="s">
        <v>13</v>
      </c>
      <c r="AH5">
        <v>749.2021139836462</v>
      </c>
      <c r="AJ5">
        <v>0.51868363980471677</v>
      </c>
      <c r="AK5">
        <v>0.60958419469541936</v>
      </c>
      <c r="AL5">
        <v>0.53574140095927247</v>
      </c>
      <c r="AM5">
        <v>0.59157748870522453</v>
      </c>
      <c r="AN5">
        <v>0.53148953869238558</v>
      </c>
      <c r="AO5">
        <v>0.54512961454980302</v>
      </c>
    </row>
    <row r="6" spans="1:41" x14ac:dyDescent="0.35">
      <c r="A6" s="3">
        <v>0.125</v>
      </c>
      <c r="B6" s="2">
        <f t="shared" si="0"/>
        <v>451.83843398035293</v>
      </c>
      <c r="C6" s="2">
        <f t="shared" si="1"/>
        <v>500.20228873662211</v>
      </c>
      <c r="D6" s="2">
        <f t="shared" si="2"/>
        <v>528.95926380450146</v>
      </c>
      <c r="E6" s="2">
        <f t="shared" si="3"/>
        <v>611.53282253433053</v>
      </c>
      <c r="F6" s="2">
        <f t="shared" si="4"/>
        <v>682.68084051790174</v>
      </c>
      <c r="H6" s="4">
        <v>0.125</v>
      </c>
      <c r="I6" s="1">
        <f t="shared" si="5"/>
        <v>337.88721546253919</v>
      </c>
      <c r="J6" s="1">
        <f t="shared" si="6"/>
        <v>371.68752749319884</v>
      </c>
      <c r="K6" s="1">
        <f t="shared" si="7"/>
        <v>434.44973757558449</v>
      </c>
      <c r="L6" s="1">
        <f t="shared" si="8"/>
        <v>500.46982537729531</v>
      </c>
      <c r="M6" s="1">
        <f t="shared" si="9"/>
        <v>557.25981385404907</v>
      </c>
      <c r="O6" s="7">
        <v>0.125</v>
      </c>
      <c r="P6" s="6">
        <f>($AC$3*$AH$5*AL6+$AD$3*$AH$5*AO6)*$AE$3</f>
        <v>395.66219357897268</v>
      </c>
      <c r="Q6" s="6">
        <f t="shared" si="11"/>
        <v>436.47040367591569</v>
      </c>
      <c r="R6" s="6">
        <f t="shared" si="12"/>
        <v>512.4936289922631</v>
      </c>
      <c r="S6" s="6">
        <f t="shared" si="13"/>
        <v>592.61310787583454</v>
      </c>
      <c r="T6" s="6">
        <f t="shared" si="14"/>
        <v>661.65275218936461</v>
      </c>
      <c r="AB6">
        <v>4</v>
      </c>
      <c r="AC6">
        <v>0.22478790009569316</v>
      </c>
      <c r="AD6">
        <v>0.77521209990430695</v>
      </c>
      <c r="AE6">
        <v>1.4444447200000001</v>
      </c>
      <c r="AJ6">
        <v>0.47601335984643417</v>
      </c>
      <c r="AK6">
        <v>0.54893364860371263</v>
      </c>
      <c r="AL6">
        <v>0.5136828567940368</v>
      </c>
      <c r="AM6">
        <v>0.593226453207777</v>
      </c>
      <c r="AN6">
        <v>0.53618805481525511</v>
      </c>
      <c r="AO6">
        <v>0.55744777843689808</v>
      </c>
    </row>
    <row r="7" spans="1:41" x14ac:dyDescent="0.35">
      <c r="A7" s="3">
        <v>0.16666666666666666</v>
      </c>
      <c r="B7" s="2">
        <f t="shared" si="0"/>
        <v>447.57330647290655</v>
      </c>
      <c r="C7" s="2">
        <f t="shared" si="1"/>
        <v>495.56248085766157</v>
      </c>
      <c r="D7" s="2">
        <f t="shared" si="2"/>
        <v>510.74112493385633</v>
      </c>
      <c r="E7" s="2">
        <f t="shared" si="3"/>
        <v>589.89315888105125</v>
      </c>
      <c r="F7" s="2">
        <f t="shared" si="4"/>
        <v>658.06258926316525</v>
      </c>
      <c r="H7" s="4">
        <v>0.16666666666666666</v>
      </c>
      <c r="I7" s="1">
        <f t="shared" si="5"/>
        <v>333.0559888749728</v>
      </c>
      <c r="J7" s="1">
        <f t="shared" si="6"/>
        <v>366.62126074392512</v>
      </c>
      <c r="K7" s="1">
        <f t="shared" si="7"/>
        <v>428.99723010316478</v>
      </c>
      <c r="L7" s="1">
        <f t="shared" si="8"/>
        <v>494.64134518516062</v>
      </c>
      <c r="M7" s="1">
        <f t="shared" si="9"/>
        <v>551.13247120297069</v>
      </c>
      <c r="O7" s="7">
        <v>0.16666666666666666</v>
      </c>
      <c r="P7" s="6">
        <f t="shared" si="10"/>
        <v>390.90264249484812</v>
      </c>
      <c r="Q7" s="6">
        <f t="shared" si="11"/>
        <v>431.70525067860018</v>
      </c>
      <c r="R7" s="6">
        <f t="shared" si="12"/>
        <v>507.81320967175628</v>
      </c>
      <c r="S7" s="6">
        <f t="shared" si="13"/>
        <v>588.07928201069581</v>
      </c>
      <c r="T7" s="6">
        <f t="shared" si="14"/>
        <v>657.2915490117939</v>
      </c>
      <c r="AB7">
        <v>5</v>
      </c>
      <c r="AC7">
        <v>0.19855446062697868</v>
      </c>
      <c r="AD7">
        <v>0.80144553937302121</v>
      </c>
      <c r="AE7">
        <v>1.6093489413333335</v>
      </c>
      <c r="AJ7">
        <v>0.46926925726826413</v>
      </c>
      <c r="AK7">
        <v>0.53218467964310934</v>
      </c>
      <c r="AL7">
        <v>0.49257699125238041</v>
      </c>
      <c r="AM7">
        <v>0.58874576648912491</v>
      </c>
      <c r="AN7">
        <v>0.53294654680975784</v>
      </c>
      <c r="AO7">
        <v>0.55816347539865796</v>
      </c>
    </row>
    <row r="8" spans="1:41" x14ac:dyDescent="0.35">
      <c r="A8" s="3">
        <v>0.20833333333333334</v>
      </c>
      <c r="B8" s="2">
        <f t="shared" si="0"/>
        <v>450.65435855145029</v>
      </c>
      <c r="C8" s="2">
        <f t="shared" si="1"/>
        <v>498.55853803819082</v>
      </c>
      <c r="D8" s="2">
        <f t="shared" si="2"/>
        <v>522.08563766527607</v>
      </c>
      <c r="E8" s="2">
        <f t="shared" si="3"/>
        <v>602.74270933352204</v>
      </c>
      <c r="F8" s="2">
        <f t="shared" si="4"/>
        <v>672.19488999499367</v>
      </c>
      <c r="H8" s="4">
        <v>0.20833333333333334</v>
      </c>
      <c r="I8" s="1">
        <f t="shared" si="5"/>
        <v>329.24225433166725</v>
      </c>
      <c r="J8" s="1">
        <f t="shared" si="6"/>
        <v>362.13211816077592</v>
      </c>
      <c r="K8" s="1">
        <f t="shared" si="7"/>
        <v>423.19452851125965</v>
      </c>
      <c r="L8" s="1">
        <f t="shared" si="8"/>
        <v>487.42100727635153</v>
      </c>
      <c r="M8" s="1">
        <f t="shared" si="9"/>
        <v>542.66363223677797</v>
      </c>
      <c r="O8" s="7">
        <v>0.20833333333333334</v>
      </c>
      <c r="P8" s="6">
        <f t="shared" si="10"/>
        <v>394.67963397536374</v>
      </c>
      <c r="Q8" s="6">
        <f t="shared" si="11"/>
        <v>435.72414209596894</v>
      </c>
      <c r="R8" s="6">
        <f t="shared" si="12"/>
        <v>512.25378972502665</v>
      </c>
      <c r="S8" s="6">
        <f t="shared" si="13"/>
        <v>592.94683964803676</v>
      </c>
      <c r="T8" s="6">
        <f t="shared" si="14"/>
        <v>662.51294912167998</v>
      </c>
      <c r="AJ8">
        <v>0.48392121219454265</v>
      </c>
      <c r="AK8">
        <v>0.53652582179370456</v>
      </c>
      <c r="AL8">
        <v>0.50202217229446711</v>
      </c>
      <c r="AM8">
        <v>0.58711990885148391</v>
      </c>
      <c r="AN8">
        <v>0.52165567584453665</v>
      </c>
      <c r="AO8">
        <v>0.56122683309746801</v>
      </c>
    </row>
    <row r="9" spans="1:41" x14ac:dyDescent="0.35">
      <c r="A9" s="3">
        <v>0.25</v>
      </c>
      <c r="B9" s="2">
        <f t="shared" si="0"/>
        <v>488.34800606031337</v>
      </c>
      <c r="C9" s="2">
        <f t="shared" si="1"/>
        <v>539.65485811513963</v>
      </c>
      <c r="D9" s="2">
        <f t="shared" si="2"/>
        <v>580.36268901135304</v>
      </c>
      <c r="E9" s="2">
        <f t="shared" si="3"/>
        <v>669.83913469989363</v>
      </c>
      <c r="F9" s="2">
        <f t="shared" si="4"/>
        <v>746.87569277588068</v>
      </c>
      <c r="H9" s="4">
        <v>0.25</v>
      </c>
      <c r="I9" s="1">
        <f t="shared" si="5"/>
        <v>351.16864595191578</v>
      </c>
      <c r="J9" s="1">
        <f t="shared" si="6"/>
        <v>386.29775796496222</v>
      </c>
      <c r="K9" s="1">
        <f t="shared" si="7"/>
        <v>451.52739496335704</v>
      </c>
      <c r="L9" s="1">
        <f t="shared" si="8"/>
        <v>520.14301413138423</v>
      </c>
      <c r="M9" s="1">
        <f t="shared" si="9"/>
        <v>579.16567929270161</v>
      </c>
      <c r="O9" s="7">
        <v>0.25</v>
      </c>
      <c r="P9" s="6">
        <f t="shared" si="10"/>
        <v>429.02137923121637</v>
      </c>
      <c r="Q9" s="6">
        <f t="shared" si="11"/>
        <v>473.27086296220676</v>
      </c>
      <c r="R9" s="6">
        <f t="shared" si="12"/>
        <v>555.70509826666921</v>
      </c>
      <c r="S9" s="6">
        <f t="shared" si="13"/>
        <v>642.58109821776043</v>
      </c>
      <c r="T9" s="6">
        <f t="shared" si="14"/>
        <v>717.44295593024231</v>
      </c>
      <c r="AJ9">
        <v>0.5410102063247797</v>
      </c>
      <c r="AK9">
        <v>0.57050352377907787</v>
      </c>
      <c r="AL9">
        <v>0.5569729502441918</v>
      </c>
      <c r="AM9">
        <v>0.62796800662775676</v>
      </c>
      <c r="AN9">
        <v>0.5572677427343069</v>
      </c>
      <c r="AO9">
        <v>0.60445726432264679</v>
      </c>
    </row>
    <row r="10" spans="1:41" x14ac:dyDescent="0.35">
      <c r="A10" s="3">
        <v>0.29166666666666669</v>
      </c>
      <c r="B10" s="2">
        <f t="shared" si="0"/>
        <v>581.1286132611931</v>
      </c>
      <c r="C10" s="2">
        <f t="shared" si="1"/>
        <v>639.56059430386711</v>
      </c>
      <c r="D10" s="2">
        <f t="shared" si="2"/>
        <v>773.56941231434257</v>
      </c>
      <c r="E10" s="2">
        <f t="shared" si="3"/>
        <v>893.14452009836327</v>
      </c>
      <c r="F10" s="2">
        <f t="shared" si="4"/>
        <v>996.11177389003376</v>
      </c>
      <c r="H10" s="4">
        <v>0.29166666666666669</v>
      </c>
      <c r="I10" s="1">
        <f t="shared" si="5"/>
        <v>425.15151936588722</v>
      </c>
      <c r="J10" s="1">
        <f t="shared" si="6"/>
        <v>465.83674348092097</v>
      </c>
      <c r="K10" s="1">
        <f t="shared" si="7"/>
        <v>541.01027387199144</v>
      </c>
      <c r="L10" s="1">
        <f t="shared" si="8"/>
        <v>619.860672806563</v>
      </c>
      <c r="M10" s="1">
        <f t="shared" si="9"/>
        <v>687.50481644471745</v>
      </c>
      <c r="O10" s="7">
        <v>0.29166666666666669</v>
      </c>
      <c r="P10" s="6">
        <f t="shared" si="10"/>
        <v>511.38136939838461</v>
      </c>
      <c r="Q10" s="6">
        <f t="shared" si="11"/>
        <v>561.51358004257656</v>
      </c>
      <c r="R10" s="6">
        <f t="shared" si="12"/>
        <v>654.39478560262876</v>
      </c>
      <c r="S10" s="6">
        <f t="shared" si="13"/>
        <v>751.97230369390707</v>
      </c>
      <c r="T10" s="6">
        <f t="shared" si="14"/>
        <v>835.80655971919555</v>
      </c>
      <c r="AJ10">
        <v>0.71591411021223517</v>
      </c>
      <c r="AK10">
        <v>0.75683271188248358</v>
      </c>
      <c r="AL10">
        <v>0.74423331669504555</v>
      </c>
      <c r="AM10">
        <v>0.71141815544616027</v>
      </c>
      <c r="AN10">
        <v>0.64178752472617995</v>
      </c>
      <c r="AO10">
        <v>0.68055276333721637</v>
      </c>
    </row>
    <row r="11" spans="1:41" x14ac:dyDescent="0.35">
      <c r="A11" s="3">
        <v>0.33333333333333331</v>
      </c>
      <c r="B11" s="2">
        <f t="shared" si="0"/>
        <v>764.02898310550188</v>
      </c>
      <c r="C11" s="2">
        <f t="shared" si="1"/>
        <v>840.2524144017259</v>
      </c>
      <c r="D11" s="2">
        <f t="shared" si="2"/>
        <v>1031.9925382131241</v>
      </c>
      <c r="E11" s="2">
        <f t="shared" si="3"/>
        <v>1191.3560977346419</v>
      </c>
      <c r="F11" s="2">
        <f t="shared" si="4"/>
        <v>1328.5771649267801</v>
      </c>
      <c r="H11" s="4">
        <v>0.33333333333333331</v>
      </c>
      <c r="I11" s="1">
        <f t="shared" si="5"/>
        <v>565.58441192284249</v>
      </c>
      <c r="J11" s="1">
        <f t="shared" si="6"/>
        <v>621.4016461699714</v>
      </c>
      <c r="K11" s="1">
        <f t="shared" si="7"/>
        <v>724.89225346426258</v>
      </c>
      <c r="L11" s="1">
        <f t="shared" si="8"/>
        <v>833.66199052025877</v>
      </c>
      <c r="M11" s="1">
        <f t="shared" si="9"/>
        <v>927.14970132850192</v>
      </c>
      <c r="O11" s="7">
        <v>0.33333333333333331</v>
      </c>
      <c r="P11" s="6">
        <f t="shared" si="10"/>
        <v>684.78467511450549</v>
      </c>
      <c r="Q11" s="6">
        <f t="shared" si="11"/>
        <v>752.06790655034024</v>
      </c>
      <c r="R11" s="6">
        <f t="shared" si="12"/>
        <v>876.75655616198628</v>
      </c>
      <c r="S11" s="6">
        <f t="shared" si="13"/>
        <v>1007.7687419767155</v>
      </c>
      <c r="T11" s="6">
        <f t="shared" si="14"/>
        <v>1120.3439436237209</v>
      </c>
      <c r="AJ11">
        <v>0.95770835235070839</v>
      </c>
      <c r="AK11">
        <v>0.9461210312211652</v>
      </c>
      <c r="AL11">
        <v>0.99192526013104709</v>
      </c>
      <c r="AM11">
        <v>0.92713495528440348</v>
      </c>
      <c r="AN11">
        <v>0.88395920914871973</v>
      </c>
      <c r="AO11">
        <v>0.91364130177414848</v>
      </c>
    </row>
    <row r="12" spans="1:41" x14ac:dyDescent="0.35">
      <c r="A12" s="3">
        <v>0.375</v>
      </c>
      <c r="B12" s="2">
        <f t="shared" si="0"/>
        <v>1021.6574182027216</v>
      </c>
      <c r="C12" s="2">
        <f t="shared" si="1"/>
        <v>1131.5038830214105</v>
      </c>
      <c r="D12" s="2">
        <f t="shared" si="2"/>
        <v>1134.4724204667514</v>
      </c>
      <c r="E12" s="2">
        <f t="shared" si="3"/>
        <v>1309.0613411028714</v>
      </c>
      <c r="F12" s="2">
        <f t="shared" si="4"/>
        <v>1459.3602912530557</v>
      </c>
      <c r="H12" s="4">
        <v>0.375</v>
      </c>
      <c r="I12" s="1">
        <f t="shared" si="5"/>
        <v>784.14044359720526</v>
      </c>
      <c r="J12" s="1">
        <f t="shared" si="6"/>
        <v>867.40467488160346</v>
      </c>
      <c r="K12" s="1">
        <f t="shared" si="7"/>
        <v>1022.9893508202593</v>
      </c>
      <c r="L12" s="1">
        <f t="shared" si="8"/>
        <v>1187.2391978551896</v>
      </c>
      <c r="M12" s="1">
        <f t="shared" si="9"/>
        <v>1329.0026154418433</v>
      </c>
      <c r="O12" s="7">
        <v>0.375</v>
      </c>
      <c r="P12" s="6">
        <f t="shared" si="10"/>
        <v>921.14819115658577</v>
      </c>
      <c r="Q12" s="6">
        <f t="shared" si="11"/>
        <v>1019.6994144640603</v>
      </c>
      <c r="R12" s="6">
        <f t="shared" si="12"/>
        <v>1203.9895604339933</v>
      </c>
      <c r="S12" s="6">
        <f t="shared" si="13"/>
        <v>1398.6280701818807</v>
      </c>
      <c r="T12" s="6">
        <f t="shared" si="14"/>
        <v>1566.6879679087235</v>
      </c>
      <c r="AJ12">
        <v>1.0628353371036259</v>
      </c>
      <c r="AK12">
        <v>1.1009961378900905</v>
      </c>
      <c r="AL12">
        <v>1.0868804422562333</v>
      </c>
      <c r="AM12">
        <v>1.3480559162569798</v>
      </c>
      <c r="AN12">
        <v>1.3303169011899816</v>
      </c>
      <c r="AO12">
        <v>1.3520150308650498</v>
      </c>
    </row>
    <row r="13" spans="1:41" x14ac:dyDescent="0.35">
      <c r="A13" s="3">
        <v>0.41666666666666669</v>
      </c>
      <c r="B13" s="2">
        <f t="shared" si="0"/>
        <v>1159.4890262965905</v>
      </c>
      <c r="C13" s="2">
        <f t="shared" si="1"/>
        <v>1288.590133769728</v>
      </c>
      <c r="D13" s="2">
        <f t="shared" si="2"/>
        <v>1143.5889302267228</v>
      </c>
      <c r="E13" s="2">
        <f t="shared" si="3"/>
        <v>1318.809892954097</v>
      </c>
      <c r="F13" s="2">
        <f t="shared" si="4"/>
        <v>1469.6116652274188</v>
      </c>
      <c r="H13" s="4">
        <v>0.41666666666666669</v>
      </c>
      <c r="I13" s="1">
        <f t="shared" si="5"/>
        <v>895.51040301979049</v>
      </c>
      <c r="J13" s="1">
        <f t="shared" si="6"/>
        <v>994.12257079722394</v>
      </c>
      <c r="K13" s="1">
        <f t="shared" si="7"/>
        <v>1179.0567628101255</v>
      </c>
      <c r="L13" s="1">
        <f t="shared" si="8"/>
        <v>1374.6933992908723</v>
      </c>
      <c r="M13" s="1">
        <f t="shared" si="9"/>
        <v>1543.8714945705062</v>
      </c>
      <c r="O13" s="7">
        <v>0.41666666666666669</v>
      </c>
      <c r="P13" s="6">
        <f t="shared" si="10"/>
        <v>1042.4778282021227</v>
      </c>
      <c r="Q13" s="6">
        <f t="shared" si="11"/>
        <v>1158.5283681848584</v>
      </c>
      <c r="R13" s="6">
        <f t="shared" si="12"/>
        <v>1376.3963753110115</v>
      </c>
      <c r="S13" s="6">
        <f t="shared" si="13"/>
        <v>1607.0105676434453</v>
      </c>
      <c r="T13" s="6">
        <f t="shared" si="14"/>
        <v>1806.5466867836933</v>
      </c>
      <c r="AJ13">
        <v>1.0842576312630436</v>
      </c>
      <c r="AK13">
        <v>1.1310959145768256</v>
      </c>
      <c r="AL13">
        <v>1.0910576882528082</v>
      </c>
      <c r="AM13">
        <v>1.590561975292996</v>
      </c>
      <c r="AN13">
        <v>1.5820412409363898</v>
      </c>
      <c r="AO13">
        <v>1.5991975708219903</v>
      </c>
    </row>
    <row r="14" spans="1:41" x14ac:dyDescent="0.35">
      <c r="A14" s="3">
        <v>0.45833333333333331</v>
      </c>
      <c r="B14" s="2">
        <f t="shared" si="0"/>
        <v>1191.2792703387745</v>
      </c>
      <c r="C14" s="2">
        <f t="shared" si="1"/>
        <v>1325.9220739141738</v>
      </c>
      <c r="D14" s="2">
        <f t="shared" si="2"/>
        <v>1109.4477181343891</v>
      </c>
      <c r="E14" s="2">
        <f t="shared" si="3"/>
        <v>1279.0160417674772</v>
      </c>
      <c r="F14" s="2">
        <f t="shared" si="4"/>
        <v>1424.9302668174344</v>
      </c>
      <c r="H14" s="4">
        <v>0.45833333333333331</v>
      </c>
      <c r="I14" s="1">
        <f t="shared" si="5"/>
        <v>922.65425060761561</v>
      </c>
      <c r="J14" s="1">
        <f t="shared" si="6"/>
        <v>1026.1911970656745</v>
      </c>
      <c r="K14" s="1">
        <f t="shared" si="7"/>
        <v>1220.7167191688661</v>
      </c>
      <c r="L14" s="1">
        <f t="shared" si="8"/>
        <v>1426.7123837481008</v>
      </c>
      <c r="M14" s="1">
        <f t="shared" si="9"/>
        <v>1605.0197069075452</v>
      </c>
      <c r="O14" s="7">
        <v>0.45833333333333331</v>
      </c>
      <c r="P14" s="6">
        <f t="shared" si="10"/>
        <v>1078.3935891210381</v>
      </c>
      <c r="Q14" s="6">
        <f t="shared" si="11"/>
        <v>1200.8044576179773</v>
      </c>
      <c r="R14" s="6">
        <f t="shared" si="12"/>
        <v>1431.0422357182329</v>
      </c>
      <c r="S14" s="6">
        <f t="shared" si="13"/>
        <v>1675.0062733741472</v>
      </c>
      <c r="T14" s="6">
        <f t="shared" si="14"/>
        <v>1886.2994791731608</v>
      </c>
      <c r="AJ14">
        <v>1.0589307327470119</v>
      </c>
      <c r="AK14">
        <v>1.0959809094134356</v>
      </c>
      <c r="AL14">
        <v>1.0559932993201648</v>
      </c>
      <c r="AM14">
        <v>1.6615439128499212</v>
      </c>
      <c r="AN14">
        <v>1.6644996687342235</v>
      </c>
      <c r="AO14">
        <v>1.6904166694706841</v>
      </c>
    </row>
    <row r="15" spans="1:41" x14ac:dyDescent="0.35">
      <c r="A15" s="3">
        <v>0.5</v>
      </c>
      <c r="B15" s="2">
        <f t="shared" si="0"/>
        <v>1192.7832713529974</v>
      </c>
      <c r="C15" s="2">
        <f t="shared" si="1"/>
        <v>1327.9874421182942</v>
      </c>
      <c r="D15" s="2">
        <f t="shared" si="2"/>
        <v>1103.8228773034293</v>
      </c>
      <c r="E15" s="2">
        <f t="shared" si="3"/>
        <v>1272.7742935283877</v>
      </c>
      <c r="F15" s="2">
        <f t="shared" si="4"/>
        <v>1418.170759359635</v>
      </c>
      <c r="H15" s="4">
        <v>0.5</v>
      </c>
      <c r="I15" s="1">
        <f t="shared" si="5"/>
        <v>949.08725971797116</v>
      </c>
      <c r="J15" s="1">
        <f t="shared" si="6"/>
        <v>1055.8716557293019</v>
      </c>
      <c r="K15" s="1">
        <f t="shared" si="7"/>
        <v>1256.5491861060407</v>
      </c>
      <c r="L15" s="1">
        <f t="shared" si="8"/>
        <v>1469.0898694394921</v>
      </c>
      <c r="M15" s="1">
        <f t="shared" si="9"/>
        <v>1653.0868168670606</v>
      </c>
      <c r="O15" s="7">
        <v>0.5</v>
      </c>
      <c r="P15" s="6">
        <f t="shared" si="10"/>
        <v>1085.3762547193292</v>
      </c>
      <c r="Q15" s="6">
        <f t="shared" si="11"/>
        <v>1208.9294515159952</v>
      </c>
      <c r="R15" s="6">
        <f t="shared" si="12"/>
        <v>1441.3781035119944</v>
      </c>
      <c r="S15" s="6">
        <f t="shared" si="13"/>
        <v>1687.7219790909617</v>
      </c>
      <c r="T15" s="6">
        <f t="shared" si="14"/>
        <v>1901.1061883638342</v>
      </c>
      <c r="AJ15">
        <v>1.0495051937246376</v>
      </c>
      <c r="AK15">
        <v>1.1172968715727225</v>
      </c>
      <c r="AL15">
        <v>1.0520745700803045</v>
      </c>
      <c r="AM15">
        <v>1.6689926535597217</v>
      </c>
      <c r="AN15">
        <v>1.7171987566662232</v>
      </c>
      <c r="AO15">
        <v>1.7067102173636302</v>
      </c>
    </row>
    <row r="16" spans="1:41" x14ac:dyDescent="0.35">
      <c r="A16" s="3">
        <v>0.54166666666666663</v>
      </c>
      <c r="B16" s="2">
        <f t="shared" si="0"/>
        <v>1164.9135192205347</v>
      </c>
      <c r="C16" s="2">
        <f t="shared" si="1"/>
        <v>1294.9963702652815</v>
      </c>
      <c r="D16" s="2">
        <f t="shared" si="2"/>
        <v>1130.1770629261714</v>
      </c>
      <c r="E16" s="2">
        <f t="shared" si="3"/>
        <v>1302.9001440587026</v>
      </c>
      <c r="F16" s="2">
        <f t="shared" si="4"/>
        <v>1451.5283215073975</v>
      </c>
      <c r="H16" s="4">
        <v>0.54166666666666663</v>
      </c>
      <c r="I16" s="1">
        <f t="shared" si="5"/>
        <v>932.90047998351952</v>
      </c>
      <c r="J16" s="1">
        <f t="shared" si="6"/>
        <v>1037.220645311508</v>
      </c>
      <c r="K16" s="1">
        <f t="shared" si="7"/>
        <v>1233.1516081860384</v>
      </c>
      <c r="L16" s="1">
        <f t="shared" si="8"/>
        <v>1440.5961433566731</v>
      </c>
      <c r="M16" s="1">
        <f t="shared" si="9"/>
        <v>1620.1258697323328</v>
      </c>
      <c r="O16" s="7">
        <v>0.54166666666666663</v>
      </c>
      <c r="P16" s="6">
        <f t="shared" si="10"/>
        <v>1064.2547536854597</v>
      </c>
      <c r="Q16" s="6">
        <f t="shared" si="11"/>
        <v>1183.9716764057871</v>
      </c>
      <c r="R16" s="6">
        <f t="shared" si="12"/>
        <v>1408.9484704252964</v>
      </c>
      <c r="S16" s="6">
        <f t="shared" si="13"/>
        <v>1647.222168201115</v>
      </c>
      <c r="T16" s="6">
        <f t="shared" si="14"/>
        <v>1853.4940629403309</v>
      </c>
      <c r="AJ16">
        <v>1.0789421322879902</v>
      </c>
      <c r="AK16">
        <v>1.1212943514106575</v>
      </c>
      <c r="AL16">
        <v>1.0756439573098595</v>
      </c>
      <c r="AM16">
        <v>1.6031680464651838</v>
      </c>
      <c r="AN16">
        <v>1.6764498956169371</v>
      </c>
      <c r="AO16">
        <v>1.651599673464341</v>
      </c>
    </row>
    <row r="17" spans="1:41" x14ac:dyDescent="0.35">
      <c r="A17" s="3">
        <v>0.58333333333333337</v>
      </c>
      <c r="B17" s="2">
        <f t="shared" si="0"/>
        <v>1130.9457226357601</v>
      </c>
      <c r="C17" s="2">
        <f t="shared" si="1"/>
        <v>1257.6597016698736</v>
      </c>
      <c r="D17" s="2">
        <f t="shared" si="2"/>
        <v>1076.2766653820727</v>
      </c>
      <c r="E17" s="2">
        <f t="shared" si="3"/>
        <v>1240.2636788543632</v>
      </c>
      <c r="F17" s="2">
        <f t="shared" si="4"/>
        <v>1381.3475861583067</v>
      </c>
      <c r="H17" s="4">
        <v>0.58333333333333337</v>
      </c>
      <c r="I17" s="1">
        <f t="shared" si="5"/>
        <v>911.17263535856966</v>
      </c>
      <c r="J17" s="1">
        <f t="shared" si="6"/>
        <v>1013.9997042517215</v>
      </c>
      <c r="K17" s="1">
        <f t="shared" si="7"/>
        <v>1207.2957861059224</v>
      </c>
      <c r="L17" s="1">
        <f t="shared" si="8"/>
        <v>1412.0517654538764</v>
      </c>
      <c r="M17" s="1">
        <f t="shared" si="9"/>
        <v>1589.3360965192185</v>
      </c>
      <c r="O17" s="7">
        <v>0.58333333333333337</v>
      </c>
      <c r="P17" s="6">
        <f t="shared" si="10"/>
        <v>1030.1068979688503</v>
      </c>
      <c r="Q17" s="6">
        <f t="shared" si="11"/>
        <v>1146.6241281373227</v>
      </c>
      <c r="R17" s="6">
        <f t="shared" si="12"/>
        <v>1365.7032908721808</v>
      </c>
      <c r="S17" s="6">
        <f t="shared" si="13"/>
        <v>1597.7996326228363</v>
      </c>
      <c r="T17" s="6">
        <f t="shared" si="14"/>
        <v>1798.7791956117314</v>
      </c>
      <c r="AJ17">
        <v>1.0358155709172818</v>
      </c>
      <c r="AK17">
        <v>1.0616004476425251</v>
      </c>
      <c r="AL17">
        <v>1.0213974910637023</v>
      </c>
      <c r="AM17">
        <v>1.5622212278004353</v>
      </c>
      <c r="AN17">
        <v>1.6540992195274768</v>
      </c>
      <c r="AO17">
        <v>1.60841738900775</v>
      </c>
    </row>
    <row r="18" spans="1:41" x14ac:dyDescent="0.35">
      <c r="A18" s="3">
        <v>0.625</v>
      </c>
      <c r="B18" s="2">
        <f t="shared" si="0"/>
        <v>1115.94412135368</v>
      </c>
      <c r="C18" s="2">
        <f t="shared" si="1"/>
        <v>1240.1444596203874</v>
      </c>
      <c r="D18" s="2">
        <f t="shared" si="2"/>
        <v>1067.6828702220123</v>
      </c>
      <c r="E18" s="2">
        <f t="shared" si="3"/>
        <v>1229.3171707088245</v>
      </c>
      <c r="F18" s="2">
        <f t="shared" si="4"/>
        <v>1368.3205209771102</v>
      </c>
      <c r="H18" s="4">
        <v>0.625</v>
      </c>
      <c r="I18" s="1">
        <f t="shared" si="5"/>
        <v>902.21434502497448</v>
      </c>
      <c r="J18" s="1">
        <f t="shared" si="6"/>
        <v>1004.1927307626818</v>
      </c>
      <c r="K18" s="1">
        <f t="shared" si="7"/>
        <v>1195.9225275183733</v>
      </c>
      <c r="L18" s="1">
        <f t="shared" si="8"/>
        <v>1399.0367137947667</v>
      </c>
      <c r="M18" s="1">
        <f t="shared" si="9"/>
        <v>1574.913478782629</v>
      </c>
      <c r="O18" s="7">
        <v>0.625</v>
      </c>
      <c r="P18" s="6">
        <f t="shared" si="10"/>
        <v>1012.3432620121276</v>
      </c>
      <c r="Q18" s="6">
        <f t="shared" si="11"/>
        <v>1126.7442169623873</v>
      </c>
      <c r="R18" s="6">
        <f t="shared" si="12"/>
        <v>1341.8251628684948</v>
      </c>
      <c r="S18" s="6">
        <f t="shared" si="13"/>
        <v>1569.6743102874675</v>
      </c>
      <c r="T18" s="6">
        <f t="shared" si="14"/>
        <v>1766.9669185113144</v>
      </c>
      <c r="AJ18">
        <v>1.0449774643387209</v>
      </c>
      <c r="AK18">
        <v>1.0453454756748402</v>
      </c>
      <c r="AL18">
        <v>1.007075096738447</v>
      </c>
      <c r="AM18">
        <v>1.5301123530993819</v>
      </c>
      <c r="AN18">
        <v>1.6407293112118044</v>
      </c>
      <c r="AO18">
        <v>1.5790448096013654</v>
      </c>
    </row>
    <row r="19" spans="1:41" x14ac:dyDescent="0.35">
      <c r="A19" s="3">
        <v>0.66666666666666663</v>
      </c>
      <c r="B19" s="2">
        <f t="shared" si="0"/>
        <v>1104.0110634232133</v>
      </c>
      <c r="C19" s="2">
        <f t="shared" si="1"/>
        <v>1222.77796219116</v>
      </c>
      <c r="D19" s="2">
        <f t="shared" si="2"/>
        <v>1146.3089989116327</v>
      </c>
      <c r="E19" s="2">
        <f t="shared" si="3"/>
        <v>1318.364291522726</v>
      </c>
      <c r="F19" s="2">
        <f t="shared" si="4"/>
        <v>1466.2488738650384</v>
      </c>
      <c r="H19" s="4">
        <v>0.66666666666666663</v>
      </c>
      <c r="I19" s="1">
        <f t="shared" si="5"/>
        <v>882.37044802867331</v>
      </c>
      <c r="J19" s="1">
        <f t="shared" si="6"/>
        <v>980.16363964267907</v>
      </c>
      <c r="K19" s="1">
        <f t="shared" si="7"/>
        <v>1163.6772944035133</v>
      </c>
      <c r="L19" s="1">
        <f t="shared" si="8"/>
        <v>1357.8801648390468</v>
      </c>
      <c r="M19" s="1">
        <f t="shared" si="9"/>
        <v>1525.873936700777</v>
      </c>
      <c r="O19" s="7">
        <v>0.66666666666666663</v>
      </c>
      <c r="P19" s="6">
        <f t="shared" si="10"/>
        <v>984.75355083012926</v>
      </c>
      <c r="Q19" s="6">
        <f t="shared" si="11"/>
        <v>1093.0179972894623</v>
      </c>
      <c r="R19" s="6">
        <f t="shared" si="12"/>
        <v>1296.0216226853181</v>
      </c>
      <c r="S19" s="6">
        <f t="shared" si="13"/>
        <v>1510.7541736476624</v>
      </c>
      <c r="T19" s="6">
        <f t="shared" si="14"/>
        <v>1696.4301100073133</v>
      </c>
      <c r="AJ19">
        <v>1.1466949081374831</v>
      </c>
      <c r="AK19">
        <v>1.0919852029670307</v>
      </c>
      <c r="AL19">
        <v>1.0724779007817269</v>
      </c>
      <c r="AM19">
        <v>1.4576214361560127</v>
      </c>
      <c r="AN19">
        <v>1.5700215351483735</v>
      </c>
      <c r="AO19">
        <v>1.4898466546277525</v>
      </c>
    </row>
    <row r="20" spans="1:41" x14ac:dyDescent="0.35">
      <c r="A20" s="3">
        <v>0.70833333333333337</v>
      </c>
      <c r="B20" s="2">
        <f t="shared" si="0"/>
        <v>1093.7039121791588</v>
      </c>
      <c r="C20" s="2">
        <f t="shared" si="1"/>
        <v>1201.4051192480156</v>
      </c>
      <c r="D20" s="2">
        <f t="shared" si="2"/>
        <v>1354.4830137091119</v>
      </c>
      <c r="E20" s="2">
        <f t="shared" si="3"/>
        <v>1554.5013806859947</v>
      </c>
      <c r="F20" s="2">
        <f t="shared" si="4"/>
        <v>1726.2404676784743</v>
      </c>
      <c r="H20" s="4">
        <v>0.70833333333333337</v>
      </c>
      <c r="I20" s="1">
        <f t="shared" si="5"/>
        <v>829.9296038391235</v>
      </c>
      <c r="J20" s="1">
        <f t="shared" si="6"/>
        <v>916.36406709319942</v>
      </c>
      <c r="K20" s="1">
        <f t="shared" si="7"/>
        <v>1077.5502526573921</v>
      </c>
      <c r="L20" s="1">
        <f t="shared" si="8"/>
        <v>1247.5201478951506</v>
      </c>
      <c r="M20" s="1">
        <f t="shared" si="9"/>
        <v>1394.0644641495621</v>
      </c>
      <c r="O20" s="7">
        <v>0.70833333333333337</v>
      </c>
      <c r="P20" s="6">
        <f t="shared" si="10"/>
        <v>931.79624084991508</v>
      </c>
      <c r="Q20" s="6">
        <f t="shared" si="11"/>
        <v>1026.6620312143182</v>
      </c>
      <c r="R20" s="6">
        <f t="shared" si="12"/>
        <v>1203.1483265813979</v>
      </c>
      <c r="S20" s="6">
        <f t="shared" si="13"/>
        <v>1388.9977382024124</v>
      </c>
      <c r="T20" s="6">
        <f t="shared" si="14"/>
        <v>1549.0275853082112</v>
      </c>
      <c r="AJ20">
        <v>1.4097909158340314</v>
      </c>
      <c r="AK20">
        <v>1.2259455636277805</v>
      </c>
      <c r="AL20">
        <v>1.2478400254793396</v>
      </c>
      <c r="AM20">
        <v>1.3078803698307493</v>
      </c>
      <c r="AN20">
        <v>1.3778408475833392</v>
      </c>
      <c r="AO20">
        <v>1.2938622112419389</v>
      </c>
    </row>
    <row r="21" spans="1:41" x14ac:dyDescent="0.35">
      <c r="A21" s="3">
        <v>0.75</v>
      </c>
      <c r="B21" s="2">
        <f t="shared" si="0"/>
        <v>995.33321552300845</v>
      </c>
      <c r="C21" s="2">
        <f t="shared" si="1"/>
        <v>1079.8773072433801</v>
      </c>
      <c r="D21" s="2">
        <f t="shared" si="2"/>
        <v>1583.9814606873554</v>
      </c>
      <c r="E21" s="2">
        <f t="shared" si="3"/>
        <v>1817.6063083627339</v>
      </c>
      <c r="F21" s="2">
        <f t="shared" si="4"/>
        <v>2018.1846342609281</v>
      </c>
      <c r="H21" s="4">
        <v>0.75</v>
      </c>
      <c r="I21" s="1">
        <f t="shared" si="5"/>
        <v>718.64584610149541</v>
      </c>
      <c r="J21" s="1">
        <f t="shared" si="6"/>
        <v>784.79891420898537</v>
      </c>
      <c r="K21" s="1">
        <f t="shared" si="7"/>
        <v>906.475617011792</v>
      </c>
      <c r="L21" s="1">
        <f t="shared" si="8"/>
        <v>1033.7678225307534</v>
      </c>
      <c r="M21" s="1">
        <f t="shared" si="9"/>
        <v>1142.6964457044539</v>
      </c>
      <c r="O21" s="7">
        <v>0.75</v>
      </c>
      <c r="P21" s="6">
        <f t="shared" si="10"/>
        <v>827.72654631131638</v>
      </c>
      <c r="Q21" s="6">
        <f t="shared" si="11"/>
        <v>900.64648975971113</v>
      </c>
      <c r="R21" s="6">
        <f t="shared" si="12"/>
        <v>1034.0502039098615</v>
      </c>
      <c r="S21" s="6">
        <f t="shared" si="13"/>
        <v>1173.1719530023479</v>
      </c>
      <c r="T21" s="6">
        <f t="shared" si="14"/>
        <v>1291.8664153645163</v>
      </c>
      <c r="AJ21">
        <v>1.6534036581580649</v>
      </c>
      <c r="AK21">
        <v>1.3731680184843249</v>
      </c>
      <c r="AL21">
        <v>1.4575914044834628</v>
      </c>
      <c r="AM21">
        <v>1.0060788153466098</v>
      </c>
      <c r="AN21">
        <v>1.0381593578720107</v>
      </c>
      <c r="AO21">
        <v>0.97577441914042473</v>
      </c>
    </row>
    <row r="22" spans="1:41" x14ac:dyDescent="0.35">
      <c r="A22" s="3">
        <v>0.79166666666666663</v>
      </c>
      <c r="B22" s="2">
        <f t="shared" si="0"/>
        <v>895.39283788821956</v>
      </c>
      <c r="C22" s="2">
        <f t="shared" si="1"/>
        <v>965.23399977810766</v>
      </c>
      <c r="D22" s="2">
        <f t="shared" si="2"/>
        <v>1701.8421057518879</v>
      </c>
      <c r="E22" s="2">
        <f t="shared" si="3"/>
        <v>1959.9226066311876</v>
      </c>
      <c r="F22" s="2">
        <f t="shared" si="4"/>
        <v>2181.8924777510451</v>
      </c>
      <c r="H22" s="4">
        <v>0.79166666666666663</v>
      </c>
      <c r="I22" s="1">
        <f t="shared" si="5"/>
        <v>626.66286166343809</v>
      </c>
      <c r="J22" s="1">
        <f t="shared" si="6"/>
        <v>679.04089253530219</v>
      </c>
      <c r="K22" s="1">
        <f t="shared" si="7"/>
        <v>774.21462526081507</v>
      </c>
      <c r="L22" s="1">
        <f t="shared" si="8"/>
        <v>873.06959261042812</v>
      </c>
      <c r="M22" s="1">
        <f t="shared" si="9"/>
        <v>957.08448472448595</v>
      </c>
      <c r="O22" s="7">
        <v>0.79166666666666663</v>
      </c>
      <c r="P22" s="6">
        <f t="shared" si="10"/>
        <v>778.44014736177451</v>
      </c>
      <c r="Q22" s="6">
        <f t="shared" si="11"/>
        <v>839.31118743782758</v>
      </c>
      <c r="R22" s="6">
        <f t="shared" si="12"/>
        <v>948.90252674697649</v>
      </c>
      <c r="S22" s="6">
        <f t="shared" si="13"/>
        <v>1062.1064925180278</v>
      </c>
      <c r="T22" s="6">
        <f t="shared" si="14"/>
        <v>1157.8027947370417</v>
      </c>
      <c r="AJ22">
        <v>1.658262897379839</v>
      </c>
      <c r="AK22">
        <v>1.387702783239539</v>
      </c>
      <c r="AL22">
        <v>1.6078492490227443</v>
      </c>
      <c r="AM22">
        <v>0.82010104561550112</v>
      </c>
      <c r="AN22">
        <v>0.81066760552185013</v>
      </c>
      <c r="AO22">
        <v>0.7998131909138998</v>
      </c>
    </row>
    <row r="23" spans="1:41" x14ac:dyDescent="0.35">
      <c r="A23" s="3">
        <v>0.83333333333333337</v>
      </c>
      <c r="B23" s="2">
        <f t="shared" si="0"/>
        <v>822.58842068071522</v>
      </c>
      <c r="C23" s="2">
        <f t="shared" si="1"/>
        <v>886.86856632447871</v>
      </c>
      <c r="D23" s="2">
        <f t="shared" si="2"/>
        <v>1639.1022308317631</v>
      </c>
      <c r="E23" s="2">
        <f t="shared" si="3"/>
        <v>1892.2730459762026</v>
      </c>
      <c r="F23" s="2">
        <f t="shared" si="4"/>
        <v>2110.2704424389035</v>
      </c>
      <c r="H23" s="4">
        <v>0.83333333333333337</v>
      </c>
      <c r="I23" s="1">
        <f t="shared" si="5"/>
        <v>579.85013945184232</v>
      </c>
      <c r="J23" s="1">
        <f t="shared" si="6"/>
        <v>626.95821949302763</v>
      </c>
      <c r="K23" s="1">
        <f t="shared" si="7"/>
        <v>712.22772572111035</v>
      </c>
      <c r="L23" s="1">
        <f t="shared" si="8"/>
        <v>800.59265957615958</v>
      </c>
      <c r="M23" s="1">
        <f t="shared" si="9"/>
        <v>875.52605386713299</v>
      </c>
      <c r="O23" s="7">
        <v>0.83333333333333337</v>
      </c>
      <c r="P23" s="6">
        <f t="shared" si="10"/>
        <v>747.66119749229028</v>
      </c>
      <c r="Q23" s="6">
        <f t="shared" si="11"/>
        <v>805.100809811413</v>
      </c>
      <c r="R23" s="6">
        <f t="shared" si="12"/>
        <v>908.24922354019384</v>
      </c>
      <c r="S23" s="6">
        <f t="shared" si="13"/>
        <v>1014.632776680439</v>
      </c>
      <c r="T23" s="6">
        <f t="shared" si="14"/>
        <v>1104.427358196162</v>
      </c>
      <c r="AJ23">
        <v>1.5201909477619453</v>
      </c>
      <c r="AK23">
        <v>1.3326981230769286</v>
      </c>
      <c r="AL23">
        <v>1.57579158403071</v>
      </c>
      <c r="AM23">
        <v>0.7550287922670158</v>
      </c>
      <c r="AN23">
        <v>0.72591648137112874</v>
      </c>
      <c r="AO23">
        <v>0.75251984053343024</v>
      </c>
    </row>
    <row r="24" spans="1:41" x14ac:dyDescent="0.35">
      <c r="A24" s="3">
        <v>0.875</v>
      </c>
      <c r="B24" s="2">
        <f t="shared" si="0"/>
        <v>758.94480933182206</v>
      </c>
      <c r="C24" s="2">
        <f t="shared" si="1"/>
        <v>818.65186337901753</v>
      </c>
      <c r="D24" s="2">
        <f t="shared" si="2"/>
        <v>1516.9194332807306</v>
      </c>
      <c r="E24" s="2">
        <f t="shared" si="3"/>
        <v>1752.134234200495</v>
      </c>
      <c r="F24" s="2">
        <f t="shared" si="4"/>
        <v>1954.7191482346848</v>
      </c>
      <c r="H24" s="4">
        <v>0.875</v>
      </c>
      <c r="I24" s="1">
        <f t="shared" si="5"/>
        <v>551.75765313154636</v>
      </c>
      <c r="J24" s="1">
        <f t="shared" si="6"/>
        <v>595.68055002143035</v>
      </c>
      <c r="K24" s="1">
        <f t="shared" si="7"/>
        <v>674.95982256648324</v>
      </c>
      <c r="L24" s="1">
        <f t="shared" si="8"/>
        <v>756.97778709346289</v>
      </c>
      <c r="M24" s="1">
        <f t="shared" si="9"/>
        <v>826.41448891938512</v>
      </c>
      <c r="O24" s="7">
        <v>0.875</v>
      </c>
      <c r="P24" s="6">
        <f t="shared" si="10"/>
        <v>700.95570310931555</v>
      </c>
      <c r="Q24" s="6">
        <f t="shared" si="11"/>
        <v>755.24967099507489</v>
      </c>
      <c r="R24" s="6">
        <f t="shared" si="12"/>
        <v>852.86573607290904</v>
      </c>
      <c r="S24" s="6">
        <f t="shared" si="13"/>
        <v>953.61618922926982</v>
      </c>
      <c r="T24" s="6">
        <f t="shared" si="14"/>
        <v>1038.7161591807931</v>
      </c>
      <c r="AJ24">
        <v>1.3915672491392472</v>
      </c>
      <c r="AK24">
        <v>1.3005022517801019</v>
      </c>
      <c r="AL24">
        <v>1.4637422169317253</v>
      </c>
      <c r="AM24">
        <v>0.70208469470618451</v>
      </c>
      <c r="AN24">
        <v>0.6746529874934617</v>
      </c>
      <c r="AO24">
        <v>0.71227842268087471</v>
      </c>
    </row>
    <row r="25" spans="1:41" x14ac:dyDescent="0.35">
      <c r="A25" s="3">
        <v>0.91666666666666663</v>
      </c>
      <c r="B25" s="2">
        <f t="shared" si="0"/>
        <v>688.51348163433795</v>
      </c>
      <c r="C25" s="2">
        <f t="shared" si="1"/>
        <v>743.02098881758582</v>
      </c>
      <c r="D25" s="2">
        <f t="shared" si="2"/>
        <v>1363.4924215139526</v>
      </c>
      <c r="E25" s="2">
        <f t="shared" si="3"/>
        <v>1574.7837450480376</v>
      </c>
      <c r="F25" s="2">
        <f t="shared" si="4"/>
        <v>1756.7568703233303</v>
      </c>
      <c r="H25" s="4">
        <v>0.91666666666666663</v>
      </c>
      <c r="I25" s="1">
        <f t="shared" si="5"/>
        <v>543.38729825480766</v>
      </c>
      <c r="J25" s="1">
        <f t="shared" si="6"/>
        <v>585.69995221011686</v>
      </c>
      <c r="K25" s="1">
        <f t="shared" si="7"/>
        <v>661.83296051307093</v>
      </c>
      <c r="L25" s="1">
        <f t="shared" si="8"/>
        <v>740.44695146600975</v>
      </c>
      <c r="M25" s="1">
        <f t="shared" si="9"/>
        <v>806.87915513357905</v>
      </c>
      <c r="O25" s="7">
        <v>0.91666666666666663</v>
      </c>
      <c r="P25" s="6">
        <f t="shared" si="10"/>
        <v>641.42405737624483</v>
      </c>
      <c r="Q25" s="6">
        <f t="shared" si="11"/>
        <v>691.90406630352766</v>
      </c>
      <c r="R25" s="6">
        <f t="shared" si="12"/>
        <v>782.87111777189273</v>
      </c>
      <c r="S25" s="6">
        <f t="shared" si="13"/>
        <v>876.88891648146694</v>
      </c>
      <c r="T25" s="6">
        <f t="shared" si="14"/>
        <v>956.40923108913273</v>
      </c>
      <c r="AJ25">
        <v>1.2530403745303786</v>
      </c>
      <c r="AK25">
        <v>1.3146142533553884</v>
      </c>
      <c r="AL25">
        <v>1.3149078809215771</v>
      </c>
      <c r="AM25">
        <v>0.64159731159306743</v>
      </c>
      <c r="AN25">
        <v>0.64759268595072639</v>
      </c>
      <c r="AO25">
        <v>0.66397624714110826</v>
      </c>
    </row>
    <row r="26" spans="1:41" x14ac:dyDescent="0.35">
      <c r="A26" s="3">
        <v>0.95833333333333337</v>
      </c>
      <c r="B26" s="2">
        <f t="shared" si="0"/>
        <v>599.8794774442041</v>
      </c>
      <c r="C26" s="2">
        <f t="shared" si="1"/>
        <v>649.38357573298663</v>
      </c>
      <c r="D26" s="2">
        <f t="shared" si="2"/>
        <v>1136.8643813020772</v>
      </c>
      <c r="E26" s="2">
        <f t="shared" si="3"/>
        <v>1313.539716102033</v>
      </c>
      <c r="F26" s="2">
        <f t="shared" si="4"/>
        <v>1465.7268251307466</v>
      </c>
      <c r="H26" s="4">
        <v>0.95833333333333337</v>
      </c>
      <c r="I26" s="1">
        <f t="shared" si="5"/>
        <v>491.25781259004873</v>
      </c>
      <c r="J26" s="1">
        <f t="shared" si="6"/>
        <v>529.80251689695308</v>
      </c>
      <c r="K26" s="1">
        <f t="shared" si="7"/>
        <v>599.23152834503128</v>
      </c>
      <c r="L26" s="1">
        <f t="shared" si="8"/>
        <v>670.9702171424899</v>
      </c>
      <c r="M26" s="1">
        <f t="shared" si="9"/>
        <v>731.63139355906776</v>
      </c>
      <c r="O26" s="7">
        <v>0.95833333333333337</v>
      </c>
      <c r="P26" s="6">
        <f t="shared" si="10"/>
        <v>557.38500918261764</v>
      </c>
      <c r="Q26" s="6">
        <f t="shared" si="11"/>
        <v>602.65894828397438</v>
      </c>
      <c r="R26" s="6">
        <f t="shared" si="12"/>
        <v>684.60625942072522</v>
      </c>
      <c r="S26" s="6">
        <f t="shared" si="13"/>
        <v>769.52700346762708</v>
      </c>
      <c r="T26" s="6">
        <f t="shared" si="14"/>
        <v>841.53858234440895</v>
      </c>
      <c r="AJ26">
        <v>1.03636541404029</v>
      </c>
      <c r="AK26">
        <v>1.1780545477770117</v>
      </c>
      <c r="AL26">
        <v>1.099328530535161</v>
      </c>
      <c r="AM26">
        <v>0.58653160594158438</v>
      </c>
      <c r="AN26">
        <v>0.59065857319288984</v>
      </c>
      <c r="AO26">
        <v>0.59851132591568323</v>
      </c>
    </row>
    <row r="27" spans="1:41" s="5" customForma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2021-07-13T14:12:53Z</dcterms:created>
  <dcterms:modified xsi:type="dcterms:W3CDTF">2021-07-13T17:31:52Z</dcterms:modified>
</cp:coreProperties>
</file>