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Case_Study_Data\demand_normal_distribution\nodal_load_profile_raw\"/>
    </mc:Choice>
  </mc:AlternateContent>
  <xr:revisionPtr revIDLastSave="0" documentId="13_ncr:1_{5DBA215C-083D-44D5-B150-C76D4651BC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6" i="1" l="1"/>
  <c r="S26" i="1"/>
  <c r="R26" i="1"/>
  <c r="Q26" i="1"/>
  <c r="P26" i="1"/>
  <c r="M26" i="1"/>
  <c r="L26" i="1"/>
  <c r="K26" i="1"/>
  <c r="J26" i="1"/>
  <c r="I26" i="1"/>
  <c r="F26" i="1"/>
  <c r="E26" i="1"/>
  <c r="D26" i="1"/>
  <c r="C26" i="1"/>
  <c r="B26" i="1"/>
  <c r="T25" i="1"/>
  <c r="S25" i="1"/>
  <c r="R25" i="1"/>
  <c r="Q25" i="1"/>
  <c r="P25" i="1"/>
  <c r="M25" i="1"/>
  <c r="L25" i="1"/>
  <c r="K25" i="1"/>
  <c r="J25" i="1"/>
  <c r="I25" i="1"/>
  <c r="F25" i="1"/>
  <c r="E25" i="1"/>
  <c r="D25" i="1"/>
  <c r="C25" i="1"/>
  <c r="B25" i="1"/>
  <c r="T24" i="1"/>
  <c r="S24" i="1"/>
  <c r="R24" i="1"/>
  <c r="Q24" i="1"/>
  <c r="P24" i="1"/>
  <c r="M24" i="1"/>
  <c r="L24" i="1"/>
  <c r="K24" i="1"/>
  <c r="J24" i="1"/>
  <c r="I24" i="1"/>
  <c r="F24" i="1"/>
  <c r="E24" i="1"/>
  <c r="D24" i="1"/>
  <c r="C24" i="1"/>
  <c r="B24" i="1"/>
  <c r="T23" i="1"/>
  <c r="S23" i="1"/>
  <c r="R23" i="1"/>
  <c r="Q23" i="1"/>
  <c r="P23" i="1"/>
  <c r="M23" i="1"/>
  <c r="L23" i="1"/>
  <c r="K23" i="1"/>
  <c r="J23" i="1"/>
  <c r="I23" i="1"/>
  <c r="F23" i="1"/>
  <c r="E23" i="1"/>
  <c r="D23" i="1"/>
  <c r="C23" i="1"/>
  <c r="B23" i="1"/>
  <c r="T22" i="1"/>
  <c r="S22" i="1"/>
  <c r="R22" i="1"/>
  <c r="Q22" i="1"/>
  <c r="P22" i="1"/>
  <c r="M22" i="1"/>
  <c r="L22" i="1"/>
  <c r="K22" i="1"/>
  <c r="J22" i="1"/>
  <c r="I22" i="1"/>
  <c r="F22" i="1"/>
  <c r="E22" i="1"/>
  <c r="D22" i="1"/>
  <c r="C22" i="1"/>
  <c r="B22" i="1"/>
  <c r="T21" i="1"/>
  <c r="S21" i="1"/>
  <c r="R21" i="1"/>
  <c r="Q21" i="1"/>
  <c r="P21" i="1"/>
  <c r="M21" i="1"/>
  <c r="L21" i="1"/>
  <c r="K21" i="1"/>
  <c r="J21" i="1"/>
  <c r="I21" i="1"/>
  <c r="F21" i="1"/>
  <c r="E21" i="1"/>
  <c r="D21" i="1"/>
  <c r="C21" i="1"/>
  <c r="B21" i="1"/>
  <c r="T20" i="1"/>
  <c r="S20" i="1"/>
  <c r="R20" i="1"/>
  <c r="Q20" i="1"/>
  <c r="P20" i="1"/>
  <c r="M20" i="1"/>
  <c r="L20" i="1"/>
  <c r="K20" i="1"/>
  <c r="J20" i="1"/>
  <c r="I20" i="1"/>
  <c r="F20" i="1"/>
  <c r="E20" i="1"/>
  <c r="D20" i="1"/>
  <c r="C20" i="1"/>
  <c r="B20" i="1"/>
  <c r="T19" i="1"/>
  <c r="S19" i="1"/>
  <c r="R19" i="1"/>
  <c r="Q19" i="1"/>
  <c r="P19" i="1"/>
  <c r="M19" i="1"/>
  <c r="L19" i="1"/>
  <c r="K19" i="1"/>
  <c r="J19" i="1"/>
  <c r="I19" i="1"/>
  <c r="F19" i="1"/>
  <c r="E19" i="1"/>
  <c r="D19" i="1"/>
  <c r="C19" i="1"/>
  <c r="B19" i="1"/>
  <c r="T18" i="1"/>
  <c r="S18" i="1"/>
  <c r="R18" i="1"/>
  <c r="Q18" i="1"/>
  <c r="P18" i="1"/>
  <c r="M18" i="1"/>
  <c r="L18" i="1"/>
  <c r="K18" i="1"/>
  <c r="J18" i="1"/>
  <c r="I18" i="1"/>
  <c r="F18" i="1"/>
  <c r="E18" i="1"/>
  <c r="D18" i="1"/>
  <c r="C18" i="1"/>
  <c r="B18" i="1"/>
  <c r="T17" i="1"/>
  <c r="S17" i="1"/>
  <c r="R17" i="1"/>
  <c r="Q17" i="1"/>
  <c r="P17" i="1"/>
  <c r="M17" i="1"/>
  <c r="L17" i="1"/>
  <c r="K17" i="1"/>
  <c r="J17" i="1"/>
  <c r="I17" i="1"/>
  <c r="F17" i="1"/>
  <c r="E17" i="1"/>
  <c r="D17" i="1"/>
  <c r="C17" i="1"/>
  <c r="B17" i="1"/>
  <c r="T16" i="1"/>
  <c r="S16" i="1"/>
  <c r="R16" i="1"/>
  <c r="Q16" i="1"/>
  <c r="P16" i="1"/>
  <c r="M16" i="1"/>
  <c r="L16" i="1"/>
  <c r="K16" i="1"/>
  <c r="J16" i="1"/>
  <c r="I16" i="1"/>
  <c r="F16" i="1"/>
  <c r="E16" i="1"/>
  <c r="D16" i="1"/>
  <c r="C16" i="1"/>
  <c r="B16" i="1"/>
  <c r="T15" i="1"/>
  <c r="S15" i="1"/>
  <c r="R15" i="1"/>
  <c r="Q15" i="1"/>
  <c r="P15" i="1"/>
  <c r="M15" i="1"/>
  <c r="L15" i="1"/>
  <c r="K15" i="1"/>
  <c r="J15" i="1"/>
  <c r="I15" i="1"/>
  <c r="F15" i="1"/>
  <c r="E15" i="1"/>
  <c r="D15" i="1"/>
  <c r="C15" i="1"/>
  <c r="B15" i="1"/>
  <c r="T14" i="1"/>
  <c r="S14" i="1"/>
  <c r="R14" i="1"/>
  <c r="Q14" i="1"/>
  <c r="P14" i="1"/>
  <c r="M14" i="1"/>
  <c r="L14" i="1"/>
  <c r="K14" i="1"/>
  <c r="J14" i="1"/>
  <c r="I14" i="1"/>
  <c r="F14" i="1"/>
  <c r="E14" i="1"/>
  <c r="D14" i="1"/>
  <c r="C14" i="1"/>
  <c r="B14" i="1"/>
  <c r="T13" i="1"/>
  <c r="S13" i="1"/>
  <c r="R13" i="1"/>
  <c r="Q13" i="1"/>
  <c r="P13" i="1"/>
  <c r="M13" i="1"/>
  <c r="L13" i="1"/>
  <c r="K13" i="1"/>
  <c r="J13" i="1"/>
  <c r="I13" i="1"/>
  <c r="F13" i="1"/>
  <c r="E13" i="1"/>
  <c r="D13" i="1"/>
  <c r="C13" i="1"/>
  <c r="B13" i="1"/>
  <c r="T12" i="1"/>
  <c r="S12" i="1"/>
  <c r="R12" i="1"/>
  <c r="Q12" i="1"/>
  <c r="P12" i="1"/>
  <c r="M12" i="1"/>
  <c r="L12" i="1"/>
  <c r="K12" i="1"/>
  <c r="J12" i="1"/>
  <c r="I12" i="1"/>
  <c r="F12" i="1"/>
  <c r="E12" i="1"/>
  <c r="D12" i="1"/>
  <c r="C12" i="1"/>
  <c r="B12" i="1"/>
  <c r="T11" i="1"/>
  <c r="S11" i="1"/>
  <c r="R11" i="1"/>
  <c r="Q11" i="1"/>
  <c r="P11" i="1"/>
  <c r="M11" i="1"/>
  <c r="L11" i="1"/>
  <c r="K11" i="1"/>
  <c r="J11" i="1"/>
  <c r="I11" i="1"/>
  <c r="F11" i="1"/>
  <c r="E11" i="1"/>
  <c r="D11" i="1"/>
  <c r="C11" i="1"/>
  <c r="B11" i="1"/>
  <c r="T10" i="1"/>
  <c r="S10" i="1"/>
  <c r="R10" i="1"/>
  <c r="Q10" i="1"/>
  <c r="P10" i="1"/>
  <c r="M10" i="1"/>
  <c r="L10" i="1"/>
  <c r="K10" i="1"/>
  <c r="J10" i="1"/>
  <c r="I10" i="1"/>
  <c r="F10" i="1"/>
  <c r="E10" i="1"/>
  <c r="D10" i="1"/>
  <c r="C10" i="1"/>
  <c r="B10" i="1"/>
  <c r="T9" i="1"/>
  <c r="S9" i="1"/>
  <c r="R9" i="1"/>
  <c r="Q9" i="1"/>
  <c r="P9" i="1"/>
  <c r="M9" i="1"/>
  <c r="L9" i="1"/>
  <c r="K9" i="1"/>
  <c r="J9" i="1"/>
  <c r="I9" i="1"/>
  <c r="F9" i="1"/>
  <c r="E9" i="1"/>
  <c r="D9" i="1"/>
  <c r="C9" i="1"/>
  <c r="B9" i="1"/>
  <c r="T8" i="1"/>
  <c r="S8" i="1"/>
  <c r="R8" i="1"/>
  <c r="Q8" i="1"/>
  <c r="P8" i="1"/>
  <c r="M8" i="1"/>
  <c r="L8" i="1"/>
  <c r="K8" i="1"/>
  <c r="J8" i="1"/>
  <c r="I8" i="1"/>
  <c r="F8" i="1"/>
  <c r="E8" i="1"/>
  <c r="D8" i="1"/>
  <c r="C8" i="1"/>
  <c r="B8" i="1"/>
  <c r="T7" i="1"/>
  <c r="S7" i="1"/>
  <c r="R7" i="1"/>
  <c r="Q7" i="1"/>
  <c r="P7" i="1"/>
  <c r="M7" i="1"/>
  <c r="L7" i="1"/>
  <c r="K7" i="1"/>
  <c r="J7" i="1"/>
  <c r="I7" i="1"/>
  <c r="F7" i="1"/>
  <c r="E7" i="1"/>
  <c r="D7" i="1"/>
  <c r="C7" i="1"/>
  <c r="B7" i="1"/>
  <c r="T6" i="1"/>
  <c r="S6" i="1"/>
  <c r="R6" i="1"/>
  <c r="Q6" i="1"/>
  <c r="P6" i="1"/>
  <c r="M6" i="1"/>
  <c r="L6" i="1"/>
  <c r="K6" i="1"/>
  <c r="J6" i="1"/>
  <c r="I6" i="1"/>
  <c r="F6" i="1"/>
  <c r="E6" i="1"/>
  <c r="D6" i="1"/>
  <c r="C6" i="1"/>
  <c r="B6" i="1"/>
  <c r="T5" i="1"/>
  <c r="S5" i="1"/>
  <c r="R5" i="1"/>
  <c r="Q5" i="1"/>
  <c r="P5" i="1"/>
  <c r="M5" i="1"/>
  <c r="L5" i="1"/>
  <c r="K5" i="1"/>
  <c r="J5" i="1"/>
  <c r="I5" i="1"/>
  <c r="F5" i="1"/>
  <c r="E5" i="1"/>
  <c r="D5" i="1"/>
  <c r="C5" i="1"/>
  <c r="B5" i="1"/>
  <c r="T4" i="1"/>
  <c r="S4" i="1"/>
  <c r="R4" i="1"/>
  <c r="Q4" i="1"/>
  <c r="P4" i="1"/>
  <c r="M4" i="1"/>
  <c r="L4" i="1"/>
  <c r="K4" i="1"/>
  <c r="J4" i="1"/>
  <c r="I4" i="1"/>
  <c r="F4" i="1"/>
  <c r="E4" i="1"/>
  <c r="D4" i="1"/>
  <c r="C4" i="1"/>
  <c r="B4" i="1"/>
  <c r="T3" i="1"/>
  <c r="S3" i="1"/>
  <c r="R3" i="1"/>
  <c r="Q3" i="1"/>
  <c r="P3" i="1"/>
  <c r="M3" i="1"/>
  <c r="L3" i="1"/>
  <c r="K3" i="1"/>
  <c r="J3" i="1"/>
  <c r="I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<sst xmlns="http://schemas.openxmlformats.org/spreadsheetml/2006/main" count="19" uniqueCount="17">
  <si>
    <t>year_period</t>
  </si>
  <si>
    <t>R_normialized_winter</t>
  </si>
  <si>
    <t>R_normialized_summer</t>
  </si>
  <si>
    <t>R_normialized_other</t>
  </si>
  <si>
    <t>N_normialized_winter</t>
  </si>
  <si>
    <t>N__normialized_summer</t>
  </si>
  <si>
    <t>N_normialized_other</t>
  </si>
  <si>
    <t>yr_timeframe</t>
  </si>
  <si>
    <t>average_residential_load_share</t>
  </si>
  <si>
    <t>average_non_residential_load_share</t>
  </si>
  <si>
    <t>average_scaling_factor</t>
  </si>
  <si>
    <t>OTHER_N3</t>
  </si>
  <si>
    <t>SUMMER_N3</t>
  </si>
  <si>
    <t>WINTER_N3</t>
  </si>
  <si>
    <t>winter_avg</t>
  </si>
  <si>
    <t>summer_avg</t>
  </si>
  <si>
    <t>other_avg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</si>
</sst>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0" fontId="0" fillId="3" borderId="0" xfId="0" applyNumberFormat="1" applyFill="1" applyAlignment="1">
      <alignment horizontal="left"/>
    </xf>
    <xf numFmtId="20" fontId="0" fillId="2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20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zoomScale="63" workbookViewId="0">
      <selection activeCell="A3" sqref="A3:T26"/>
    </sheetView>
  </sheetViews>
  <sheetFormatPr defaultRowHeight="14.5" x14ac:dyDescent="0.35"/>
  <cols>
    <col min="1" max="1" width="12.1796875" bestFit="1" customWidth="1"/>
    <col min="33" max="33" width="11.54296875" bestFit="1" customWidth="1"/>
    <col min="37" max="37" width="20.81640625" bestFit="1" customWidth="1"/>
    <col min="38" max="38" width="18.453125" bestFit="1" customWidth="1"/>
  </cols>
  <sheetData>
    <row r="1" spans="1:41" x14ac:dyDescent="0.35">
      <c r="A1" s="2" t="s">
        <v>13</v>
      </c>
      <c r="B1" s="2"/>
      <c r="C1" s="2"/>
      <c r="D1" s="2"/>
      <c r="E1" s="2"/>
      <c r="F1" s="2"/>
      <c r="H1" s="1" t="s">
        <v>12</v>
      </c>
      <c r="I1" s="1"/>
      <c r="J1" s="1"/>
      <c r="K1" s="1"/>
      <c r="L1" s="1"/>
      <c r="M1" s="1"/>
      <c r="O1" s="6" t="s">
        <v>11</v>
      </c>
      <c r="P1" s="6"/>
      <c r="Q1" s="6"/>
      <c r="R1" s="6"/>
      <c r="S1" s="6"/>
      <c r="T1" s="6"/>
    </row>
    <row r="2" spans="1:41" x14ac:dyDescent="0.3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H2" s="1" t="s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O2" s="6" t="s">
        <v>0</v>
      </c>
      <c r="P2" s="6">
        <v>1</v>
      </c>
      <c r="Q2" s="6">
        <v>2</v>
      </c>
      <c r="R2" s="6">
        <v>3</v>
      </c>
      <c r="S2" s="6">
        <v>4</v>
      </c>
      <c r="T2" s="6">
        <v>5</v>
      </c>
      <c r="AB2" t="s">
        <v>7</v>
      </c>
      <c r="AC2" t="s">
        <v>8</v>
      </c>
      <c r="AD2" t="s">
        <v>9</v>
      </c>
      <c r="AE2" t="s">
        <v>10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</row>
    <row r="3" spans="1:41" x14ac:dyDescent="0.35">
      <c r="A3" s="3">
        <v>0</v>
      </c>
      <c r="B3" s="2">
        <f>($AC$3*$AH$3*AJ3+$AD$3*$AH$3*AM3)*$AE$3</f>
        <v>199.3032662621504</v>
      </c>
      <c r="C3" s="2">
        <f>($AC$4*$AH$3*AJ3+$AD$4*$AH$3*AM3)*$AE$4</f>
        <v>248.51080914126402</v>
      </c>
      <c r="D3" s="2">
        <f>($AC$5*$AH$3*AJ3+$AD$5*$AH$3*AL3)*$AE$5</f>
        <v>453.08640337687251</v>
      </c>
      <c r="E3" s="2">
        <f>($AC$6*$AH$3*AJ3+$AD$6*$AH$3*AL3)*$AE$6</f>
        <v>535.54247923814341</v>
      </c>
      <c r="F3" s="2">
        <f>($AC$7*$AH$3*AJ3+$AD$7*$AH$3*AL3)*$AE$7</f>
        <v>557.65116533546154</v>
      </c>
      <c r="H3" s="4">
        <v>0</v>
      </c>
      <c r="I3" s="1">
        <f>($AC$3*$AH$4*AK3+$AD$3*$AH$4*AN3)*$AE$3</f>
        <v>157.93652997958196</v>
      </c>
      <c r="J3" s="1">
        <f>($AC$4*$AH$4*AK3+$AD$4*$AH$4*AN3)*$AE$4</f>
        <v>195.34337244036928</v>
      </c>
      <c r="K3" s="1">
        <f>($AC$5*$AH$4*AK3+$AD$5*$AH$4*AN3)*$AE$5</f>
        <v>254.90015193428013</v>
      </c>
      <c r="L3" s="1">
        <f>($AC$6*$AH$4*AK3+$AD$6*$AH$4*AN3)*$AE$6</f>
        <v>298.12589109204686</v>
      </c>
      <c r="M3" s="1">
        <f>($AC$7*$AH$4*AK3+$AD$7*$AH$4*AN3)*$AE$7</f>
        <v>309.5890963918427</v>
      </c>
      <c r="O3" s="7">
        <v>0</v>
      </c>
      <c r="P3" s="6">
        <f>($AC$3*$AH$5*AL3+$AD$3*$AH$5*AO3)*$AE$3</f>
        <v>180.42840450202667</v>
      </c>
      <c r="Q3" s="6">
        <f>($AC$4*$AH$5*AL3+$AD$4*$AH$5*AO3)*$AE$4</f>
        <v>224.48643185988121</v>
      </c>
      <c r="R3" s="6">
        <f>($AC$5*$AH$5*AL3+$AD$5*$AH$5*AO3)*$AE$5</f>
        <v>294.7703998231774</v>
      </c>
      <c r="S3" s="6">
        <f>($AC$6*$AH$5*AL3+$AD$6*$AH$5*AO3)*$AE$6</f>
        <v>345.85020824909174</v>
      </c>
      <c r="T3" s="6">
        <f>($AC$7*$AH$5*AL3+$AD$7*$AH$5*AO3)*$AE$7</f>
        <v>359.44327639757961</v>
      </c>
      <c r="AB3">
        <v>1</v>
      </c>
      <c r="AC3">
        <v>0.15680575205715547</v>
      </c>
      <c r="AD3">
        <v>0.84319424794284448</v>
      </c>
      <c r="AE3">
        <v>1.0550331614000001</v>
      </c>
      <c r="AG3" t="s">
        <v>14</v>
      </c>
      <c r="AH3" s="1">
        <v>317.96110044807256</v>
      </c>
      <c r="AJ3">
        <v>0.76460390908298115</v>
      </c>
      <c r="AK3">
        <v>0.92547587307777268</v>
      </c>
      <c r="AL3">
        <v>0.81007409689319487</v>
      </c>
      <c r="AM3">
        <v>0.56241596093561663</v>
      </c>
      <c r="AN3">
        <v>0.55585992930095429</v>
      </c>
      <c r="AO3">
        <v>0.56283151527365594</v>
      </c>
    </row>
    <row r="4" spans="1:41" x14ac:dyDescent="0.35">
      <c r="A4" s="3">
        <v>4.1666666666666664E-2</v>
      </c>
      <c r="B4" s="2">
        <f t="shared" ref="B4:B26" si="0">($AC$3*$AH$3*AJ4+$AD$3*$AH$3*AM4)*$AE$3</f>
        <v>191.83858861076268</v>
      </c>
      <c r="C4" s="2">
        <f t="shared" ref="C4:C26" si="1">($AC$4*$AH$3*AJ4+$AD$4*$AH$3*AM4)*$AE$4</f>
        <v>241.45815299867033</v>
      </c>
      <c r="D4" s="2">
        <f t="shared" ref="D4:D26" si="2">($AC$5*$AH$3*AJ4+$AD$5*$AH$3*AL4)*$AE$5</f>
        <v>348.52813770653466</v>
      </c>
      <c r="E4" s="2">
        <f t="shared" ref="E4:E26" si="3">($AC$6*$AH$3*AJ4+$AD$6*$AH$3*AL4)*$AE$6</f>
        <v>411.95434737927377</v>
      </c>
      <c r="F4" s="2">
        <f t="shared" ref="F4:F26" si="4">($AC$7*$AH$3*AJ4+$AD$7*$AH$3*AL4)*$AE$7</f>
        <v>428.96055306075681</v>
      </c>
      <c r="H4" s="4">
        <v>4.1666666666666664E-2</v>
      </c>
      <c r="I4" s="1">
        <f t="shared" ref="I4:I26" si="5">($AC$3*$AH$4*AK4+$AD$3*$AH$4*AN4)*$AE$3</f>
        <v>144.78549533649601</v>
      </c>
      <c r="J4" s="1">
        <f t="shared" ref="J4:J26" si="6">($AC$4*$AH$4*AK4+$AD$4*$AH$4*AN4)*$AE$4</f>
        <v>180.86792091188761</v>
      </c>
      <c r="K4" s="1">
        <f t="shared" ref="K4:K26" si="7">($AC$5*$AH$4*AK4+$AD$5*$AH$4*AN4)*$AE$5</f>
        <v>238.50210796667349</v>
      </c>
      <c r="L4" s="1">
        <f t="shared" ref="L4:L26" si="8">($AC$6*$AH$4*AK4+$AD$6*$AH$4*AN4)*$AE$6</f>
        <v>280.42490962037073</v>
      </c>
      <c r="M4" s="1">
        <f t="shared" ref="M4:M26" si="9">($AC$7*$AH$4*AK4+$AD$7*$AH$4*AN4)*$AE$7</f>
        <v>291.60615198432998</v>
      </c>
      <c r="O4" s="7">
        <v>4.1666666666666664E-2</v>
      </c>
      <c r="P4" s="6">
        <f t="shared" ref="P4:P26" si="10">($AC$3*$AH$5*AL4+$AD$3*$AH$5*AO4)*$AE$3</f>
        <v>166.51135103779146</v>
      </c>
      <c r="Q4" s="6">
        <f t="shared" ref="Q4:Q26" si="11">($AC$4*$AH$5*AL4+$AD$4*$AH$5*AO4)*$AE$4</f>
        <v>208.8703790182532</v>
      </c>
      <c r="R4" s="6">
        <f t="shared" ref="R4:R26" si="12">($AC$5*$AH$5*AL4+$AD$5*$AH$5*AO4)*$AE$5</f>
        <v>276.61529538689132</v>
      </c>
      <c r="S4" s="6">
        <f t="shared" ref="S4:S26" si="13">($AC$6*$AH$5*AL4+$AD$6*$AH$5*AO4)*$AE$6</f>
        <v>325.93477100093315</v>
      </c>
      <c r="T4" s="6">
        <f t="shared" ref="T4:T26" si="14">($AC$7*$AH$5*AL4+$AD$7*$AH$5*AO4)*$AE$7</f>
        <v>339.11771971749323</v>
      </c>
      <c r="AB4">
        <v>2</v>
      </c>
      <c r="AC4">
        <v>0.12634163876194759</v>
      </c>
      <c r="AD4">
        <v>0.87365836123805241</v>
      </c>
      <c r="AE4">
        <v>1.3292999264000001</v>
      </c>
      <c r="AG4" t="s">
        <v>15</v>
      </c>
      <c r="AH4">
        <v>243.88044464811125</v>
      </c>
      <c r="AJ4">
        <v>0.5882955255517458</v>
      </c>
      <c r="AK4">
        <v>0.69555766281435605</v>
      </c>
      <c r="AL4">
        <v>0.62311961752839995</v>
      </c>
      <c r="AM4">
        <v>0.56881314767111035</v>
      </c>
      <c r="AN4">
        <v>0.53800070991108573</v>
      </c>
      <c r="AO4">
        <v>0.54256578101958863</v>
      </c>
    </row>
    <row r="5" spans="1:41" x14ac:dyDescent="0.35">
      <c r="A5" s="3">
        <v>8.3333333333333329E-2</v>
      </c>
      <c r="B5" s="2">
        <f t="shared" si="0"/>
        <v>194.61593075528455</v>
      </c>
      <c r="C5" s="2">
        <f t="shared" si="1"/>
        <v>246.14694265995874</v>
      </c>
      <c r="D5" s="2">
        <f t="shared" si="2"/>
        <v>300.34379169044661</v>
      </c>
      <c r="E5" s="2">
        <f t="shared" si="3"/>
        <v>354.86872778780662</v>
      </c>
      <c r="F5" s="2">
        <f t="shared" si="4"/>
        <v>369.48295946054117</v>
      </c>
      <c r="H5" s="4">
        <v>8.3333333333333329E-2</v>
      </c>
      <c r="I5" s="1">
        <f t="shared" si="5"/>
        <v>139.90413849759574</v>
      </c>
      <c r="J5" s="1">
        <f t="shared" si="6"/>
        <v>175.50238800710923</v>
      </c>
      <c r="K5" s="1">
        <f t="shared" si="7"/>
        <v>232.43553254976803</v>
      </c>
      <c r="L5" s="1">
        <f t="shared" si="8"/>
        <v>273.88422689472623</v>
      </c>
      <c r="M5" s="1">
        <f t="shared" si="9"/>
        <v>284.96359723156235</v>
      </c>
      <c r="O5" s="7">
        <v>8.3333333333333329E-2</v>
      </c>
      <c r="P5" s="6">
        <f t="shared" si="10"/>
        <v>163.05046483767663</v>
      </c>
      <c r="Q5" s="6">
        <f t="shared" si="11"/>
        <v>205.54519184577279</v>
      </c>
      <c r="R5" s="6">
        <f t="shared" si="12"/>
        <v>273.60544690799736</v>
      </c>
      <c r="S5" s="6">
        <f t="shared" si="13"/>
        <v>323.20313290098414</v>
      </c>
      <c r="T5" s="6">
        <f t="shared" si="14"/>
        <v>336.49378343578286</v>
      </c>
      <c r="AB5">
        <v>3</v>
      </c>
      <c r="AC5">
        <v>9.5070285983897163E-2</v>
      </c>
      <c r="AD5">
        <v>0.90492971401610289</v>
      </c>
      <c r="AE5">
        <v>1.7685040529999998</v>
      </c>
      <c r="AG5" t="s">
        <v>16</v>
      </c>
      <c r="AH5">
        <v>284.26969019822099</v>
      </c>
      <c r="AJ5">
        <v>0.51868363980471677</v>
      </c>
      <c r="AK5">
        <v>0.60958419469541936</v>
      </c>
      <c r="AL5">
        <v>0.53574140095927247</v>
      </c>
      <c r="AM5">
        <v>0.59157748870522453</v>
      </c>
      <c r="AN5">
        <v>0.53148953869238558</v>
      </c>
      <c r="AO5">
        <v>0.54512961454980302</v>
      </c>
    </row>
    <row r="6" spans="1:41" x14ac:dyDescent="0.35">
      <c r="A6" s="3">
        <v>0.125</v>
      </c>
      <c r="B6" s="2">
        <f t="shared" si="0"/>
        <v>192.83781156178321</v>
      </c>
      <c r="C6" s="2">
        <f t="shared" si="1"/>
        <v>244.47724358549141</v>
      </c>
      <c r="D6" s="2">
        <f t="shared" si="2"/>
        <v>286.83803752808643</v>
      </c>
      <c r="E6" s="2">
        <f t="shared" si="3"/>
        <v>339.12989014610662</v>
      </c>
      <c r="F6" s="2">
        <f t="shared" si="4"/>
        <v>353.15438242507133</v>
      </c>
      <c r="H6" s="4">
        <v>0.125</v>
      </c>
      <c r="I6" s="1">
        <f t="shared" si="5"/>
        <v>138.47647473379519</v>
      </c>
      <c r="J6" s="1">
        <f t="shared" si="6"/>
        <v>174.34898666954697</v>
      </c>
      <c r="K6" s="1">
        <f t="shared" si="7"/>
        <v>231.78243635608035</v>
      </c>
      <c r="L6" s="1">
        <f t="shared" si="8"/>
        <v>273.62587411609832</v>
      </c>
      <c r="M6" s="1">
        <f t="shared" si="9"/>
        <v>284.83167170197396</v>
      </c>
      <c r="O6" s="7">
        <v>0.125</v>
      </c>
      <c r="P6" s="6">
        <f>($AC$3*$AH$5*AL6+$AD$3*$AH$5*AO6)*$AE$3</f>
        <v>165.12817820713011</v>
      </c>
      <c r="Q6" s="6">
        <f t="shared" si="11"/>
        <v>208.55876499435178</v>
      </c>
      <c r="R6" s="6">
        <f t="shared" si="12"/>
        <v>278.15515250886068</v>
      </c>
      <c r="S6" s="6">
        <f t="shared" si="13"/>
        <v>328.89066612529609</v>
      </c>
      <c r="T6" s="6">
        <f t="shared" si="14"/>
        <v>342.49881762540917</v>
      </c>
      <c r="AB6">
        <v>4</v>
      </c>
      <c r="AC6">
        <v>7.9660426702906351E-2</v>
      </c>
      <c r="AD6">
        <v>0.92033957329709382</v>
      </c>
      <c r="AE6">
        <v>2.0885335298000003</v>
      </c>
      <c r="AJ6">
        <v>0.47601335984643417</v>
      </c>
      <c r="AK6">
        <v>0.54893364860371263</v>
      </c>
      <c r="AL6">
        <v>0.5136828567940368</v>
      </c>
      <c r="AM6">
        <v>0.593226453207777</v>
      </c>
      <c r="AN6">
        <v>0.53618805481525511</v>
      </c>
      <c r="AO6">
        <v>0.55744777843689808</v>
      </c>
    </row>
    <row r="7" spans="1:41" x14ac:dyDescent="0.35">
      <c r="A7" s="3">
        <v>0.16666666666666666</v>
      </c>
      <c r="B7" s="2">
        <f t="shared" si="0"/>
        <v>191.215662457348</v>
      </c>
      <c r="C7" s="2">
        <f t="shared" si="1"/>
        <v>242.46254411806507</v>
      </c>
      <c r="D7" s="2">
        <f t="shared" si="2"/>
        <v>275.73765489603886</v>
      </c>
      <c r="E7" s="2">
        <f t="shared" si="3"/>
        <v>325.87380840975487</v>
      </c>
      <c r="F7" s="2">
        <f t="shared" si="4"/>
        <v>339.31486612433281</v>
      </c>
      <c r="H7" s="4">
        <v>0.16666666666666666</v>
      </c>
      <c r="I7" s="1">
        <f t="shared" si="5"/>
        <v>137.09745059725091</v>
      </c>
      <c r="J7" s="1">
        <f t="shared" si="6"/>
        <v>172.74487293175403</v>
      </c>
      <c r="K7" s="1">
        <f t="shared" si="7"/>
        <v>229.83050044416316</v>
      </c>
      <c r="L7" s="1">
        <f t="shared" si="8"/>
        <v>271.42673553439164</v>
      </c>
      <c r="M7" s="1">
        <f t="shared" si="9"/>
        <v>282.5705812990056</v>
      </c>
      <c r="O7" s="7">
        <v>0.16666666666666666</v>
      </c>
      <c r="P7" s="6">
        <f t="shared" si="10"/>
        <v>164.31659619556169</v>
      </c>
      <c r="Q7" s="6">
        <f t="shared" si="11"/>
        <v>207.78740865212453</v>
      </c>
      <c r="R7" s="6">
        <f t="shared" si="12"/>
        <v>277.47199728651162</v>
      </c>
      <c r="S7" s="6">
        <f t="shared" si="13"/>
        <v>328.28353087483794</v>
      </c>
      <c r="T7" s="6">
        <f t="shared" si="14"/>
        <v>341.9200955797366</v>
      </c>
      <c r="AB7">
        <v>5</v>
      </c>
      <c r="AC7">
        <v>7.5705896616613283E-2</v>
      </c>
      <c r="AD7">
        <v>0.92429410338338669</v>
      </c>
      <c r="AE7">
        <v>2.1742692214999995</v>
      </c>
      <c r="AJ7">
        <v>0.46926925726826413</v>
      </c>
      <c r="AK7">
        <v>0.53218467964310934</v>
      </c>
      <c r="AL7">
        <v>0.49257699125238041</v>
      </c>
      <c r="AM7">
        <v>0.58874576648912491</v>
      </c>
      <c r="AN7">
        <v>0.53294654680975784</v>
      </c>
      <c r="AO7">
        <v>0.55816347539865796</v>
      </c>
    </row>
    <row r="8" spans="1:41" x14ac:dyDescent="0.35">
      <c r="A8" s="3">
        <v>0.20833333333333334</v>
      </c>
      <c r="B8" s="2">
        <f t="shared" si="0"/>
        <v>191.52649822941345</v>
      </c>
      <c r="C8" s="2">
        <f t="shared" si="1"/>
        <v>242.64458955042292</v>
      </c>
      <c r="D8" s="2">
        <f t="shared" si="2"/>
        <v>281.32717804950795</v>
      </c>
      <c r="E8" s="2">
        <f t="shared" si="3"/>
        <v>332.42153249698242</v>
      </c>
      <c r="F8" s="2">
        <f t="shared" si="4"/>
        <v>346.11714385907101</v>
      </c>
      <c r="H8" s="4">
        <v>0.20833333333333334</v>
      </c>
      <c r="I8" s="1">
        <f t="shared" si="5"/>
        <v>134.8229832799592</v>
      </c>
      <c r="J8" s="1">
        <f t="shared" si="6"/>
        <v>169.72474994927529</v>
      </c>
      <c r="K8" s="1">
        <f t="shared" si="7"/>
        <v>225.60168510656797</v>
      </c>
      <c r="L8" s="1">
        <f t="shared" si="8"/>
        <v>266.30997496727576</v>
      </c>
      <c r="M8" s="1">
        <f t="shared" si="9"/>
        <v>277.21099497306386</v>
      </c>
      <c r="O8" s="7">
        <v>0.20833333333333334</v>
      </c>
      <c r="P8" s="6">
        <f t="shared" si="10"/>
        <v>165.53546577487879</v>
      </c>
      <c r="Q8" s="6">
        <f t="shared" si="11"/>
        <v>209.24966988688425</v>
      </c>
      <c r="R8" s="6">
        <f t="shared" si="12"/>
        <v>279.31706404249269</v>
      </c>
      <c r="S8" s="6">
        <f t="shared" si="13"/>
        <v>330.40409503130041</v>
      </c>
      <c r="T8" s="6">
        <f t="shared" si="14"/>
        <v>344.11211178132879</v>
      </c>
      <c r="AJ8">
        <v>0.48392121219454265</v>
      </c>
      <c r="AK8">
        <v>0.53652582179370456</v>
      </c>
      <c r="AL8">
        <v>0.50202217229446711</v>
      </c>
      <c r="AM8">
        <v>0.58711990885148391</v>
      </c>
      <c r="AN8">
        <v>0.52165567584453665</v>
      </c>
      <c r="AO8">
        <v>0.56122683309746801</v>
      </c>
    </row>
    <row r="9" spans="1:41" x14ac:dyDescent="0.35">
      <c r="A9" s="3">
        <v>0.25</v>
      </c>
      <c r="B9" s="2">
        <f t="shared" si="0"/>
        <v>206.08368419462377</v>
      </c>
      <c r="C9" s="2">
        <f t="shared" si="1"/>
        <v>260.77694636023421</v>
      </c>
      <c r="D9" s="2">
        <f t="shared" si="2"/>
        <v>312.34115990109524</v>
      </c>
      <c r="E9" s="2">
        <f t="shared" si="3"/>
        <v>369.0259408220906</v>
      </c>
      <c r="F9" s="2">
        <f t="shared" si="4"/>
        <v>384.21834184945658</v>
      </c>
      <c r="H9" s="4">
        <v>0.25</v>
      </c>
      <c r="I9" s="1">
        <f t="shared" si="5"/>
        <v>143.92009698246787</v>
      </c>
      <c r="J9" s="1">
        <f t="shared" si="6"/>
        <v>181.20289356273221</v>
      </c>
      <c r="K9" s="1">
        <f t="shared" si="7"/>
        <v>240.89428040271687</v>
      </c>
      <c r="L9" s="1">
        <f t="shared" si="8"/>
        <v>284.38275502366707</v>
      </c>
      <c r="M9" s="1">
        <f t="shared" si="9"/>
        <v>296.02910184015803</v>
      </c>
      <c r="O9" s="7">
        <v>0.25</v>
      </c>
      <c r="P9" s="6">
        <f t="shared" si="10"/>
        <v>179.05206235165639</v>
      </c>
      <c r="Q9" s="6">
        <f t="shared" si="11"/>
        <v>226.14512339360792</v>
      </c>
      <c r="R9" s="6">
        <f t="shared" si="12"/>
        <v>301.61056210168169</v>
      </c>
      <c r="S9" s="6">
        <f t="shared" si="13"/>
        <v>356.62460817083002</v>
      </c>
      <c r="T9" s="6">
        <f t="shared" si="14"/>
        <v>371.3803474351775</v>
      </c>
      <c r="AJ9">
        <v>0.5410102063247797</v>
      </c>
      <c r="AK9">
        <v>0.57050352377907787</v>
      </c>
      <c r="AL9">
        <v>0.5569729502441918</v>
      </c>
      <c r="AM9">
        <v>0.62796800662775676</v>
      </c>
      <c r="AN9">
        <v>0.5572677427343069</v>
      </c>
      <c r="AO9">
        <v>0.60445726432264679</v>
      </c>
    </row>
    <row r="10" spans="1:41" x14ac:dyDescent="0.35">
      <c r="A10" s="3">
        <v>0.29166666666666669</v>
      </c>
      <c r="B10" s="2">
        <f t="shared" si="0"/>
        <v>238.88847840217971</v>
      </c>
      <c r="C10" s="2">
        <f t="shared" si="1"/>
        <v>300.93211470120082</v>
      </c>
      <c r="D10" s="2">
        <f t="shared" si="2"/>
        <v>416.97999527811123</v>
      </c>
      <c r="E10" s="2">
        <f t="shared" si="3"/>
        <v>492.7267249583391</v>
      </c>
      <c r="F10" s="2">
        <f t="shared" si="4"/>
        <v>513.03090681947458</v>
      </c>
      <c r="H10" s="4">
        <v>0.29166666666666669</v>
      </c>
      <c r="I10" s="1">
        <f t="shared" si="5"/>
        <v>169.77484800471069</v>
      </c>
      <c r="J10" s="1">
        <f t="shared" si="6"/>
        <v>212.77336722744062</v>
      </c>
      <c r="K10" s="1">
        <f t="shared" si="7"/>
        <v>281.52257122129305</v>
      </c>
      <c r="L10" s="1">
        <f t="shared" si="8"/>
        <v>331.56405680745138</v>
      </c>
      <c r="M10" s="1">
        <f t="shared" si="9"/>
        <v>344.93373965887986</v>
      </c>
      <c r="O10" s="7">
        <v>0.29166666666666669</v>
      </c>
      <c r="P10" s="6">
        <f t="shared" si="10"/>
        <v>207.10205126237258</v>
      </c>
      <c r="Q10" s="6">
        <f t="shared" si="11"/>
        <v>260.20729226548769</v>
      </c>
      <c r="R10" s="6">
        <f t="shared" si="12"/>
        <v>345.17932405957555</v>
      </c>
      <c r="S10" s="6">
        <f t="shared" si="13"/>
        <v>407.06055704711815</v>
      </c>
      <c r="T10" s="6">
        <f t="shared" si="14"/>
        <v>423.61501515531597</v>
      </c>
      <c r="AJ10">
        <v>0.71591411021223517</v>
      </c>
      <c r="AK10">
        <v>0.75683271188248358</v>
      </c>
      <c r="AL10">
        <v>0.74423331669504555</v>
      </c>
      <c r="AM10">
        <v>0.71141815544616027</v>
      </c>
      <c r="AN10">
        <v>0.64178752472617995</v>
      </c>
      <c r="AO10">
        <v>0.68055276333721637</v>
      </c>
    </row>
    <row r="11" spans="1:41" x14ac:dyDescent="0.35">
      <c r="A11" s="3">
        <v>0.33333333333333331</v>
      </c>
      <c r="B11" s="2">
        <f t="shared" si="0"/>
        <v>312.6244543952966</v>
      </c>
      <c r="C11" s="2">
        <f t="shared" si="1"/>
        <v>393.50074241915178</v>
      </c>
      <c r="D11" s="2">
        <f t="shared" si="2"/>
        <v>555.94572488641859</v>
      </c>
      <c r="E11" s="2">
        <f t="shared" si="3"/>
        <v>656.90012299360353</v>
      </c>
      <c r="F11" s="2">
        <f t="shared" si="4"/>
        <v>683.95985584112054</v>
      </c>
      <c r="H11" s="4">
        <v>0.33333333333333331</v>
      </c>
      <c r="I11" s="1">
        <f t="shared" si="5"/>
        <v>229.95244140236372</v>
      </c>
      <c r="J11" s="1">
        <f t="shared" si="6"/>
        <v>289.11703248285568</v>
      </c>
      <c r="K11" s="1">
        <f t="shared" si="7"/>
        <v>383.80364203037448</v>
      </c>
      <c r="L11" s="1">
        <f t="shared" si="8"/>
        <v>452.76905124680428</v>
      </c>
      <c r="M11" s="1">
        <f t="shared" si="9"/>
        <v>471.22517283732464</v>
      </c>
      <c r="O11" s="7">
        <v>0.33333333333333331</v>
      </c>
      <c r="P11" s="6">
        <f t="shared" si="10"/>
        <v>277.69532783593121</v>
      </c>
      <c r="Q11" s="6">
        <f t="shared" si="11"/>
        <v>348.98390902894158</v>
      </c>
      <c r="R11" s="6">
        <f t="shared" si="12"/>
        <v>463.05838235606836</v>
      </c>
      <c r="S11" s="6">
        <f t="shared" si="13"/>
        <v>546.1374696332457</v>
      </c>
      <c r="T11" s="6">
        <f t="shared" si="14"/>
        <v>568.36543377586804</v>
      </c>
      <c r="AJ11">
        <v>0.95770835235070839</v>
      </c>
      <c r="AK11">
        <v>0.9461210312211652</v>
      </c>
      <c r="AL11">
        <v>0.99192526013104709</v>
      </c>
      <c r="AM11">
        <v>0.92713495528440348</v>
      </c>
      <c r="AN11">
        <v>0.88395920914871973</v>
      </c>
      <c r="AO11">
        <v>0.91364130177414848</v>
      </c>
    </row>
    <row r="12" spans="1:41" x14ac:dyDescent="0.35">
      <c r="A12" s="3">
        <v>0.375</v>
      </c>
      <c r="B12" s="2">
        <f t="shared" si="0"/>
        <v>437.21500319966748</v>
      </c>
      <c r="C12" s="2">
        <f t="shared" si="1"/>
        <v>554.54609675702659</v>
      </c>
      <c r="D12" s="2">
        <f t="shared" si="2"/>
        <v>609.88427454142413</v>
      </c>
      <c r="E12" s="2">
        <f t="shared" si="3"/>
        <v>720.49533185972268</v>
      </c>
      <c r="F12" s="2">
        <f t="shared" si="4"/>
        <v>750.13788170187991</v>
      </c>
      <c r="H12" s="4">
        <v>0.375</v>
      </c>
      <c r="I12" s="1">
        <f t="shared" si="5"/>
        <v>333.0408680790398</v>
      </c>
      <c r="J12" s="1">
        <f t="shared" si="6"/>
        <v>421.88309139913002</v>
      </c>
      <c r="K12" s="1">
        <f t="shared" si="7"/>
        <v>564.36730499967609</v>
      </c>
      <c r="L12" s="1">
        <f t="shared" si="8"/>
        <v>668.29547649396318</v>
      </c>
      <c r="M12" s="1">
        <f t="shared" si="9"/>
        <v>696.21032164635176</v>
      </c>
      <c r="O12" s="7">
        <v>0.375</v>
      </c>
      <c r="P12" s="6">
        <f t="shared" si="10"/>
        <v>393.01935721535568</v>
      </c>
      <c r="Q12" s="6">
        <f t="shared" si="11"/>
        <v>498.24096582402024</v>
      </c>
      <c r="R12" s="6">
        <f t="shared" si="12"/>
        <v>667.02927767242818</v>
      </c>
      <c r="S12" s="6">
        <f t="shared" si="13"/>
        <v>790.16096655203592</v>
      </c>
      <c r="T12" s="6">
        <f t="shared" si="14"/>
        <v>823.24564519944909</v>
      </c>
      <c r="AJ12">
        <v>1.0628353371036259</v>
      </c>
      <c r="AK12">
        <v>1.1009961378900905</v>
      </c>
      <c r="AL12">
        <v>1.0868804422562333</v>
      </c>
      <c r="AM12">
        <v>1.3480559162569798</v>
      </c>
      <c r="AN12">
        <v>1.3303169011899816</v>
      </c>
      <c r="AO12">
        <v>1.3520150308650498</v>
      </c>
    </row>
    <row r="13" spans="1:41" x14ac:dyDescent="0.35">
      <c r="A13" s="3">
        <v>0.41666666666666669</v>
      </c>
      <c r="B13" s="2">
        <f t="shared" si="0"/>
        <v>506.93652195414211</v>
      </c>
      <c r="C13" s="2">
        <f t="shared" si="1"/>
        <v>645.23914863785876</v>
      </c>
      <c r="D13" s="2">
        <f t="shared" si="2"/>
        <v>613.15511625549243</v>
      </c>
      <c r="E13" s="2">
        <f t="shared" si="3"/>
        <v>724.18159380380609</v>
      </c>
      <c r="F13" s="2">
        <f t="shared" si="4"/>
        <v>753.92832096231689</v>
      </c>
      <c r="H13" s="4">
        <v>0.41666666666666669</v>
      </c>
      <c r="I13" s="1">
        <f t="shared" si="5"/>
        <v>388.86827398955239</v>
      </c>
      <c r="J13" s="1">
        <f t="shared" si="6"/>
        <v>494.41220954993338</v>
      </c>
      <c r="K13" s="1">
        <f t="shared" si="7"/>
        <v>663.84938022646747</v>
      </c>
      <c r="L13" s="1">
        <f t="shared" si="8"/>
        <v>787.51942567638139</v>
      </c>
      <c r="M13" s="1">
        <f t="shared" si="9"/>
        <v>820.79322583780299</v>
      </c>
      <c r="O13" s="7">
        <v>0.41666666666666669</v>
      </c>
      <c r="P13" s="6">
        <f t="shared" si="10"/>
        <v>455.72473967356666</v>
      </c>
      <c r="Q13" s="6">
        <f t="shared" si="11"/>
        <v>580.04468086322424</v>
      </c>
      <c r="R13" s="6">
        <f t="shared" si="12"/>
        <v>779.68146493997813</v>
      </c>
      <c r="S13" s="6">
        <f t="shared" si="13"/>
        <v>925.42199661742973</v>
      </c>
      <c r="T13" s="6">
        <f t="shared" si="14"/>
        <v>964.65318689020444</v>
      </c>
      <c r="AJ13">
        <v>1.0842576312630436</v>
      </c>
      <c r="AK13">
        <v>1.1310959145768256</v>
      </c>
      <c r="AL13">
        <v>1.0910576882528082</v>
      </c>
      <c r="AM13">
        <v>1.590561975292996</v>
      </c>
      <c r="AN13">
        <v>1.5820412409363898</v>
      </c>
      <c r="AO13">
        <v>1.5991975708219903</v>
      </c>
    </row>
    <row r="14" spans="1:41" x14ac:dyDescent="0.35">
      <c r="A14" s="3">
        <v>0.45833333333333331</v>
      </c>
      <c r="B14" s="2">
        <f t="shared" si="0"/>
        <v>525.68205212569137</v>
      </c>
      <c r="C14" s="2">
        <f t="shared" si="1"/>
        <v>670.09785850496371</v>
      </c>
      <c r="D14" s="2">
        <f t="shared" si="2"/>
        <v>593.95842836095312</v>
      </c>
      <c r="E14" s="2">
        <f t="shared" si="3"/>
        <v>701.41141629775723</v>
      </c>
      <c r="F14" s="2">
        <f t="shared" si="4"/>
        <v>730.19679121331751</v>
      </c>
      <c r="H14" s="4">
        <v>0.45833333333333331</v>
      </c>
      <c r="I14" s="1">
        <f t="shared" si="5"/>
        <v>405.34132088719781</v>
      </c>
      <c r="J14" s="1">
        <f t="shared" si="6"/>
        <v>516.3287701570539</v>
      </c>
      <c r="K14" s="1">
        <f t="shared" si="7"/>
        <v>694.59299430777685</v>
      </c>
      <c r="L14" s="1">
        <f t="shared" si="8"/>
        <v>824.74926102623874</v>
      </c>
      <c r="M14" s="1">
        <f t="shared" si="9"/>
        <v>859.79791467889379</v>
      </c>
      <c r="O14" s="7">
        <v>0.45833333333333331</v>
      </c>
      <c r="P14" s="6">
        <f t="shared" si="10"/>
        <v>477.14373064781716</v>
      </c>
      <c r="Q14" s="6">
        <f t="shared" si="11"/>
        <v>608.48550610156883</v>
      </c>
      <c r="R14" s="6">
        <f t="shared" si="12"/>
        <v>819.50452919940471</v>
      </c>
      <c r="S14" s="6">
        <f t="shared" si="13"/>
        <v>973.60682451765092</v>
      </c>
      <c r="T14" s="6">
        <f t="shared" si="14"/>
        <v>1015.1246975865616</v>
      </c>
      <c r="AJ14">
        <v>1.0589307327470119</v>
      </c>
      <c r="AK14">
        <v>1.0959809094134356</v>
      </c>
      <c r="AL14">
        <v>1.0559932993201648</v>
      </c>
      <c r="AM14">
        <v>1.6615439128499212</v>
      </c>
      <c r="AN14">
        <v>1.6644996687342235</v>
      </c>
      <c r="AO14">
        <v>1.6904166694706841</v>
      </c>
    </row>
    <row r="15" spans="1:41" x14ac:dyDescent="0.35">
      <c r="A15" s="3">
        <v>0.5</v>
      </c>
      <c r="B15" s="2">
        <f t="shared" si="0"/>
        <v>527.29318247269589</v>
      </c>
      <c r="C15" s="2">
        <f t="shared" si="1"/>
        <v>672.34509432296773</v>
      </c>
      <c r="D15" s="2">
        <f t="shared" si="2"/>
        <v>591.46047491977708</v>
      </c>
      <c r="E15" s="2">
        <f t="shared" si="3"/>
        <v>698.51778444313129</v>
      </c>
      <c r="F15" s="2">
        <f t="shared" si="4"/>
        <v>727.19942889712456</v>
      </c>
      <c r="H15" s="4">
        <v>0.5</v>
      </c>
      <c r="I15" s="1">
        <f t="shared" si="5"/>
        <v>417.63470233227804</v>
      </c>
      <c r="J15" s="1">
        <f t="shared" si="6"/>
        <v>532.12788810031202</v>
      </c>
      <c r="K15" s="1">
        <f t="shared" si="7"/>
        <v>716.03545979908881</v>
      </c>
      <c r="L15" s="1">
        <f t="shared" si="8"/>
        <v>850.31829472334789</v>
      </c>
      <c r="M15" s="1">
        <f t="shared" si="9"/>
        <v>886.48238263707208</v>
      </c>
      <c r="O15" s="7">
        <v>0.5</v>
      </c>
      <c r="P15" s="6">
        <f t="shared" si="10"/>
        <v>481.07984528712171</v>
      </c>
      <c r="Q15" s="6">
        <f t="shared" si="11"/>
        <v>613.67753345924882</v>
      </c>
      <c r="R15" s="6">
        <f t="shared" si="12"/>
        <v>826.72977528599495</v>
      </c>
      <c r="S15" s="6">
        <f t="shared" si="13"/>
        <v>982.32447602246975</v>
      </c>
      <c r="T15" s="6">
        <f t="shared" si="14"/>
        <v>1024.2496175662388</v>
      </c>
      <c r="AJ15">
        <v>1.0495051937246376</v>
      </c>
      <c r="AK15">
        <v>1.1172968715727225</v>
      </c>
      <c r="AL15">
        <v>1.0520745700803045</v>
      </c>
      <c r="AM15">
        <v>1.6689926535597217</v>
      </c>
      <c r="AN15">
        <v>1.7171987566662232</v>
      </c>
      <c r="AO15">
        <v>1.7067102173636302</v>
      </c>
    </row>
    <row r="16" spans="1:41" x14ac:dyDescent="0.35">
      <c r="A16" s="3">
        <v>0.54166666666666663</v>
      </c>
      <c r="B16" s="2">
        <f t="shared" si="0"/>
        <v>510.22263827578803</v>
      </c>
      <c r="C16" s="2">
        <f t="shared" si="1"/>
        <v>649.61028538372318</v>
      </c>
      <c r="D16" s="2">
        <f t="shared" si="2"/>
        <v>605.02758289345911</v>
      </c>
      <c r="E16" s="2">
        <f t="shared" si="3"/>
        <v>714.47995962641983</v>
      </c>
      <c r="F16" s="2">
        <f t="shared" si="4"/>
        <v>743.80082071478421</v>
      </c>
      <c r="H16" s="4">
        <v>0.54166666666666663</v>
      </c>
      <c r="I16" s="1">
        <f t="shared" si="5"/>
        <v>408.95529562539031</v>
      </c>
      <c r="J16" s="1">
        <f t="shared" si="6"/>
        <v>520.75025758064578</v>
      </c>
      <c r="K16" s="1">
        <f t="shared" si="7"/>
        <v>700.29511695084102</v>
      </c>
      <c r="L16" s="1">
        <f t="shared" si="8"/>
        <v>831.37835440807021</v>
      </c>
      <c r="M16" s="1">
        <f t="shared" si="9"/>
        <v>866.67111494977803</v>
      </c>
      <c r="O16" s="7">
        <v>0.54166666666666663</v>
      </c>
      <c r="P16" s="6">
        <f t="shared" si="10"/>
        <v>468.25160247501208</v>
      </c>
      <c r="Q16" s="6">
        <f t="shared" si="11"/>
        <v>596.60871124048094</v>
      </c>
      <c r="R16" s="6">
        <f t="shared" si="12"/>
        <v>802.78443407694783</v>
      </c>
      <c r="S16" s="6">
        <f t="shared" si="13"/>
        <v>953.32613474760649</v>
      </c>
      <c r="T16" s="6">
        <f t="shared" si="14"/>
        <v>993.86856469681811</v>
      </c>
      <c r="AJ16">
        <v>1.0789421322879902</v>
      </c>
      <c r="AK16">
        <v>1.1212943514106575</v>
      </c>
      <c r="AL16">
        <v>1.0756439573098595</v>
      </c>
      <c r="AM16">
        <v>1.6031680464651838</v>
      </c>
      <c r="AN16">
        <v>1.6764498956169371</v>
      </c>
      <c r="AO16">
        <v>1.651599673464341</v>
      </c>
    </row>
    <row r="17" spans="1:41" x14ac:dyDescent="0.35">
      <c r="A17" s="3">
        <v>0.58333333333333337</v>
      </c>
      <c r="B17" s="2">
        <f t="shared" si="0"/>
        <v>496.37197997270789</v>
      </c>
      <c r="C17" s="2">
        <f t="shared" si="1"/>
        <v>632.18707208818842</v>
      </c>
      <c r="D17" s="2">
        <f t="shared" si="2"/>
        <v>575.11841888105835</v>
      </c>
      <c r="E17" s="2">
        <f t="shared" si="3"/>
        <v>679.04462375750359</v>
      </c>
      <c r="F17" s="2">
        <f t="shared" si="4"/>
        <v>706.88044004200412</v>
      </c>
      <c r="H17" s="4">
        <v>0.58333333333333337</v>
      </c>
      <c r="I17" s="1">
        <f t="shared" si="5"/>
        <v>401.69775713607203</v>
      </c>
      <c r="J17" s="1">
        <f t="shared" si="6"/>
        <v>511.97485503397013</v>
      </c>
      <c r="K17" s="1">
        <f t="shared" si="7"/>
        <v>689.12396350593963</v>
      </c>
      <c r="L17" s="1">
        <f t="shared" si="8"/>
        <v>818.47877169025912</v>
      </c>
      <c r="M17" s="1">
        <f t="shared" si="9"/>
        <v>853.32030213367443</v>
      </c>
      <c r="O17" s="7">
        <v>0.58333333333333337</v>
      </c>
      <c r="P17" s="6">
        <f t="shared" si="10"/>
        <v>454.78030406288127</v>
      </c>
      <c r="Q17" s="6">
        <f t="shared" si="11"/>
        <v>579.76277800469666</v>
      </c>
      <c r="R17" s="6">
        <f t="shared" si="12"/>
        <v>780.54650227105105</v>
      </c>
      <c r="S17" s="6">
        <f t="shared" si="13"/>
        <v>927.16523994920294</v>
      </c>
      <c r="T17" s="6">
        <f t="shared" si="14"/>
        <v>966.66079095089708</v>
      </c>
      <c r="AJ17">
        <v>1.0358155709172818</v>
      </c>
      <c r="AK17">
        <v>1.0616004476425251</v>
      </c>
      <c r="AL17">
        <v>1.0213974910637023</v>
      </c>
      <c r="AM17">
        <v>1.5622212278004353</v>
      </c>
      <c r="AN17">
        <v>1.6540992195274768</v>
      </c>
      <c r="AO17">
        <v>1.60841738900775</v>
      </c>
    </row>
    <row r="18" spans="1:41" x14ac:dyDescent="0.35">
      <c r="A18" s="3">
        <v>0.625</v>
      </c>
      <c r="B18" s="2">
        <f t="shared" si="0"/>
        <v>487.77167687715252</v>
      </c>
      <c r="C18" s="2">
        <f t="shared" si="1"/>
        <v>620.81962342002362</v>
      </c>
      <c r="D18" s="2">
        <f t="shared" si="2"/>
        <v>568.32017278997716</v>
      </c>
      <c r="E18" s="2">
        <f t="shared" si="3"/>
        <v>670.7758423916564</v>
      </c>
      <c r="F18" s="2">
        <f t="shared" si="4"/>
        <v>698.20801606621387</v>
      </c>
      <c r="H18" s="4">
        <v>0.625</v>
      </c>
      <c r="I18" s="1">
        <f t="shared" si="5"/>
        <v>398.14125155850309</v>
      </c>
      <c r="J18" s="1">
        <f t="shared" si="6"/>
        <v>507.52229248101565</v>
      </c>
      <c r="K18" s="1">
        <f t="shared" si="7"/>
        <v>683.23917493255169</v>
      </c>
      <c r="L18" s="1">
        <f t="shared" si="8"/>
        <v>811.5517135136588</v>
      </c>
      <c r="M18" s="1">
        <f t="shared" si="9"/>
        <v>846.11493340159689</v>
      </c>
      <c r="O18" s="7">
        <v>0.625</v>
      </c>
      <c r="P18" s="6">
        <f t="shared" si="10"/>
        <v>446.67884135593897</v>
      </c>
      <c r="Q18" s="6">
        <f t="shared" si="11"/>
        <v>569.3820021491091</v>
      </c>
      <c r="R18" s="6">
        <f t="shared" si="12"/>
        <v>766.49928562228399</v>
      </c>
      <c r="S18" s="6">
        <f t="shared" si="13"/>
        <v>910.43833795569765</v>
      </c>
      <c r="T18" s="6">
        <f t="shared" si="14"/>
        <v>949.21045266238639</v>
      </c>
      <c r="AJ18">
        <v>1.0449774643387209</v>
      </c>
      <c r="AK18">
        <v>1.0453454756748402</v>
      </c>
      <c r="AL18">
        <v>1.007075096738447</v>
      </c>
      <c r="AM18">
        <v>1.5301123530993819</v>
      </c>
      <c r="AN18">
        <v>1.6407293112118044</v>
      </c>
      <c r="AO18">
        <v>1.5790448096013654</v>
      </c>
    </row>
    <row r="19" spans="1:41" x14ac:dyDescent="0.35">
      <c r="A19" s="3">
        <v>0.66666666666666663</v>
      </c>
      <c r="B19" s="2">
        <f t="shared" si="0"/>
        <v>472.61761446368473</v>
      </c>
      <c r="C19" s="2">
        <f t="shared" si="1"/>
        <v>599.48297566283202</v>
      </c>
      <c r="D19" s="2">
        <f t="shared" si="2"/>
        <v>607.03854520849211</v>
      </c>
      <c r="E19" s="2">
        <f t="shared" si="3"/>
        <v>716.1290957696848</v>
      </c>
      <c r="F19" s="2">
        <f t="shared" si="4"/>
        <v>745.32377019131513</v>
      </c>
      <c r="H19" s="4">
        <v>0.66666666666666663</v>
      </c>
      <c r="I19" s="1">
        <f t="shared" si="5"/>
        <v>384.68255489021936</v>
      </c>
      <c r="J19" s="1">
        <f t="shared" si="6"/>
        <v>489.40592489166886</v>
      </c>
      <c r="K19" s="1">
        <f t="shared" si="7"/>
        <v>657.55439466363896</v>
      </c>
      <c r="L19" s="1">
        <f t="shared" si="8"/>
        <v>780.29793468863318</v>
      </c>
      <c r="M19" s="1">
        <f t="shared" si="9"/>
        <v>813.33209594377126</v>
      </c>
      <c r="O19" s="7">
        <v>0.66666666666666663</v>
      </c>
      <c r="P19" s="6">
        <f t="shared" si="10"/>
        <v>427.19768021160093</v>
      </c>
      <c r="Q19" s="6">
        <f t="shared" si="11"/>
        <v>543.05678141658109</v>
      </c>
      <c r="R19" s="6">
        <f t="shared" si="12"/>
        <v>729.04564489429674</v>
      </c>
      <c r="S19" s="6">
        <f t="shared" si="13"/>
        <v>864.7926309982862</v>
      </c>
      <c r="T19" s="6">
        <f t="shared" si="14"/>
        <v>901.31308162840628</v>
      </c>
      <c r="AJ19">
        <v>1.1466949081374831</v>
      </c>
      <c r="AK19">
        <v>1.0919852029670307</v>
      </c>
      <c r="AL19">
        <v>1.0724779007817269</v>
      </c>
      <c r="AM19">
        <v>1.4576214361560127</v>
      </c>
      <c r="AN19">
        <v>1.5700215351483735</v>
      </c>
      <c r="AO19">
        <v>1.4898466546277525</v>
      </c>
    </row>
    <row r="20" spans="1:41" x14ac:dyDescent="0.35">
      <c r="A20" s="3">
        <v>0.70833333333333337</v>
      </c>
      <c r="B20" s="2">
        <f t="shared" si="0"/>
        <v>444.10159797238259</v>
      </c>
      <c r="C20" s="2">
        <f t="shared" si="1"/>
        <v>558.23818041021229</v>
      </c>
      <c r="D20" s="2">
        <f t="shared" si="2"/>
        <v>710.33759420520244</v>
      </c>
      <c r="E20" s="2">
        <f t="shared" si="3"/>
        <v>837.22339425378323</v>
      </c>
      <c r="F20" s="2">
        <f t="shared" si="4"/>
        <v>871.14921481418708</v>
      </c>
      <c r="H20" s="4">
        <v>0.70833333333333337</v>
      </c>
      <c r="I20" s="1">
        <f t="shared" si="5"/>
        <v>348.39271390230425</v>
      </c>
      <c r="J20" s="1">
        <f t="shared" si="6"/>
        <v>440.46114097605022</v>
      </c>
      <c r="K20" s="1">
        <f t="shared" si="7"/>
        <v>588.03931816466468</v>
      </c>
      <c r="L20" s="1">
        <f t="shared" si="8"/>
        <v>695.64347385511894</v>
      </c>
      <c r="M20" s="1">
        <f t="shared" si="9"/>
        <v>724.51861622760248</v>
      </c>
      <c r="O20" s="7">
        <v>0.70833333333333337</v>
      </c>
      <c r="P20" s="6">
        <f t="shared" si="10"/>
        <v>385.88298440075943</v>
      </c>
      <c r="Q20" s="6">
        <f t="shared" si="11"/>
        <v>486.72704776423308</v>
      </c>
      <c r="R20" s="6">
        <f t="shared" si="12"/>
        <v>648.26644056097291</v>
      </c>
      <c r="S20" s="6">
        <f t="shared" si="13"/>
        <v>765.99815023143265</v>
      </c>
      <c r="T20" s="6">
        <f t="shared" si="14"/>
        <v>797.55537215982224</v>
      </c>
      <c r="AJ20">
        <v>1.4097909158340314</v>
      </c>
      <c r="AK20">
        <v>1.2259455636277805</v>
      </c>
      <c r="AL20">
        <v>1.2478400254793396</v>
      </c>
      <c r="AM20">
        <v>1.3078803698307493</v>
      </c>
      <c r="AN20">
        <v>1.3778408475833392</v>
      </c>
      <c r="AO20">
        <v>1.2938622112419389</v>
      </c>
    </row>
    <row r="21" spans="1:41" x14ac:dyDescent="0.35">
      <c r="A21" s="3">
        <v>0.75</v>
      </c>
      <c r="B21" s="2">
        <f t="shared" si="0"/>
        <v>371.54926980919032</v>
      </c>
      <c r="C21" s="2">
        <f t="shared" si="1"/>
        <v>459.80229734089914</v>
      </c>
      <c r="D21" s="2">
        <f t="shared" si="2"/>
        <v>830.09425606297918</v>
      </c>
      <c r="E21" s="2">
        <f t="shared" si="3"/>
        <v>978.30477601083589</v>
      </c>
      <c r="F21" s="2">
        <f t="shared" si="4"/>
        <v>1017.9295077186633</v>
      </c>
      <c r="H21" s="4">
        <v>0.75</v>
      </c>
      <c r="I21" s="1">
        <f t="shared" si="5"/>
        <v>280.63683636287232</v>
      </c>
      <c r="J21" s="1">
        <f t="shared" si="6"/>
        <v>350.2826778879446</v>
      </c>
      <c r="K21" s="1">
        <f t="shared" si="7"/>
        <v>461.4985676490478</v>
      </c>
      <c r="L21" s="1">
        <f t="shared" si="8"/>
        <v>542.38210529322578</v>
      </c>
      <c r="M21" s="1">
        <f t="shared" si="9"/>
        <v>563.94476004194394</v>
      </c>
      <c r="O21" s="7">
        <v>0.75</v>
      </c>
      <c r="P21" s="6">
        <f t="shared" si="10"/>
        <v>315.30736149088648</v>
      </c>
      <c r="Q21" s="6">
        <f t="shared" si="11"/>
        <v>391.72820010552476</v>
      </c>
      <c r="R21" s="6">
        <f t="shared" si="12"/>
        <v>513.58150927977977</v>
      </c>
      <c r="S21" s="6">
        <f t="shared" si="13"/>
        <v>602.11139108324096</v>
      </c>
      <c r="T21" s="6">
        <f t="shared" si="14"/>
        <v>625.65080195335452</v>
      </c>
      <c r="AJ21">
        <v>1.6534036581580649</v>
      </c>
      <c r="AK21">
        <v>1.3731680184843249</v>
      </c>
      <c r="AL21">
        <v>1.4575914044834628</v>
      </c>
      <c r="AM21">
        <v>1.0060788153466098</v>
      </c>
      <c r="AN21">
        <v>1.0381593578720107</v>
      </c>
      <c r="AO21">
        <v>0.97577441914042473</v>
      </c>
    </row>
    <row r="22" spans="1:41" x14ac:dyDescent="0.35">
      <c r="A22" s="3">
        <v>0.79166666666666663</v>
      </c>
      <c r="B22" s="2">
        <f t="shared" si="0"/>
        <v>319.19966375470534</v>
      </c>
      <c r="C22" s="2">
        <f t="shared" si="1"/>
        <v>391.38662756161506</v>
      </c>
      <c r="D22" s="2">
        <f t="shared" si="2"/>
        <v>906.81363426796179</v>
      </c>
      <c r="E22" s="2">
        <f t="shared" si="3"/>
        <v>1070.3952376558907</v>
      </c>
      <c r="F22" s="2">
        <f t="shared" si="4"/>
        <v>1114.1978489694879</v>
      </c>
      <c r="H22" s="4">
        <v>0.79166666666666663</v>
      </c>
      <c r="I22" s="1">
        <f t="shared" si="5"/>
        <v>231.86766854641525</v>
      </c>
      <c r="J22" s="1">
        <f t="shared" si="6"/>
        <v>286.44516656951714</v>
      </c>
      <c r="K22" s="1">
        <f t="shared" si="7"/>
        <v>373.30465833938126</v>
      </c>
      <c r="L22" s="1">
        <f t="shared" si="8"/>
        <v>436.32889884893007</v>
      </c>
      <c r="M22" s="1">
        <f t="shared" si="9"/>
        <v>453.03048475319338</v>
      </c>
      <c r="O22" s="7">
        <v>0.79166666666666663</v>
      </c>
      <c r="P22" s="6">
        <f t="shared" si="10"/>
        <v>277.87564088825513</v>
      </c>
      <c r="Q22" s="6">
        <f t="shared" si="11"/>
        <v>340.81035848047065</v>
      </c>
      <c r="R22" s="6">
        <f t="shared" si="12"/>
        <v>440.71175451320886</v>
      </c>
      <c r="S22" s="6">
        <f t="shared" si="13"/>
        <v>513.07052692817354</v>
      </c>
      <c r="T22" s="6">
        <f t="shared" si="14"/>
        <v>532.15740268801949</v>
      </c>
      <c r="AJ22">
        <v>1.658262897379839</v>
      </c>
      <c r="AK22">
        <v>1.387702783239539</v>
      </c>
      <c r="AL22">
        <v>1.6078492490227443</v>
      </c>
      <c r="AM22">
        <v>0.82010104561550112</v>
      </c>
      <c r="AN22">
        <v>0.81066760552185013</v>
      </c>
      <c r="AO22">
        <v>0.7998131909138998</v>
      </c>
    </row>
    <row r="23" spans="1:41" x14ac:dyDescent="0.35">
      <c r="A23" s="3">
        <v>0.83333333333333337</v>
      </c>
      <c r="B23" s="2">
        <f t="shared" si="0"/>
        <v>293.53062929587389</v>
      </c>
      <c r="C23" s="2">
        <f t="shared" si="1"/>
        <v>359.98461645444826</v>
      </c>
      <c r="D23" s="2">
        <f t="shared" si="2"/>
        <v>883.11964240551276</v>
      </c>
      <c r="E23" s="2">
        <f t="shared" si="3"/>
        <v>1043.4984398582374</v>
      </c>
      <c r="F23" s="2">
        <f t="shared" si="4"/>
        <v>1086.4867518822919</v>
      </c>
      <c r="H23" s="4">
        <v>0.83333333333333337</v>
      </c>
      <c r="I23" s="1">
        <f t="shared" si="5"/>
        <v>211.26120201689895</v>
      </c>
      <c r="J23" s="1">
        <f t="shared" si="6"/>
        <v>260.18805517781061</v>
      </c>
      <c r="K23" s="1">
        <f t="shared" si="7"/>
        <v>337.97092575903019</v>
      </c>
      <c r="L23" s="1">
        <f t="shared" si="8"/>
        <v>394.36767288656642</v>
      </c>
      <c r="M23" s="1">
        <f t="shared" si="9"/>
        <v>409.28434610031729</v>
      </c>
      <c r="O23" s="7">
        <v>0.83333333333333337</v>
      </c>
      <c r="P23" s="6">
        <f t="shared" si="10"/>
        <v>264.40821272408022</v>
      </c>
      <c r="Q23" s="6">
        <f t="shared" si="11"/>
        <v>323.66654359919056</v>
      </c>
      <c r="R23" s="6">
        <f t="shared" si="12"/>
        <v>417.66405701802455</v>
      </c>
      <c r="S23" s="6">
        <f t="shared" si="13"/>
        <v>485.71271493880772</v>
      </c>
      <c r="T23" s="6">
        <f t="shared" si="14"/>
        <v>503.63929506954122</v>
      </c>
      <c r="AJ23">
        <v>1.5201909477619453</v>
      </c>
      <c r="AK23">
        <v>1.3326981230769286</v>
      </c>
      <c r="AL23">
        <v>1.57579158403071</v>
      </c>
      <c r="AM23">
        <v>0.7550287922670158</v>
      </c>
      <c r="AN23">
        <v>0.72591648137112874</v>
      </c>
      <c r="AO23">
        <v>0.75251984053343024</v>
      </c>
    </row>
    <row r="24" spans="1:41" x14ac:dyDescent="0.35">
      <c r="A24" s="3">
        <v>0.875</v>
      </c>
      <c r="B24" s="2">
        <f t="shared" si="0"/>
        <v>271.78913167602047</v>
      </c>
      <c r="C24" s="2">
        <f t="shared" si="1"/>
        <v>333.56565276016789</v>
      </c>
      <c r="D24" s="2">
        <f t="shared" si="2"/>
        <v>819.22649170719058</v>
      </c>
      <c r="E24" s="2">
        <f t="shared" si="3"/>
        <v>968.21275856787815</v>
      </c>
      <c r="F24" s="2">
        <f t="shared" si="4"/>
        <v>1008.1558557784851</v>
      </c>
      <c r="H24" s="4">
        <v>0.875</v>
      </c>
      <c r="I24" s="1">
        <f t="shared" si="5"/>
        <v>198.84031518275648</v>
      </c>
      <c r="J24" s="1">
        <f t="shared" si="6"/>
        <v>244.34991549035286</v>
      </c>
      <c r="K24" s="1">
        <f t="shared" si="7"/>
        <v>316.6426503180644</v>
      </c>
      <c r="L24" s="1">
        <f t="shared" si="8"/>
        <v>369.03015813676632</v>
      </c>
      <c r="M24" s="1">
        <f t="shared" si="9"/>
        <v>382.86672591862964</v>
      </c>
      <c r="O24" s="7">
        <v>0.875</v>
      </c>
      <c r="P24" s="6">
        <f t="shared" si="10"/>
        <v>248.96224921417863</v>
      </c>
      <c r="Q24" s="6">
        <f t="shared" si="11"/>
        <v>305.03187892151294</v>
      </c>
      <c r="R24" s="6">
        <f t="shared" si="12"/>
        <v>394.0013519069621</v>
      </c>
      <c r="S24" s="6">
        <f t="shared" si="13"/>
        <v>458.42496002355261</v>
      </c>
      <c r="T24" s="6">
        <f t="shared" si="14"/>
        <v>475.40687345534297</v>
      </c>
      <c r="AJ24">
        <v>1.3915672491392472</v>
      </c>
      <c r="AK24">
        <v>1.3005022517801019</v>
      </c>
      <c r="AL24">
        <v>1.4637422169317253</v>
      </c>
      <c r="AM24">
        <v>0.70208469470618451</v>
      </c>
      <c r="AN24">
        <v>0.6746529874934617</v>
      </c>
      <c r="AO24">
        <v>0.71227842268087471</v>
      </c>
    </row>
    <row r="25" spans="1:41" x14ac:dyDescent="0.35">
      <c r="A25" s="3">
        <v>0.91666666666666663</v>
      </c>
      <c r="B25" s="2">
        <f t="shared" si="0"/>
        <v>247.3930323093349</v>
      </c>
      <c r="C25" s="2">
        <f t="shared" si="1"/>
        <v>303.83238244977673</v>
      </c>
      <c r="D25" s="2">
        <f t="shared" si="2"/>
        <v>736.08567008493731</v>
      </c>
      <c r="E25" s="2">
        <f t="shared" si="3"/>
        <v>869.92124867616201</v>
      </c>
      <c r="F25" s="2">
        <f t="shared" si="4"/>
        <v>905.80123443397667</v>
      </c>
      <c r="H25" s="4">
        <v>0.91666666666666663</v>
      </c>
      <c r="I25" s="1">
        <f t="shared" si="5"/>
        <v>193.53880196562645</v>
      </c>
      <c r="J25" s="1">
        <f t="shared" si="6"/>
        <v>237.26359455461295</v>
      </c>
      <c r="K25" s="1">
        <f t="shared" si="7"/>
        <v>306.65968145616847</v>
      </c>
      <c r="L25" s="1">
        <f t="shared" si="8"/>
        <v>356.91750220739902</v>
      </c>
      <c r="M25" s="1">
        <f t="shared" si="9"/>
        <v>370.17050171463967</v>
      </c>
      <c r="O25" s="7">
        <v>0.91666666666666663</v>
      </c>
      <c r="P25" s="6">
        <f t="shared" si="10"/>
        <v>229.74790314375895</v>
      </c>
      <c r="Q25" s="6">
        <f t="shared" si="11"/>
        <v>281.97986821669451</v>
      </c>
      <c r="R25" s="6">
        <f t="shared" si="12"/>
        <v>364.91337480581103</v>
      </c>
      <c r="S25" s="6">
        <f t="shared" si="13"/>
        <v>424.99296890764532</v>
      </c>
      <c r="T25" s="6">
        <f t="shared" si="14"/>
        <v>440.84819869773833</v>
      </c>
      <c r="AJ25">
        <v>1.2530403745303786</v>
      </c>
      <c r="AK25">
        <v>1.3146142533553884</v>
      </c>
      <c r="AL25">
        <v>1.3149078809215771</v>
      </c>
      <c r="AM25">
        <v>0.64159731159306743</v>
      </c>
      <c r="AN25">
        <v>0.64759268595072639</v>
      </c>
      <c r="AO25">
        <v>0.66397624714110826</v>
      </c>
    </row>
    <row r="26" spans="1:41" x14ac:dyDescent="0.35">
      <c r="A26" s="3">
        <v>0.95833333333333337</v>
      </c>
      <c r="B26" s="2">
        <f t="shared" si="0"/>
        <v>220.41975116299292</v>
      </c>
      <c r="C26" s="2">
        <f t="shared" si="1"/>
        <v>271.9280208792992</v>
      </c>
      <c r="D26" s="2">
        <f t="shared" si="2"/>
        <v>614.80349023262431</v>
      </c>
      <c r="E26" s="2">
        <f t="shared" si="3"/>
        <v>726.70298978516473</v>
      </c>
      <c r="F26" s="2">
        <f t="shared" si="4"/>
        <v>756.70676596299995</v>
      </c>
      <c r="H26" s="4">
        <v>0.95833333333333337</v>
      </c>
      <c r="I26" s="1">
        <f t="shared" si="5"/>
        <v>175.67693520828078</v>
      </c>
      <c r="J26" s="1">
        <f t="shared" si="6"/>
        <v>215.54474687421677</v>
      </c>
      <c r="K26" s="1">
        <f t="shared" si="7"/>
        <v>278.83881629878999</v>
      </c>
      <c r="L26" s="1">
        <f t="shared" si="8"/>
        <v>324.68714309133054</v>
      </c>
      <c r="M26" s="1">
        <f t="shared" si="9"/>
        <v>336.78403467553244</v>
      </c>
      <c r="O26" s="7">
        <v>0.95833333333333337</v>
      </c>
      <c r="P26" s="6">
        <f t="shared" si="10"/>
        <v>203.0544437644275</v>
      </c>
      <c r="Q26" s="6">
        <f t="shared" si="11"/>
        <v>250.07525110604459</v>
      </c>
      <c r="R26" s="6">
        <f t="shared" si="12"/>
        <v>324.82735573419689</v>
      </c>
      <c r="S26" s="6">
        <f t="shared" si="13"/>
        <v>379.02634912936782</v>
      </c>
      <c r="T26" s="6">
        <f t="shared" si="14"/>
        <v>393.3615299714985</v>
      </c>
      <c r="AJ26">
        <v>1.03636541404029</v>
      </c>
      <c r="AK26">
        <v>1.1780545477770117</v>
      </c>
      <c r="AL26">
        <v>1.099328530535161</v>
      </c>
      <c r="AM26">
        <v>0.58653160594158438</v>
      </c>
      <c r="AN26">
        <v>0.59065857319288984</v>
      </c>
      <c r="AO26">
        <v>0.59851132591568323</v>
      </c>
    </row>
    <row r="27" spans="1:41" s="5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2021-07-13T14:12:53Z</dcterms:created>
  <dcterms:modified xsi:type="dcterms:W3CDTF">2021-07-13T15:32:58Z</dcterms:modified>
</cp:coreProperties>
</file>