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y\university\Học chính\Năm 3 - HK1\TT DSP\"/>
    </mc:Choice>
  </mc:AlternateContent>
  <xr:revisionPtr revIDLastSave="0" documentId="13_ncr:1_{6E3F10B0-B9A2-4FD2-9639-F151E82C38CB}" xr6:coauthVersionLast="47" xr6:coauthVersionMax="47" xr10:uidLastSave="{00000000-0000-0000-0000-000000000000}"/>
  <bookViews>
    <workbookView xWindow="-108" yWindow="-108" windowWidth="23256" windowHeight="12576" xr2:uid="{6D7AA589-D0D4-4034-9BE1-C7287E8860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  <c r="A63" i="1"/>
  <c r="A64" i="1"/>
  <c r="A65" i="1"/>
  <c r="A59" i="1"/>
  <c r="A55" i="1"/>
  <c r="A56" i="1"/>
  <c r="A57" i="1"/>
  <c r="A58" i="1"/>
  <c r="A23" i="1"/>
  <c r="A22" i="1"/>
  <c r="A54" i="1"/>
  <c r="A9" i="1"/>
  <c r="A7" i="1"/>
  <c r="A8" i="1"/>
  <c r="A60" i="1"/>
  <c r="A61" i="1"/>
  <c r="A42" i="1"/>
  <c r="A43" i="1"/>
  <c r="A44" i="1"/>
  <c r="A51" i="1"/>
  <c r="A52" i="1"/>
  <c r="A53" i="1"/>
  <c r="A66" i="1"/>
  <c r="A67" i="1"/>
  <c r="A50" i="1"/>
  <c r="A47" i="1"/>
  <c r="A33" i="1"/>
  <c r="A34" i="1"/>
  <c r="A35" i="1"/>
  <c r="A36" i="1"/>
  <c r="A37" i="1"/>
  <c r="A39" i="1"/>
  <c r="A40" i="1"/>
  <c r="A41" i="1"/>
  <c r="A45" i="1"/>
  <c r="A46" i="1"/>
  <c r="A32" i="1"/>
  <c r="A3" i="1"/>
  <c r="A4" i="1"/>
  <c r="A10" i="1"/>
  <c r="A11" i="1"/>
  <c r="A12" i="1"/>
  <c r="A13" i="1"/>
  <c r="A14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<sst xmlns="http://schemas.openxmlformats.org/spreadsheetml/2006/main" count="145" uniqueCount="141">
  <si>
    <t>STT</t>
  </si>
  <si>
    <t>Cú pháp</t>
  </si>
  <si>
    <t>Hàm</t>
  </si>
  <si>
    <t>Ý nghĩa</t>
  </si>
  <si>
    <t>n = a : b</t>
  </si>
  <si>
    <t>tạo vector thời gian, cách nhau 1 đơn vị</t>
  </si>
  <si>
    <t>n = a : c: b</t>
  </si>
  <si>
    <t>tạo vector thời gian, cách nhau c đơn vị</t>
  </si>
  <si>
    <t>Ghi chú</t>
  </si>
  <si>
    <t>zeros(1,20)</t>
  </si>
  <si>
    <t>tạo mảng 1 hàng gồm 20 số 0</t>
  </si>
  <si>
    <t>ones(1,20)</t>
  </si>
  <si>
    <t>tạo mảng 1 hàng gồm 20 số 1</t>
  </si>
  <si>
    <t>x = [zeros(1,20) 1 zero(1,40)]</t>
  </si>
  <si>
    <t>Chuỗi dirac có 61 mẫu</t>
  </si>
  <si>
    <t>x = [zeros(1,20) ones(1,41)]</t>
  </si>
  <si>
    <t>Hàm bước</t>
  </si>
  <si>
    <t>clc</t>
  </si>
  <si>
    <t>xóa cửa sổ command window</t>
  </si>
  <si>
    <t>clear</t>
  </si>
  <si>
    <t>xóa các giá trị trong workspace</t>
  </si>
  <si>
    <t>clear all</t>
  </si>
  <si>
    <t>xóa command window và giá trị trong workspace</t>
  </si>
  <si>
    <t>xlabel('...')</t>
  </si>
  <si>
    <t>ghi sau stem, plot</t>
  </si>
  <si>
    <t>ylabel('...')</t>
  </si>
  <si>
    <t>tittle('...')</t>
  </si>
  <si>
    <t>axis([xmin xmax ymin ymax])</t>
  </si>
  <si>
    <t>stem(n,x)</t>
  </si>
  <si>
    <t>plot(n,x)</t>
  </si>
  <si>
    <t>y = x(4:8)</t>
  </si>
  <si>
    <t>lấy giá trị x[n] từ vị trí 4 -&gt; 8 gán vào y</t>
  </si>
  <si>
    <t>subplot(m,n,p)</t>
  </si>
  <si>
    <t>chia thành m hàng, n cột, vị trí thứ p</t>
  </si>
  <si>
    <t>ghi trước stem, plot</t>
  </si>
  <si>
    <t>real(x)</t>
  </si>
  <si>
    <t>imag(x)</t>
  </si>
  <si>
    <t>exp(...)</t>
  </si>
  <si>
    <t>square(...)</t>
  </si>
  <si>
    <t>sawtooth(...)</t>
  </si>
  <si>
    <t>rand(x, y)</t>
  </si>
  <si>
    <t>rand(n)</t>
  </si>
  <si>
    <t>r = a + (b - a)*rand(x,y)</t>
  </si>
  <si>
    <t>tạo mảng x hàng, y cột có giá trị ngẫu nhiên từ a đến b</t>
  </si>
  <si>
    <t>d'</t>
  </si>
  <si>
    <t>chuyển vị hàng -&gt; cột, cột -&gt; hàng</t>
  </si>
  <si>
    <t>figure</t>
  </si>
  <si>
    <t>mở cửa sổ đồ thị mới</t>
  </si>
  <si>
    <t>grid</t>
  </si>
  <si>
    <t>hiện lưới</t>
  </si>
  <si>
    <t>conv(x,n)</t>
  </si>
  <si>
    <t>tích chập</t>
  </si>
  <si>
    <t>filter(num, dem, x)</t>
  </si>
  <si>
    <t>impz(num, dem, N)</t>
  </si>
  <si>
    <t>đáp ứng xung chưa qua bộ lọc, có lượng mẫu là N</t>
  </si>
  <si>
    <t>hàm tìm đáp ứng xung
num: hệ số của x
dem: hệ số của y
x: tín hiệu ngõ vào
N: số lượng ngõ mẫu</t>
  </si>
  <si>
    <t>freqz(num, dem, w)</t>
  </si>
  <si>
    <t>hàm tìm đáp ứng tần số
num: hệ số phần tử
dem: hệ số phần mẫu</t>
  </si>
  <si>
    <t>abs(x)</t>
  </si>
  <si>
    <t>trị tuyệt đối</t>
  </si>
  <si>
    <t>clf</t>
  </si>
  <si>
    <t>reset đồ thị</t>
  </si>
  <si>
    <t>for k = 1 : N+1</t>
  </si>
  <si>
    <t>vòng lặp chạy từ 1 đến N+1</t>
  </si>
  <si>
    <t>disp(x)</t>
  </si>
  <si>
    <t>disp(' ...')</t>
  </si>
  <si>
    <t>pause</t>
  </si>
  <si>
    <t>tạm dừng làm các câu lệnh phía sau</t>
  </si>
  <si>
    <t>trả về độ dài của n</t>
  </si>
  <si>
    <t>length(n)</t>
  </si>
  <si>
    <t>M = input('...')</t>
  </si>
  <si>
    <t>giá trị của M được nhập vào từ bàn phím</t>
  </si>
  <si>
    <t>angle(x)</t>
  </si>
  <si>
    <t>trả về pha của x</t>
  </si>
  <si>
    <t>vẽ đồ thị rời rạc</t>
  </si>
  <si>
    <t>vẽ đồ thị liên tục</t>
  </si>
  <si>
    <t>chú thích tên đồ thị</t>
  </si>
  <si>
    <t>chú thích trục tung</t>
  </si>
  <si>
    <t>chú thích trục hoành</t>
  </si>
  <si>
    <t>điều chỉnh tỉ lệ trục tung, hoành</t>
  </si>
  <si>
    <t>lấy phần thực</t>
  </si>
  <si>
    <t>lấy phần ảo</t>
  </si>
  <si>
    <t>hàm mũ</t>
  </si>
  <si>
    <t>hàm vuông</t>
  </si>
  <si>
    <t>hàm dốc</t>
  </si>
  <si>
    <t>Hiện ... hoặc giá trị x ra màn hình</t>
  </si>
  <si>
    <t>%</t>
  </si>
  <si>
    <t>chú thích</t>
  </si>
  <si>
    <t>square(x, duty)</t>
  </si>
  <si>
    <t>vẽ hàm vuông, độ suy hao duty</t>
  </si>
  <si>
    <t>plot(n,x,'z')</t>
  </si>
  <si>
    <t>y: vàng; g: xanh lá; k: đen
r: đỏ; b: xanh dương
Ví dụ: plot(x,y,'r--')</t>
  </si>
  <si>
    <t>zplane(num,dem)</t>
  </si>
  <si>
    <t>zplane(z,p)</t>
  </si>
  <si>
    <t>giản đồ zero cực từ zero, cực</t>
  </si>
  <si>
    <t>num: hệ số phần tử
dem: hệ số phần mẫu</t>
  </si>
  <si>
    <t>giản đồ zero cực từ hàm truyền với hàm truyền cùng bậc mũ</t>
  </si>
  <si>
    <t>cos</t>
  </si>
  <si>
    <t>sin</t>
  </si>
  <si>
    <t>sau khi tìm mũ dương
zero: nghiệm tử
pole: nghiệm mẫu</t>
  </si>
  <si>
    <t>Hàm dirac</t>
  </si>
  <si>
    <t>s = [zeros(1,10) ones(1,21)];</t>
  </si>
  <si>
    <t>u = n-2&gt;= 0;</t>
  </si>
  <si>
    <t>u = [zeros(1,10) 1 zeros(1,20)];</t>
  </si>
  <si>
    <t>h2 = freqz([zeros(1,D) num], 1, w);</t>
  </si>
  <si>
    <t>Time-Shifting Properties of DTFT</t>
  </si>
  <si>
    <t>fliplr(num)</t>
  </si>
  <si>
    <t>lật mảng theo chiều ngang</t>
  </si>
  <si>
    <t>DTFT</t>
  </si>
  <si>
    <t>min(a)</t>
  </si>
  <si>
    <t>Giá trị nhỏ nhất</t>
  </si>
  <si>
    <t>max(a)</t>
  </si>
  <si>
    <t>Giá trị lớn nhất</t>
  </si>
  <si>
    <t>circshift(a,M)</t>
  </si>
  <si>
    <t>Dịch vòng
a: chuỗi
M: dịch bao nhiêu giá trị</t>
  </si>
  <si>
    <t>DFT
Dịch cùng chiều điền</t>
  </si>
  <si>
    <t>Circonv(g1,g2)</t>
  </si>
  <si>
    <t>Chập vòng tròn
g1, g2 chuỗi</t>
  </si>
  <si>
    <t>DFT
Tích chập vòng</t>
  </si>
  <si>
    <t>fft(g1)</t>
  </si>
  <si>
    <t xml:space="preserve"> Biến đổi Fourier rời rạc
Chuyển tín hiệu từ miền thời gian sang miền tần số</t>
  </si>
  <si>
    <t>ifft(g2)</t>
  </si>
  <si>
    <t xml:space="preserve"> Biến đổi Fourier rời rạc
Chuyển tín hiệu từ miền tần số trở lại miền thời gian</t>
  </si>
  <si>
    <t>[z,p,k] = tf2zpk(num, den);</t>
  </si>
  <si>
    <t>tìm nghiệm pole, zero và k của hàm truyền
num: hệ số phần tử
den: hệ số phần mẫu
z: nghiệm tử
p: nghiệm mẫu
k: hệ số nhân</t>
  </si>
  <si>
    <t>[sos k] = zp2sos(z,p,k);</t>
  </si>
  <si>
    <t>tìm mảng chứa hệ số num,dem của hàm truyền (dưới dạng hệ nhân) thông qua z, p, k
z: nghiệm tử
p: nghiệm mẫu
k: hệ số nhân</t>
  </si>
  <si>
    <t>mảng zero, pole phải nhập theo cột</t>
  </si>
  <si>
    <t>tìm num, dem dựa trên z, p, k
num: hệ số phần tử
den: hệ số phần mẫu
z: nghiệm tử
p: nghiệm mẫu
k: hệ số nhân</t>
  </si>
  <si>
    <t>[num, dem] = zp2tf(z,p,k)</t>
  </si>
  <si>
    <t>[r p k] = residuez(num,den)</t>
  </si>
  <si>
    <t>đáp ứng xung đã qua bộ lọc, có tín hiệu đầu vào x</t>
  </si>
  <si>
    <r>
      <t xml:space="preserve">cho ra hàm truyền sau khi chia đa thức
num: hệ số phần tử
den: hệ số phần mẫu
r: biểu thức tử
</t>
    </r>
    <r>
      <rPr>
        <b/>
        <sz val="12"/>
        <color rgb="FFFF0000"/>
        <rFont val="Cambria"/>
        <family val="1"/>
      </rPr>
      <t>-</t>
    </r>
    <r>
      <rPr>
        <sz val="12"/>
        <color theme="1"/>
        <rFont val="Cambria"/>
        <family val="1"/>
      </rPr>
      <t>p: hệ số của z^(-1)
k: hệ số cơ bản</t>
    </r>
  </si>
  <si>
    <t>n = linespace(a,b,n)</t>
  </si>
  <si>
    <t>n = linespace(a,b)</t>
  </si>
  <si>
    <t>chia đoạn a, b thành 100 điểm đều nhau</t>
  </si>
  <si>
    <t>chia đoạn a, b thành n điểm đều nhau (b-a)/(n-1) đơn vị.
Sử dụng khi a hoặc b quá nhỏ, khó chia</t>
  </si>
  <si>
    <t>hold on</t>
  </si>
  <si>
    <t>lưu đồ thị trước đó trước khi vẽ đồ thị mới</t>
  </si>
  <si>
    <t>trả về mảng x hàng, y cột có giá trị ngẫu nhiên [0;1]</t>
  </si>
  <si>
    <t>trả về mảng vuông n, có gái trị ngẫu nhiên [0;1]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</si>
</sst>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rgb="FF000000"/>
      <name val="Cambria"/>
      <family val="1"/>
    </font>
    <font>
      <b/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54</xdr:row>
      <xdr:rowOff>15240</xdr:rowOff>
    </xdr:from>
    <xdr:to>
      <xdr:col>4</xdr:col>
      <xdr:colOff>3673351</xdr:colOff>
      <xdr:row>54</xdr:row>
      <xdr:rowOff>891662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2E4CA3-190C-4C72-8505-0EDDFB919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5840" y="10561320"/>
          <a:ext cx="3658111" cy="87642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62</xdr:row>
      <xdr:rowOff>7620</xdr:rowOff>
    </xdr:from>
    <xdr:to>
      <xdr:col>4</xdr:col>
      <xdr:colOff>3305631</xdr:colOff>
      <xdr:row>62</xdr:row>
      <xdr:rowOff>1274622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F257F9-D533-47EF-8CB3-4409C3A1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8700" y="15834360"/>
          <a:ext cx="3267531" cy="1267002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62</xdr:row>
      <xdr:rowOff>1226820</xdr:rowOff>
    </xdr:from>
    <xdr:to>
      <xdr:col>4</xdr:col>
      <xdr:colOff>3526638</xdr:colOff>
      <xdr:row>62</xdr:row>
      <xdr:rowOff>1988926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840BAA-7D24-4E13-B142-817B9037F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79180" y="17053560"/>
          <a:ext cx="3458058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54033</xdr:colOff>
      <xdr:row>62</xdr:row>
      <xdr:rowOff>2061557</xdr:rowOff>
    </xdr:from>
    <xdr:to>
      <xdr:col>4</xdr:col>
      <xdr:colOff>3728259</xdr:colOff>
      <xdr:row>62</xdr:row>
      <xdr:rowOff>3776296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2AC6D0-796F-4212-84D1-989579B8A3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3955"/>
        <a:stretch/>
      </xdr:blipFill>
      <xdr:spPr>
        <a:xfrm>
          <a:off x="8657706" y="18063557"/>
          <a:ext cx="3674226" cy="1714739"/>
        </a:xfrm>
        <a:prstGeom prst="rect">
          <a:avLst/>
        </a:prstGeom>
      </xdr:spPr>
    </xdr:pic>
    <xdr:clientData/>
  </xdr:twoCellAnchor>
  <xdr:twoCellAnchor editAs="oneCell">
    <xdr:from>
      <xdr:col>4</xdr:col>
      <xdr:colOff>29095</xdr:colOff>
      <xdr:row>62</xdr:row>
      <xdr:rowOff>3679767</xdr:rowOff>
    </xdr:from>
    <xdr:to>
      <xdr:col>4</xdr:col>
      <xdr:colOff>3995305</xdr:colOff>
      <xdr:row>62</xdr:row>
      <xdr:rowOff>5075613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6684F4-4549-4DD8-95F5-83FB18B43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32768" y="19681767"/>
          <a:ext cx="3966210" cy="13958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64</xdr:row>
      <xdr:rowOff>28575</xdr:rowOff>
    </xdr:from>
    <xdr:to>
      <xdr:col>4</xdr:col>
      <xdr:colOff>2114844</xdr:colOff>
      <xdr:row>64</xdr:row>
      <xdr:rowOff>1486103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FA8B51-7232-4816-A38E-6FD9BB2B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22193250"/>
          <a:ext cx="2105319" cy="1457528"/>
        </a:xfrm>
        <a:prstGeom prst="rect">
          <a:avLst/>
        </a:prstGeom>
      </xdr:spPr>
    </xdr:pic>
    <xdr:clientData/>
  </xdr:twoCellAnchor>
  <xdr:twoCellAnchor editAs="oneCell">
    <xdr:from>
      <xdr:col>4</xdr:col>
      <xdr:colOff>2038350</xdr:colOff>
      <xdr:row>64</xdr:row>
      <xdr:rowOff>19050</xdr:rowOff>
    </xdr:from>
    <xdr:to>
      <xdr:col>5</xdr:col>
      <xdr:colOff>282</xdr:colOff>
      <xdr:row>64</xdr:row>
      <xdr:rowOff>1390841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D7D301-3CC6-430F-9D6A-6B973DEB6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22183725"/>
          <a:ext cx="2019582" cy="1371791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64</xdr:row>
      <xdr:rowOff>1390650</xdr:rowOff>
    </xdr:from>
    <xdr:to>
      <xdr:col>4</xdr:col>
      <xdr:colOff>1400356</xdr:colOff>
      <xdr:row>64</xdr:row>
      <xdr:rowOff>2238493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1ADBD47-43EE-4854-A5BF-A2722B9F5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15375" y="23555325"/>
          <a:ext cx="1295581" cy="847843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64</xdr:row>
      <xdr:rowOff>2124075</xdr:rowOff>
    </xdr:from>
    <xdr:to>
      <xdr:col>4</xdr:col>
      <xdr:colOff>3696200</xdr:colOff>
      <xdr:row>64</xdr:row>
      <xdr:rowOff>2781392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05C693F-9590-4FA5-9417-8F3F73BAF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24900" y="24288750"/>
          <a:ext cx="3581900" cy="657317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64</xdr:row>
      <xdr:rowOff>2667000</xdr:rowOff>
    </xdr:from>
    <xdr:to>
      <xdr:col>4</xdr:col>
      <xdr:colOff>3353248</xdr:colOff>
      <xdr:row>64</xdr:row>
      <xdr:rowOff>3219527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2F4863-0EF1-4F30-95B2-BA28DAC4D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53475" y="24831675"/>
          <a:ext cx="3210373" cy="55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0ECC-FBDA-42C5-A020-32E6ECD4D1DB}">
  <dimension ref="A1:E67"/>
  <sheetViews>
    <sheetView showGridLines="0" tabSelected="1" topLeftCell="A44" zoomScale="80" zoomScaleNormal="80" workbookViewId="0">
      <selection activeCell="D53" sqref="D53"/>
    </sheetView>
  </sheetViews>
  <sheetFormatPr defaultRowHeight="15" x14ac:dyDescent="0.25"/>
  <cols>
    <col min="1" max="1" width="9.6640625" style="2" customWidth="1"/>
    <col min="2" max="2" width="34.5546875" style="1" bestFit="1" customWidth="1"/>
    <col min="3" max="3" width="30.33203125" style="1" bestFit="1" customWidth="1"/>
    <col min="4" max="4" width="55.33203125" style="1" customWidth="1"/>
    <col min="5" max="5" width="59.109375" style="1" bestFit="1" customWidth="1"/>
    <col min="6" max="16384" width="8.88671875" style="1"/>
  </cols>
  <sheetData>
    <row r="1" spans="1:5" x14ac:dyDescent="0.25">
      <c r="A1" s="3" t="s">
        <v>0</v>
      </c>
      <c r="B1" s="7" t="s">
        <v>1</v>
      </c>
      <c r="C1" s="3" t="s">
        <v>2</v>
      </c>
      <c r="D1" s="3" t="s">
        <v>3</v>
      </c>
      <c r="E1" s="7" t="s">
        <v>8</v>
      </c>
    </row>
    <row r="2" spans="1:5" x14ac:dyDescent="0.25">
      <c r="A2" s="16">
        <f>ROW()-1</f>
        <v>1</v>
      </c>
      <c r="B2" s="14" t="s">
        <v>86</v>
      </c>
      <c r="C2" s="12"/>
      <c r="D2" s="15" t="s">
        <v>87</v>
      </c>
      <c r="E2" s="13"/>
    </row>
    <row r="3" spans="1:5" x14ac:dyDescent="0.25">
      <c r="A3" s="16">
        <f t="shared" ref="A3:A30" si="0">ROW()-1</f>
        <v>2</v>
      </c>
      <c r="B3" s="4" t="s">
        <v>4</v>
      </c>
      <c r="C3" s="28"/>
      <c r="D3" s="4" t="s">
        <v>5</v>
      </c>
      <c r="E3" s="8"/>
    </row>
    <row r="4" spans="1:5" x14ac:dyDescent="0.25">
      <c r="A4" s="16">
        <f t="shared" si="0"/>
        <v>3</v>
      </c>
      <c r="B4" s="4" t="s">
        <v>6</v>
      </c>
      <c r="C4" s="29"/>
      <c r="D4" s="11" t="s">
        <v>7</v>
      </c>
      <c r="E4" s="5"/>
    </row>
    <row r="5" spans="1:5" x14ac:dyDescent="0.25">
      <c r="A5" s="23"/>
      <c r="B5" s="4"/>
      <c r="C5" s="22" t="s">
        <v>134</v>
      </c>
      <c r="D5" s="11" t="s">
        <v>135</v>
      </c>
      <c r="E5" s="5"/>
    </row>
    <row r="6" spans="1:5" ht="45" x14ac:dyDescent="0.25">
      <c r="A6" s="23"/>
      <c r="B6" s="4"/>
      <c r="C6" s="22" t="s">
        <v>133</v>
      </c>
      <c r="D6" s="32" t="s">
        <v>136</v>
      </c>
      <c r="E6" s="5"/>
    </row>
    <row r="7" spans="1:5" x14ac:dyDescent="0.25">
      <c r="A7" s="17">
        <f t="shared" si="0"/>
        <v>6</v>
      </c>
      <c r="B7" s="21" t="s">
        <v>103</v>
      </c>
      <c r="C7" s="18"/>
      <c r="D7" s="11" t="s">
        <v>100</v>
      </c>
      <c r="E7" s="5"/>
    </row>
    <row r="8" spans="1:5" x14ac:dyDescent="0.25">
      <c r="A8" s="17">
        <f t="shared" si="0"/>
        <v>7</v>
      </c>
      <c r="B8" s="21" t="s">
        <v>101</v>
      </c>
      <c r="C8" s="28"/>
      <c r="D8" s="30" t="s">
        <v>16</v>
      </c>
      <c r="E8" s="5"/>
    </row>
    <row r="9" spans="1:5" x14ac:dyDescent="0.25">
      <c r="A9" s="17">
        <f t="shared" si="0"/>
        <v>8</v>
      </c>
      <c r="B9" s="21" t="s">
        <v>102</v>
      </c>
      <c r="C9" s="29"/>
      <c r="D9" s="31"/>
      <c r="E9" s="5"/>
    </row>
    <row r="10" spans="1:5" ht="14.4" customHeight="1" x14ac:dyDescent="0.25">
      <c r="A10" s="16">
        <f t="shared" si="0"/>
        <v>9</v>
      </c>
      <c r="B10" s="5"/>
      <c r="C10" s="4" t="s">
        <v>60</v>
      </c>
      <c r="D10" s="11" t="s">
        <v>61</v>
      </c>
      <c r="E10" s="5"/>
    </row>
    <row r="11" spans="1:5" x14ac:dyDescent="0.25">
      <c r="A11" s="16">
        <f t="shared" si="0"/>
        <v>10</v>
      </c>
      <c r="B11" s="5"/>
      <c r="C11" s="4" t="s">
        <v>17</v>
      </c>
      <c r="D11" s="11" t="s">
        <v>18</v>
      </c>
      <c r="E11" s="5"/>
    </row>
    <row r="12" spans="1:5" x14ac:dyDescent="0.25">
      <c r="A12" s="16">
        <f t="shared" si="0"/>
        <v>11</v>
      </c>
      <c r="B12" s="5"/>
      <c r="C12" s="4" t="s">
        <v>19</v>
      </c>
      <c r="D12" s="11" t="s">
        <v>20</v>
      </c>
      <c r="E12" s="5"/>
    </row>
    <row r="13" spans="1:5" x14ac:dyDescent="0.25">
      <c r="A13" s="16">
        <f t="shared" si="0"/>
        <v>12</v>
      </c>
      <c r="B13" s="5"/>
      <c r="C13" s="4" t="s">
        <v>21</v>
      </c>
      <c r="D13" s="11" t="s">
        <v>22</v>
      </c>
      <c r="E13" s="5"/>
    </row>
    <row r="14" spans="1:5" x14ac:dyDescent="0.25">
      <c r="A14" s="16">
        <f t="shared" si="0"/>
        <v>13</v>
      </c>
      <c r="B14" s="5"/>
      <c r="C14" s="4" t="s">
        <v>66</v>
      </c>
      <c r="D14" s="4" t="s">
        <v>67</v>
      </c>
      <c r="E14" s="8"/>
    </row>
    <row r="15" spans="1:5" x14ac:dyDescent="0.25">
      <c r="A15" s="16">
        <f t="shared" si="0"/>
        <v>14</v>
      </c>
      <c r="B15" s="4" t="s">
        <v>70</v>
      </c>
      <c r="C15" s="4"/>
      <c r="D15" s="4" t="s">
        <v>71</v>
      </c>
      <c r="E15" s="8"/>
    </row>
    <row r="16" spans="1:5" x14ac:dyDescent="0.25">
      <c r="A16" s="16">
        <f t="shared" si="0"/>
        <v>15</v>
      </c>
      <c r="B16" s="5"/>
      <c r="C16" s="4" t="s">
        <v>64</v>
      </c>
      <c r="D16" s="27" t="s">
        <v>85</v>
      </c>
      <c r="E16" s="8"/>
    </row>
    <row r="17" spans="1:5" x14ac:dyDescent="0.25">
      <c r="A17" s="16">
        <f t="shared" si="0"/>
        <v>16</v>
      </c>
      <c r="B17" s="5"/>
      <c r="C17" s="4" t="s">
        <v>65</v>
      </c>
      <c r="D17" s="27"/>
      <c r="E17" s="8"/>
    </row>
    <row r="18" spans="1:5" x14ac:dyDescent="0.25">
      <c r="A18" s="16">
        <f t="shared" si="0"/>
        <v>17</v>
      </c>
      <c r="B18" s="5"/>
      <c r="C18" s="4" t="s">
        <v>9</v>
      </c>
      <c r="D18" s="4" t="s">
        <v>10</v>
      </c>
      <c r="E18" s="8"/>
    </row>
    <row r="19" spans="1:5" x14ac:dyDescent="0.25">
      <c r="A19" s="16">
        <f t="shared" si="0"/>
        <v>18</v>
      </c>
      <c r="B19" s="5"/>
      <c r="C19" s="4" t="s">
        <v>11</v>
      </c>
      <c r="D19" s="4" t="s">
        <v>12</v>
      </c>
      <c r="E19" s="8"/>
    </row>
    <row r="20" spans="1:5" x14ac:dyDescent="0.25">
      <c r="A20" s="16">
        <f t="shared" si="0"/>
        <v>19</v>
      </c>
      <c r="B20" s="5"/>
      <c r="C20" s="4" t="s">
        <v>58</v>
      </c>
      <c r="D20" s="4" t="s">
        <v>59</v>
      </c>
      <c r="E20" s="8"/>
    </row>
    <row r="21" spans="1:5" x14ac:dyDescent="0.25">
      <c r="A21" s="16">
        <f t="shared" si="0"/>
        <v>20</v>
      </c>
      <c r="B21" s="5"/>
      <c r="C21" s="4" t="s">
        <v>69</v>
      </c>
      <c r="D21" s="4" t="s">
        <v>68</v>
      </c>
      <c r="E21" s="8"/>
    </row>
    <row r="22" spans="1:5" x14ac:dyDescent="0.25">
      <c r="A22" s="17">
        <f t="shared" si="0"/>
        <v>21</v>
      </c>
      <c r="B22" s="5"/>
      <c r="C22" s="4" t="s">
        <v>109</v>
      </c>
      <c r="D22" s="4" t="s">
        <v>110</v>
      </c>
      <c r="E22" s="8"/>
    </row>
    <row r="23" spans="1:5" x14ac:dyDescent="0.25">
      <c r="A23" s="17">
        <f t="shared" si="0"/>
        <v>22</v>
      </c>
      <c r="B23" s="5"/>
      <c r="C23" s="4" t="s">
        <v>111</v>
      </c>
      <c r="D23" s="4" t="s">
        <v>112</v>
      </c>
      <c r="E23" s="8"/>
    </row>
    <row r="24" spans="1:5" x14ac:dyDescent="0.25">
      <c r="A24" s="16">
        <f t="shared" si="0"/>
        <v>23</v>
      </c>
      <c r="B24" s="4" t="s">
        <v>13</v>
      </c>
      <c r="C24" s="5"/>
      <c r="D24" s="4" t="s">
        <v>14</v>
      </c>
      <c r="E24" s="8"/>
    </row>
    <row r="25" spans="1:5" x14ac:dyDescent="0.25">
      <c r="A25" s="16">
        <f t="shared" si="0"/>
        <v>24</v>
      </c>
      <c r="B25" s="4" t="s">
        <v>15</v>
      </c>
      <c r="C25" s="5"/>
      <c r="D25" s="4" t="s">
        <v>16</v>
      </c>
      <c r="E25" s="8"/>
    </row>
    <row r="26" spans="1:5" x14ac:dyDescent="0.25">
      <c r="A26" s="16">
        <f t="shared" si="0"/>
        <v>25</v>
      </c>
      <c r="B26" s="4" t="s">
        <v>30</v>
      </c>
      <c r="C26" s="5"/>
      <c r="D26" s="4"/>
      <c r="E26" s="4" t="s">
        <v>31</v>
      </c>
    </row>
    <row r="27" spans="1:5" x14ac:dyDescent="0.25">
      <c r="A27" s="16">
        <f t="shared" si="0"/>
        <v>26</v>
      </c>
      <c r="B27" s="4" t="s">
        <v>44</v>
      </c>
      <c r="C27" s="5"/>
      <c r="D27" s="4" t="s">
        <v>45</v>
      </c>
      <c r="E27" s="8"/>
    </row>
    <row r="28" spans="1:5" x14ac:dyDescent="0.25">
      <c r="A28" s="16">
        <f t="shared" si="0"/>
        <v>27</v>
      </c>
      <c r="B28" s="5"/>
      <c r="C28" s="4" t="s">
        <v>32</v>
      </c>
      <c r="D28" s="4" t="s">
        <v>33</v>
      </c>
      <c r="E28" s="4" t="s">
        <v>34</v>
      </c>
    </row>
    <row r="29" spans="1:5" x14ac:dyDescent="0.25">
      <c r="A29" s="16">
        <f t="shared" si="0"/>
        <v>28</v>
      </c>
      <c r="B29" s="5"/>
      <c r="C29" s="4" t="s">
        <v>28</v>
      </c>
      <c r="D29" s="4" t="s">
        <v>74</v>
      </c>
      <c r="E29" s="8"/>
    </row>
    <row r="30" spans="1:5" x14ac:dyDescent="0.25">
      <c r="A30" s="25">
        <f t="shared" si="0"/>
        <v>29</v>
      </c>
      <c r="B30" s="5"/>
      <c r="C30" s="4" t="s">
        <v>29</v>
      </c>
      <c r="D30" s="30" t="s">
        <v>75</v>
      </c>
      <c r="E30" s="24" t="s">
        <v>91</v>
      </c>
    </row>
    <row r="31" spans="1:5" ht="32.4" customHeight="1" x14ac:dyDescent="0.25">
      <c r="A31" s="25"/>
      <c r="B31" s="5"/>
      <c r="C31" s="4" t="s">
        <v>90</v>
      </c>
      <c r="D31" s="31"/>
      <c r="E31" s="25"/>
    </row>
    <row r="32" spans="1:5" x14ac:dyDescent="0.25">
      <c r="A32" s="16">
        <f>ROW()-2</f>
        <v>30</v>
      </c>
      <c r="B32" s="5"/>
      <c r="C32" s="4" t="s">
        <v>26</v>
      </c>
      <c r="D32" s="4" t="s">
        <v>76</v>
      </c>
      <c r="E32" s="8"/>
    </row>
    <row r="33" spans="1:5" x14ac:dyDescent="0.25">
      <c r="A33" s="16">
        <f t="shared" ref="A33:A46" si="1">ROW()-2</f>
        <v>31</v>
      </c>
      <c r="B33" s="5"/>
      <c r="C33" s="4" t="s">
        <v>23</v>
      </c>
      <c r="D33" s="4" t="s">
        <v>77</v>
      </c>
      <c r="E33" s="4" t="s">
        <v>24</v>
      </c>
    </row>
    <row r="34" spans="1:5" x14ac:dyDescent="0.25">
      <c r="A34" s="16">
        <f t="shared" si="1"/>
        <v>32</v>
      </c>
      <c r="B34" s="5"/>
      <c r="C34" s="4" t="s">
        <v>25</v>
      </c>
      <c r="D34" s="4" t="s">
        <v>78</v>
      </c>
      <c r="E34" s="4" t="s">
        <v>24</v>
      </c>
    </row>
    <row r="35" spans="1:5" x14ac:dyDescent="0.25">
      <c r="A35" s="16">
        <f t="shared" si="1"/>
        <v>33</v>
      </c>
      <c r="B35" s="5"/>
      <c r="C35" s="4" t="s">
        <v>27</v>
      </c>
      <c r="D35" s="4" t="s">
        <v>79</v>
      </c>
      <c r="E35" s="8"/>
    </row>
    <row r="36" spans="1:5" x14ac:dyDescent="0.25">
      <c r="A36" s="16">
        <f t="shared" si="1"/>
        <v>34</v>
      </c>
      <c r="B36" s="5"/>
      <c r="C36" s="4" t="s">
        <v>48</v>
      </c>
      <c r="D36" s="4" t="s">
        <v>49</v>
      </c>
      <c r="E36" s="8"/>
    </row>
    <row r="37" spans="1:5" x14ac:dyDescent="0.25">
      <c r="A37" s="16">
        <f t="shared" si="1"/>
        <v>35</v>
      </c>
      <c r="B37" s="5"/>
      <c r="C37" s="4" t="s">
        <v>46</v>
      </c>
      <c r="D37" s="4" t="s">
        <v>47</v>
      </c>
      <c r="E37" s="8"/>
    </row>
    <row r="38" spans="1:5" x14ac:dyDescent="0.25">
      <c r="A38" s="23"/>
      <c r="B38" s="5"/>
      <c r="C38" s="4" t="s">
        <v>137</v>
      </c>
      <c r="D38" s="4" t="s">
        <v>138</v>
      </c>
      <c r="E38" s="8"/>
    </row>
    <row r="39" spans="1:5" x14ac:dyDescent="0.25">
      <c r="A39" s="16">
        <f t="shared" si="1"/>
        <v>37</v>
      </c>
      <c r="B39" s="5"/>
      <c r="C39" s="4" t="s">
        <v>35</v>
      </c>
      <c r="D39" s="4" t="s">
        <v>80</v>
      </c>
      <c r="E39" s="8"/>
    </row>
    <row r="40" spans="1:5" x14ac:dyDescent="0.25">
      <c r="A40" s="16">
        <f t="shared" si="1"/>
        <v>38</v>
      </c>
      <c r="B40" s="5"/>
      <c r="C40" s="4" t="s">
        <v>36</v>
      </c>
      <c r="D40" s="4" t="s">
        <v>81</v>
      </c>
      <c r="E40" s="8"/>
    </row>
    <row r="41" spans="1:5" x14ac:dyDescent="0.25">
      <c r="A41" s="16">
        <f t="shared" si="1"/>
        <v>39</v>
      </c>
      <c r="B41" s="5"/>
      <c r="C41" s="4" t="s">
        <v>37</v>
      </c>
      <c r="D41" s="4" t="s">
        <v>82</v>
      </c>
      <c r="E41" s="8"/>
    </row>
    <row r="42" spans="1:5" x14ac:dyDescent="0.25">
      <c r="A42" s="17">
        <f t="shared" si="1"/>
        <v>40</v>
      </c>
      <c r="B42" s="5"/>
      <c r="C42" s="4" t="s">
        <v>97</v>
      </c>
      <c r="D42" s="20" t="s">
        <v>97</v>
      </c>
      <c r="E42" s="8"/>
    </row>
    <row r="43" spans="1:5" x14ac:dyDescent="0.25">
      <c r="A43" s="17">
        <f t="shared" si="1"/>
        <v>41</v>
      </c>
      <c r="B43" s="5"/>
      <c r="C43" s="4" t="s">
        <v>98</v>
      </c>
      <c r="D43" s="20" t="s">
        <v>98</v>
      </c>
      <c r="E43" s="8"/>
    </row>
    <row r="44" spans="1:5" x14ac:dyDescent="0.25">
      <c r="A44" s="17">
        <f t="shared" si="1"/>
        <v>42</v>
      </c>
      <c r="B44" s="5"/>
      <c r="C44" s="4" t="s">
        <v>38</v>
      </c>
      <c r="D44" s="30" t="s">
        <v>83</v>
      </c>
      <c r="E44" s="8"/>
    </row>
    <row r="45" spans="1:5" x14ac:dyDescent="0.25">
      <c r="A45" s="16">
        <f t="shared" si="1"/>
        <v>43</v>
      </c>
      <c r="B45" s="5"/>
      <c r="C45" s="4" t="s">
        <v>88</v>
      </c>
      <c r="D45" s="31"/>
      <c r="E45" s="4" t="s">
        <v>89</v>
      </c>
    </row>
    <row r="46" spans="1:5" x14ac:dyDescent="0.25">
      <c r="A46" s="16">
        <f t="shared" si="1"/>
        <v>44</v>
      </c>
      <c r="B46" s="5"/>
      <c r="C46" s="4" t="s">
        <v>39</v>
      </c>
      <c r="D46" s="4" t="s">
        <v>84</v>
      </c>
      <c r="E46" s="8"/>
    </row>
    <row r="47" spans="1:5" x14ac:dyDescent="0.25">
      <c r="A47" s="25">
        <f>ROW()-2</f>
        <v>45</v>
      </c>
      <c r="B47" s="5"/>
      <c r="C47" s="4" t="s">
        <v>40</v>
      </c>
      <c r="D47" s="4" t="s">
        <v>139</v>
      </c>
      <c r="E47" s="8"/>
    </row>
    <row r="48" spans="1:5" x14ac:dyDescent="0.25">
      <c r="A48" s="25"/>
      <c r="B48" s="5"/>
      <c r="C48" s="4" t="s">
        <v>41</v>
      </c>
      <c r="D48" s="4" t="s">
        <v>140</v>
      </c>
      <c r="E48" s="8"/>
    </row>
    <row r="49" spans="1:5" x14ac:dyDescent="0.25">
      <c r="A49" s="25"/>
      <c r="B49" s="4" t="s">
        <v>42</v>
      </c>
      <c r="C49" s="5"/>
      <c r="D49" s="5"/>
      <c r="E49" s="4" t="s">
        <v>43</v>
      </c>
    </row>
    <row r="50" spans="1:5" x14ac:dyDescent="0.25">
      <c r="A50" s="16">
        <f>ROW()-4</f>
        <v>46</v>
      </c>
      <c r="B50" s="5"/>
      <c r="C50" s="4" t="s">
        <v>50</v>
      </c>
      <c r="D50" s="4" t="s">
        <v>51</v>
      </c>
      <c r="E50" s="8"/>
    </row>
    <row r="51" spans="1:5" ht="43.2" customHeight="1" x14ac:dyDescent="0.25">
      <c r="A51" s="16">
        <f t="shared" ref="A51:A67" si="2">ROW()-4</f>
        <v>47</v>
      </c>
      <c r="B51" s="5"/>
      <c r="C51" s="4" t="s">
        <v>52</v>
      </c>
      <c r="D51" s="26" t="s">
        <v>55</v>
      </c>
      <c r="E51" s="4" t="s">
        <v>131</v>
      </c>
    </row>
    <row r="52" spans="1:5" ht="35.4" customHeight="1" x14ac:dyDescent="0.25">
      <c r="A52" s="16">
        <f t="shared" si="2"/>
        <v>48</v>
      </c>
      <c r="B52" s="5"/>
      <c r="C52" s="4" t="s">
        <v>53</v>
      </c>
      <c r="D52" s="27"/>
      <c r="E52" s="4" t="s">
        <v>54</v>
      </c>
    </row>
    <row r="53" spans="1:5" ht="45" x14ac:dyDescent="0.25">
      <c r="A53" s="16">
        <f t="shared" si="2"/>
        <v>49</v>
      </c>
      <c r="B53" s="5"/>
      <c r="C53" s="4" t="s">
        <v>56</v>
      </c>
      <c r="D53" s="10" t="s">
        <v>57</v>
      </c>
      <c r="E53" s="8" t="s">
        <v>108</v>
      </c>
    </row>
    <row r="54" spans="1:5" x14ac:dyDescent="0.25">
      <c r="A54" s="17">
        <f t="shared" si="2"/>
        <v>50</v>
      </c>
      <c r="B54" s="4" t="s">
        <v>104</v>
      </c>
      <c r="C54" s="4"/>
      <c r="D54" s="10"/>
      <c r="E54" s="4" t="s">
        <v>105</v>
      </c>
    </row>
    <row r="55" spans="1:5" ht="70.8" customHeight="1" x14ac:dyDescent="0.25">
      <c r="A55" s="17">
        <f t="shared" si="2"/>
        <v>51</v>
      </c>
      <c r="B55" s="5"/>
      <c r="C55" s="4" t="s">
        <v>106</v>
      </c>
      <c r="D55" s="10" t="s">
        <v>107</v>
      </c>
      <c r="E55" s="4"/>
    </row>
    <row r="56" spans="1:5" ht="45" x14ac:dyDescent="0.25">
      <c r="A56" s="17">
        <f t="shared" si="2"/>
        <v>52</v>
      </c>
      <c r="B56" s="5"/>
      <c r="C56" s="4" t="s">
        <v>113</v>
      </c>
      <c r="D56" s="10" t="s">
        <v>114</v>
      </c>
      <c r="E56" s="10" t="s">
        <v>115</v>
      </c>
    </row>
    <row r="57" spans="1:5" ht="30" x14ac:dyDescent="0.25">
      <c r="A57" s="17">
        <f t="shared" si="2"/>
        <v>53</v>
      </c>
      <c r="B57" s="5"/>
      <c r="C57" s="4" t="s">
        <v>116</v>
      </c>
      <c r="D57" s="10" t="s">
        <v>117</v>
      </c>
      <c r="E57" s="10" t="s">
        <v>118</v>
      </c>
    </row>
    <row r="58" spans="1:5" ht="30" x14ac:dyDescent="0.25">
      <c r="A58" s="17">
        <f t="shared" si="2"/>
        <v>54</v>
      </c>
      <c r="B58" s="5"/>
      <c r="C58" s="4" t="s">
        <v>119</v>
      </c>
      <c r="D58" s="10" t="s">
        <v>120</v>
      </c>
      <c r="E58" s="10"/>
    </row>
    <row r="59" spans="1:5" ht="45" x14ac:dyDescent="0.25">
      <c r="A59" s="17">
        <f t="shared" si="2"/>
        <v>55</v>
      </c>
      <c r="B59" s="5"/>
      <c r="C59" s="4" t="s">
        <v>121</v>
      </c>
      <c r="D59" s="10" t="s">
        <v>122</v>
      </c>
      <c r="E59" s="10"/>
    </row>
    <row r="60" spans="1:5" ht="30" x14ac:dyDescent="0.25">
      <c r="A60" s="17">
        <f t="shared" si="2"/>
        <v>56</v>
      </c>
      <c r="B60" s="5"/>
      <c r="C60" s="4" t="s">
        <v>92</v>
      </c>
      <c r="D60" s="10" t="s">
        <v>95</v>
      </c>
      <c r="E60" s="4" t="s">
        <v>96</v>
      </c>
    </row>
    <row r="61" spans="1:5" ht="45" x14ac:dyDescent="0.25">
      <c r="A61" s="17">
        <f t="shared" si="2"/>
        <v>57</v>
      </c>
      <c r="B61" s="5"/>
      <c r="C61" s="4" t="s">
        <v>93</v>
      </c>
      <c r="D61" s="10" t="s">
        <v>99</v>
      </c>
      <c r="E61" s="4" t="s">
        <v>94</v>
      </c>
    </row>
    <row r="62" spans="1:5" ht="90" x14ac:dyDescent="0.25">
      <c r="A62" s="19">
        <f t="shared" si="2"/>
        <v>58</v>
      </c>
      <c r="B62" s="4" t="s">
        <v>123</v>
      </c>
      <c r="C62" s="4"/>
      <c r="D62" s="10" t="s">
        <v>124</v>
      </c>
      <c r="E62" s="8"/>
    </row>
    <row r="63" spans="1:5" ht="409.2" customHeight="1" x14ac:dyDescent="0.25">
      <c r="A63" s="19">
        <f t="shared" si="2"/>
        <v>59</v>
      </c>
      <c r="B63" s="4" t="s">
        <v>125</v>
      </c>
      <c r="C63" s="4"/>
      <c r="D63" s="10" t="s">
        <v>126</v>
      </c>
      <c r="E63" s="4"/>
    </row>
    <row r="64" spans="1:5" ht="90" x14ac:dyDescent="0.25">
      <c r="A64" s="19">
        <f t="shared" si="2"/>
        <v>60</v>
      </c>
      <c r="B64" s="4" t="s">
        <v>129</v>
      </c>
      <c r="C64" s="4"/>
      <c r="D64" s="10" t="s">
        <v>128</v>
      </c>
      <c r="E64" s="4" t="s">
        <v>127</v>
      </c>
    </row>
    <row r="65" spans="1:5" ht="264" customHeight="1" x14ac:dyDescent="0.25">
      <c r="A65" s="19">
        <f t="shared" si="2"/>
        <v>61</v>
      </c>
      <c r="B65" s="4" t="s">
        <v>130</v>
      </c>
      <c r="C65" s="4"/>
      <c r="D65" s="10" t="s">
        <v>132</v>
      </c>
      <c r="E65" s="4"/>
    </row>
    <row r="66" spans="1:5" x14ac:dyDescent="0.25">
      <c r="A66" s="16">
        <f t="shared" si="2"/>
        <v>62</v>
      </c>
      <c r="B66" s="4" t="s">
        <v>62</v>
      </c>
      <c r="C66" s="4"/>
      <c r="D66" s="4" t="s">
        <v>63</v>
      </c>
      <c r="E66" s="8"/>
    </row>
    <row r="67" spans="1:5" x14ac:dyDescent="0.25">
      <c r="A67" s="16">
        <f t="shared" si="2"/>
        <v>63</v>
      </c>
      <c r="B67" s="6"/>
      <c r="C67" s="4" t="s">
        <v>72</v>
      </c>
      <c r="D67" s="4" t="s">
        <v>73</v>
      </c>
      <c r="E67" s="9"/>
    </row>
  </sheetData>
  <mergeCells count="10">
    <mergeCell ref="C3:C4"/>
    <mergeCell ref="D44:D45"/>
    <mergeCell ref="D30:D31"/>
    <mergeCell ref="C8:C9"/>
    <mergeCell ref="D8:D9"/>
    <mergeCell ref="E30:E31"/>
    <mergeCell ref="A30:A31"/>
    <mergeCell ref="A47:A49"/>
    <mergeCell ref="D51:D52"/>
    <mergeCell ref="D16:D17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2024-09-29T16:13:57Z</dcterms:created>
  <dcterms:modified xsi:type="dcterms:W3CDTF">2024-10-21T03:43:33Z</dcterms:modified>
</cp:coreProperties>
</file>